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igit\opl\alperen\"/>
    </mc:Choice>
  </mc:AlternateContent>
  <xr:revisionPtr revIDLastSave="0" documentId="13_ncr:1_{29F2F9C6-A805-45A2-9A38-9DBB4EE9B611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0" i="1" l="1"/>
  <c r="K51" i="1"/>
  <c r="K52" i="1"/>
  <c r="K53" i="1"/>
  <c r="K54" i="1"/>
  <c r="K49" i="1"/>
  <c r="K40" i="1"/>
  <c r="K41" i="1"/>
  <c r="K42" i="1"/>
  <c r="K43" i="1"/>
  <c r="K44" i="1"/>
  <c r="K45" i="1"/>
  <c r="K46" i="1"/>
  <c r="K47" i="1"/>
  <c r="K48" i="1"/>
  <c r="K39" i="1"/>
  <c r="K29" i="1"/>
  <c r="K30" i="1"/>
  <c r="K31" i="1"/>
  <c r="K32" i="1"/>
  <c r="K33" i="1"/>
  <c r="K34" i="1"/>
  <c r="K35" i="1"/>
  <c r="K36" i="1"/>
  <c r="K37" i="1"/>
  <c r="K38" i="1"/>
  <c r="K2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0" i="1"/>
</calcChain>
</file>

<file path=xl/sharedStrings.xml><?xml version="1.0" encoding="utf-8"?>
<sst xmlns="http://schemas.openxmlformats.org/spreadsheetml/2006/main" count="139" uniqueCount="42">
  <si>
    <t>Need</t>
  </si>
  <si>
    <t>Beverages</t>
  </si>
  <si>
    <t>Carbodydrates</t>
  </si>
  <si>
    <t>Cheese</t>
  </si>
  <si>
    <t>Breakfast Foods</t>
  </si>
  <si>
    <t>Demand</t>
  </si>
  <si>
    <t>Budget</t>
  </si>
  <si>
    <t xml:space="preserve">Product </t>
  </si>
  <si>
    <t>Price</t>
  </si>
  <si>
    <t>Satisfaction</t>
  </si>
  <si>
    <t>Amount per Packet</t>
  </si>
  <si>
    <t>Market</t>
  </si>
  <si>
    <t>B</t>
  </si>
  <si>
    <t>D</t>
  </si>
  <si>
    <t>C</t>
  </si>
  <si>
    <t>A</t>
  </si>
  <si>
    <t>Distance</t>
  </si>
  <si>
    <t>House</t>
  </si>
  <si>
    <t>Market A</t>
  </si>
  <si>
    <t>Market B</t>
  </si>
  <si>
    <t>Market C</t>
  </si>
  <si>
    <t>Market D</t>
  </si>
  <si>
    <t>Distance Limit</t>
  </si>
  <si>
    <t>Part c</t>
  </si>
  <si>
    <t>product i = 39, product j = 35</t>
  </si>
  <si>
    <t xml:space="preserve">Part d </t>
  </si>
  <si>
    <t>product i = 4, product j = 8</t>
  </si>
  <si>
    <t>Part e</t>
  </si>
  <si>
    <t>Td = 350 minutes</t>
  </si>
  <si>
    <t>Amount of packets to meet the demand</t>
  </si>
  <si>
    <t>A(1)</t>
  </si>
  <si>
    <t>B(2)</t>
  </si>
  <si>
    <t>D(4)</t>
  </si>
  <si>
    <t>C(3)</t>
  </si>
  <si>
    <t>Home(5)</t>
  </si>
  <si>
    <t>Beverages(1)</t>
  </si>
  <si>
    <t>Carbodydrates(2)</t>
  </si>
  <si>
    <t>Cheese(3)</t>
  </si>
  <si>
    <t>Breakfast Foods(4)</t>
  </si>
  <si>
    <t>MARKET</t>
  </si>
  <si>
    <t>DURATION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</si>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</sst>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6" xfId="0" applyBorder="1" applyAlignment="1">
      <alignment horizontal="center"/>
    </xf>
    <xf numFmtId="0" fontId="1" fillId="0" borderId="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right" wrapText="1"/>
    </xf>
    <xf numFmtId="0" fontId="1" fillId="0" borderId="15" xfId="0" applyFont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Fill="1" applyBorder="1" applyAlignment="1">
      <alignment horizontal="right"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1" xfId="0" applyFill="1" applyBorder="1"/>
    <xf numFmtId="0" fontId="0" fillId="0" borderId="20" xfId="0" applyFill="1" applyBorder="1"/>
    <xf numFmtId="0" fontId="0" fillId="0" borderId="2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6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75"/>
  <sheetViews>
    <sheetView tabSelected="1" topLeftCell="B61" zoomScale="70" zoomScaleNormal="70" workbookViewId="0">
      <selection activeCell="P72" sqref="P72"/>
    </sheetView>
  </sheetViews>
  <sheetFormatPr defaultRowHeight="14.4" x14ac:dyDescent="0.3"/>
  <cols>
    <col min="5" max="5" width="10.109375" bestFit="1" customWidth="1"/>
    <col min="6" max="6" width="15.109375" bestFit="1" customWidth="1"/>
    <col min="7" max="7" width="14" bestFit="1" customWidth="1"/>
    <col min="8" max="8" width="11.33203125" bestFit="1" customWidth="1"/>
    <col min="9" max="9" width="15.109375" bestFit="1" customWidth="1"/>
    <col min="11" max="11" width="34" bestFit="1" customWidth="1"/>
    <col min="12" max="12" width="11.109375" customWidth="1"/>
    <col min="22" max="22" width="16.109375" customWidth="1"/>
    <col min="23" max="23" width="18.5546875" customWidth="1"/>
    <col min="24" max="24" width="11.44140625" customWidth="1"/>
    <col min="25" max="25" width="17.44140625" customWidth="1"/>
  </cols>
  <sheetData>
    <row r="2" spans="1:26" ht="15" thickBot="1" x14ac:dyDescent="0.35">
      <c r="K2">
        <v>2.5</v>
      </c>
    </row>
    <row r="3" spans="1:26" x14ac:dyDescent="0.3">
      <c r="E3" s="1" t="s">
        <v>0</v>
      </c>
      <c r="F3" s="2" t="s">
        <v>1</v>
      </c>
      <c r="G3" s="2" t="s">
        <v>2</v>
      </c>
      <c r="H3" s="2" t="s">
        <v>3</v>
      </c>
      <c r="I3" s="3" t="s">
        <v>4</v>
      </c>
      <c r="K3">
        <v>2</v>
      </c>
    </row>
    <row r="4" spans="1:26" ht="15" thickBot="1" x14ac:dyDescent="0.35">
      <c r="E4" s="4" t="s">
        <v>5</v>
      </c>
      <c r="F4" s="5">
        <v>2.5</v>
      </c>
      <c r="G4" s="5">
        <v>2</v>
      </c>
      <c r="H4" s="5">
        <v>0.4</v>
      </c>
      <c r="I4" s="6">
        <v>0.4</v>
      </c>
      <c r="K4" s="44">
        <v>0.4</v>
      </c>
    </row>
    <row r="5" spans="1:26" ht="15" thickBot="1" x14ac:dyDescent="0.35">
      <c r="K5">
        <v>0.4</v>
      </c>
    </row>
    <row r="6" spans="1:26" ht="15" thickBot="1" x14ac:dyDescent="0.35">
      <c r="E6" s="7" t="s">
        <v>6</v>
      </c>
      <c r="F6" s="8">
        <v>175</v>
      </c>
    </row>
    <row r="8" spans="1:26" ht="15" thickBot="1" x14ac:dyDescent="0.35">
      <c r="D8" s="9"/>
    </row>
    <row r="9" spans="1:26" ht="30" customHeight="1" thickBot="1" x14ac:dyDescent="0.35">
      <c r="A9" s="9"/>
      <c r="D9" s="9"/>
      <c r="E9" s="1" t="s">
        <v>7</v>
      </c>
      <c r="F9" s="2" t="s">
        <v>0</v>
      </c>
      <c r="G9" s="2" t="s">
        <v>8</v>
      </c>
      <c r="H9" s="2" t="s">
        <v>9</v>
      </c>
      <c r="I9" s="10" t="s">
        <v>10</v>
      </c>
      <c r="J9" s="36" t="s">
        <v>11</v>
      </c>
      <c r="K9" s="37" t="s">
        <v>29</v>
      </c>
      <c r="M9" s="39"/>
      <c r="N9" s="41" t="s">
        <v>30</v>
      </c>
      <c r="O9" s="41" t="s">
        <v>31</v>
      </c>
      <c r="P9" s="41" t="s">
        <v>33</v>
      </c>
      <c r="Q9" s="39" t="s">
        <v>32</v>
      </c>
      <c r="R9" s="42" t="s">
        <v>34</v>
      </c>
      <c r="U9" s="39"/>
      <c r="V9" s="41" t="s">
        <v>35</v>
      </c>
      <c r="W9" s="41" t="s">
        <v>36</v>
      </c>
      <c r="X9" s="41" t="s">
        <v>37</v>
      </c>
      <c r="Y9" s="40" t="s">
        <v>38</v>
      </c>
      <c r="Z9" s="43"/>
    </row>
    <row r="10" spans="1:26" ht="15" customHeight="1" thickTop="1" x14ac:dyDescent="0.3">
      <c r="A10" s="11"/>
      <c r="D10" s="12"/>
      <c r="E10" s="13">
        <v>1</v>
      </c>
      <c r="F10" s="14" t="s">
        <v>1</v>
      </c>
      <c r="G10" s="14">
        <v>10</v>
      </c>
      <c r="H10" s="14">
        <v>155</v>
      </c>
      <c r="I10" s="14">
        <v>2</v>
      </c>
      <c r="J10" s="15" t="s">
        <v>12</v>
      </c>
      <c r="K10" s="32">
        <f t="shared" ref="K10:K27" si="0">ROUNDUP($F$4/I10,0)</f>
        <v>2</v>
      </c>
      <c r="M10" s="38">
        <v>1</v>
      </c>
      <c r="N10">
        <v>0</v>
      </c>
      <c r="O10">
        <v>1</v>
      </c>
      <c r="P10">
        <v>0</v>
      </c>
      <c r="Q10">
        <v>0</v>
      </c>
      <c r="R10">
        <v>0</v>
      </c>
      <c r="U10" s="38">
        <v>1</v>
      </c>
      <c r="V10">
        <v>1</v>
      </c>
      <c r="W10">
        <v>0</v>
      </c>
      <c r="X10">
        <v>0</v>
      </c>
      <c r="Y10">
        <v>0</v>
      </c>
      <c r="Z10" s="9"/>
    </row>
    <row r="11" spans="1:26" x14ac:dyDescent="0.3">
      <c r="A11" s="11"/>
      <c r="D11" s="12"/>
      <c r="E11" s="13">
        <v>2</v>
      </c>
      <c r="F11" s="14" t="s">
        <v>1</v>
      </c>
      <c r="G11" s="14">
        <v>8</v>
      </c>
      <c r="H11" s="14">
        <v>121</v>
      </c>
      <c r="I11" s="14">
        <v>1.5</v>
      </c>
      <c r="J11" s="15" t="s">
        <v>12</v>
      </c>
      <c r="K11" s="32">
        <f t="shared" si="0"/>
        <v>2</v>
      </c>
      <c r="M11" s="38">
        <v>2</v>
      </c>
      <c r="N11">
        <v>0</v>
      </c>
      <c r="O11">
        <v>1</v>
      </c>
      <c r="P11">
        <v>0</v>
      </c>
      <c r="Q11">
        <v>0</v>
      </c>
      <c r="R11">
        <v>0</v>
      </c>
      <c r="S11" s="11"/>
      <c r="T11" s="11"/>
      <c r="U11" s="38">
        <v>2</v>
      </c>
      <c r="V11">
        <v>1</v>
      </c>
      <c r="W11">
        <v>0</v>
      </c>
      <c r="X11">
        <v>0</v>
      </c>
      <c r="Y11">
        <v>0</v>
      </c>
      <c r="Z11" s="9"/>
    </row>
    <row r="12" spans="1:26" x14ac:dyDescent="0.3">
      <c r="A12" s="11"/>
      <c r="D12" s="12"/>
      <c r="E12" s="13">
        <v>3</v>
      </c>
      <c r="F12" s="14" t="s">
        <v>1</v>
      </c>
      <c r="G12" s="14">
        <v>7</v>
      </c>
      <c r="H12" s="14">
        <v>107</v>
      </c>
      <c r="I12" s="14">
        <v>1</v>
      </c>
      <c r="J12" s="15" t="s">
        <v>12</v>
      </c>
      <c r="K12" s="32">
        <f t="shared" si="0"/>
        <v>3</v>
      </c>
      <c r="M12" s="38">
        <v>3</v>
      </c>
      <c r="N12">
        <v>0</v>
      </c>
      <c r="O12">
        <v>1</v>
      </c>
      <c r="P12">
        <v>0</v>
      </c>
      <c r="Q12">
        <v>0</v>
      </c>
      <c r="R12">
        <v>0</v>
      </c>
      <c r="S12" s="11"/>
      <c r="T12" s="11"/>
      <c r="U12" s="38">
        <v>3</v>
      </c>
      <c r="V12">
        <v>1</v>
      </c>
      <c r="W12">
        <v>0</v>
      </c>
      <c r="X12">
        <v>0</v>
      </c>
      <c r="Y12">
        <v>0</v>
      </c>
      <c r="Z12" s="9"/>
    </row>
    <row r="13" spans="1:26" x14ac:dyDescent="0.3">
      <c r="A13" s="11"/>
      <c r="D13" s="12"/>
      <c r="E13" s="13">
        <v>4</v>
      </c>
      <c r="F13" s="14" t="s">
        <v>1</v>
      </c>
      <c r="G13" s="14">
        <v>4</v>
      </c>
      <c r="H13" s="14">
        <v>41</v>
      </c>
      <c r="I13" s="14">
        <v>2</v>
      </c>
      <c r="J13" s="15" t="s">
        <v>12</v>
      </c>
      <c r="K13" s="32">
        <f t="shared" si="0"/>
        <v>2</v>
      </c>
      <c r="M13" s="38">
        <v>4</v>
      </c>
      <c r="N13">
        <v>0</v>
      </c>
      <c r="O13">
        <v>1</v>
      </c>
      <c r="P13">
        <v>0</v>
      </c>
      <c r="Q13">
        <v>0</v>
      </c>
      <c r="R13">
        <v>0</v>
      </c>
      <c r="S13" s="11"/>
      <c r="T13" s="11"/>
      <c r="U13" s="38">
        <v>4</v>
      </c>
      <c r="V13">
        <v>1</v>
      </c>
      <c r="W13">
        <v>0</v>
      </c>
      <c r="X13">
        <v>0</v>
      </c>
      <c r="Y13">
        <v>0</v>
      </c>
      <c r="Z13" s="9"/>
    </row>
    <row r="14" spans="1:26" x14ac:dyDescent="0.3">
      <c r="A14" s="11"/>
      <c r="D14" s="12"/>
      <c r="E14" s="13">
        <v>5</v>
      </c>
      <c r="F14" s="14" t="s">
        <v>1</v>
      </c>
      <c r="G14" s="14">
        <v>8</v>
      </c>
      <c r="H14" s="14">
        <v>162</v>
      </c>
      <c r="I14" s="14">
        <v>1</v>
      </c>
      <c r="J14" s="15" t="s">
        <v>13</v>
      </c>
      <c r="K14" s="32">
        <f t="shared" si="0"/>
        <v>3</v>
      </c>
      <c r="M14" s="38">
        <v>5</v>
      </c>
      <c r="N14">
        <v>0</v>
      </c>
      <c r="O14">
        <v>0</v>
      </c>
      <c r="P14">
        <v>0</v>
      </c>
      <c r="Q14">
        <v>1</v>
      </c>
      <c r="R14">
        <v>0</v>
      </c>
      <c r="S14" s="11"/>
      <c r="T14" s="11"/>
      <c r="U14" s="38">
        <v>5</v>
      </c>
      <c r="V14">
        <v>1</v>
      </c>
      <c r="W14">
        <v>0</v>
      </c>
      <c r="X14">
        <v>0</v>
      </c>
      <c r="Y14">
        <v>0</v>
      </c>
      <c r="Z14" s="9"/>
    </row>
    <row r="15" spans="1:26" x14ac:dyDescent="0.3">
      <c r="A15" s="11"/>
      <c r="D15" s="12"/>
      <c r="E15" s="13">
        <v>6</v>
      </c>
      <c r="F15" s="14" t="s">
        <v>1</v>
      </c>
      <c r="G15" s="14">
        <v>10</v>
      </c>
      <c r="H15" s="14">
        <v>151</v>
      </c>
      <c r="I15" s="14">
        <v>2.5</v>
      </c>
      <c r="J15" s="15" t="s">
        <v>14</v>
      </c>
      <c r="K15" s="32">
        <f t="shared" si="0"/>
        <v>1</v>
      </c>
      <c r="M15" s="38">
        <v>6</v>
      </c>
      <c r="N15">
        <v>0</v>
      </c>
      <c r="O15">
        <v>0</v>
      </c>
      <c r="P15">
        <v>1</v>
      </c>
      <c r="Q15">
        <v>0</v>
      </c>
      <c r="R15">
        <v>0</v>
      </c>
      <c r="S15" s="11"/>
      <c r="T15" s="11"/>
      <c r="U15" s="38">
        <v>6</v>
      </c>
      <c r="V15">
        <v>1</v>
      </c>
      <c r="W15">
        <v>0</v>
      </c>
      <c r="X15">
        <v>0</v>
      </c>
      <c r="Y15">
        <v>0</v>
      </c>
      <c r="Z15" s="9"/>
    </row>
    <row r="16" spans="1:26" x14ac:dyDescent="0.3">
      <c r="A16" s="11"/>
      <c r="D16" s="12"/>
      <c r="E16" s="13">
        <v>7</v>
      </c>
      <c r="F16" s="14" t="s">
        <v>1</v>
      </c>
      <c r="G16" s="14">
        <v>7</v>
      </c>
      <c r="H16" s="14">
        <v>109</v>
      </c>
      <c r="I16" s="14">
        <v>1</v>
      </c>
      <c r="J16" s="15" t="s">
        <v>15</v>
      </c>
      <c r="K16" s="32">
        <f t="shared" si="0"/>
        <v>3</v>
      </c>
      <c r="M16" s="38">
        <v>7</v>
      </c>
      <c r="N16">
        <v>1</v>
      </c>
      <c r="O16">
        <v>0</v>
      </c>
      <c r="P16">
        <v>0</v>
      </c>
      <c r="Q16">
        <v>0</v>
      </c>
      <c r="R16">
        <v>0</v>
      </c>
      <c r="S16" s="11"/>
      <c r="T16" s="11"/>
      <c r="U16" s="38">
        <v>7</v>
      </c>
      <c r="V16">
        <v>1</v>
      </c>
      <c r="W16">
        <v>0</v>
      </c>
      <c r="X16">
        <v>0</v>
      </c>
      <c r="Y16">
        <v>0</v>
      </c>
      <c r="Z16" s="9"/>
    </row>
    <row r="17" spans="1:26" x14ac:dyDescent="0.3">
      <c r="A17" s="11"/>
      <c r="D17" s="12"/>
      <c r="E17" s="13">
        <v>8</v>
      </c>
      <c r="F17" s="14" t="s">
        <v>1</v>
      </c>
      <c r="G17" s="14">
        <v>10</v>
      </c>
      <c r="H17" s="14">
        <v>254</v>
      </c>
      <c r="I17" s="14">
        <v>1</v>
      </c>
      <c r="J17" s="15" t="s">
        <v>15</v>
      </c>
      <c r="K17" s="32">
        <f t="shared" si="0"/>
        <v>3</v>
      </c>
      <c r="M17" s="38">
        <v>8</v>
      </c>
      <c r="N17">
        <v>1</v>
      </c>
      <c r="O17">
        <v>0</v>
      </c>
      <c r="P17">
        <v>0</v>
      </c>
      <c r="Q17">
        <v>0</v>
      </c>
      <c r="R17">
        <v>0</v>
      </c>
      <c r="S17" s="11"/>
      <c r="T17" s="11"/>
      <c r="U17" s="38">
        <v>8</v>
      </c>
      <c r="V17">
        <v>1</v>
      </c>
      <c r="W17">
        <v>0</v>
      </c>
      <c r="X17">
        <v>0</v>
      </c>
      <c r="Y17">
        <v>0</v>
      </c>
      <c r="Z17" s="9"/>
    </row>
    <row r="18" spans="1:26" x14ac:dyDescent="0.3">
      <c r="A18" s="11"/>
      <c r="D18" s="12"/>
      <c r="E18" s="13">
        <v>9</v>
      </c>
      <c r="F18" s="14" t="s">
        <v>1</v>
      </c>
      <c r="G18" s="14">
        <v>10</v>
      </c>
      <c r="H18" s="14">
        <v>179</v>
      </c>
      <c r="I18" s="14">
        <v>2.5</v>
      </c>
      <c r="J18" s="15" t="s">
        <v>13</v>
      </c>
      <c r="K18" s="32">
        <f t="shared" si="0"/>
        <v>1</v>
      </c>
      <c r="M18" s="38">
        <v>9</v>
      </c>
      <c r="N18">
        <v>0</v>
      </c>
      <c r="O18">
        <v>0</v>
      </c>
      <c r="P18">
        <v>0</v>
      </c>
      <c r="Q18">
        <v>1</v>
      </c>
      <c r="R18">
        <v>0</v>
      </c>
      <c r="S18" s="11"/>
      <c r="T18" s="11"/>
      <c r="U18" s="38">
        <v>9</v>
      </c>
      <c r="V18">
        <v>1</v>
      </c>
      <c r="W18">
        <v>0</v>
      </c>
      <c r="X18">
        <v>0</v>
      </c>
      <c r="Y18">
        <v>0</v>
      </c>
      <c r="Z18" s="9"/>
    </row>
    <row r="19" spans="1:26" x14ac:dyDescent="0.3">
      <c r="A19" s="11"/>
      <c r="D19" s="12"/>
      <c r="E19" s="13">
        <v>10</v>
      </c>
      <c r="F19" s="14" t="s">
        <v>1</v>
      </c>
      <c r="G19" s="14">
        <v>9</v>
      </c>
      <c r="H19" s="14">
        <v>183</v>
      </c>
      <c r="I19" s="14">
        <v>1.5</v>
      </c>
      <c r="J19" s="15" t="s">
        <v>12</v>
      </c>
      <c r="K19" s="32">
        <f t="shared" si="0"/>
        <v>2</v>
      </c>
      <c r="M19" s="38">
        <v>10</v>
      </c>
      <c r="N19">
        <v>0</v>
      </c>
      <c r="O19">
        <v>1</v>
      </c>
      <c r="P19">
        <v>0</v>
      </c>
      <c r="Q19">
        <v>0</v>
      </c>
      <c r="R19">
        <v>0</v>
      </c>
      <c r="S19" s="11"/>
      <c r="T19" s="11"/>
      <c r="U19" s="38">
        <v>10</v>
      </c>
      <c r="V19">
        <v>1</v>
      </c>
      <c r="W19">
        <v>0</v>
      </c>
      <c r="X19">
        <v>0</v>
      </c>
      <c r="Y19">
        <v>0</v>
      </c>
      <c r="Z19" s="9"/>
    </row>
    <row r="20" spans="1:26" x14ac:dyDescent="0.3">
      <c r="A20" s="11"/>
      <c r="D20" s="12"/>
      <c r="E20" s="13">
        <v>11</v>
      </c>
      <c r="F20" s="14" t="s">
        <v>1</v>
      </c>
      <c r="G20" s="14">
        <v>13</v>
      </c>
      <c r="H20" s="14">
        <v>265</v>
      </c>
      <c r="I20" s="14">
        <v>2.5</v>
      </c>
      <c r="J20" s="15" t="s">
        <v>15</v>
      </c>
      <c r="K20" s="32">
        <f t="shared" si="0"/>
        <v>1</v>
      </c>
      <c r="M20" s="38">
        <v>11</v>
      </c>
      <c r="N20">
        <v>1</v>
      </c>
      <c r="O20">
        <v>0</v>
      </c>
      <c r="P20">
        <v>0</v>
      </c>
      <c r="Q20">
        <v>0</v>
      </c>
      <c r="R20">
        <v>0</v>
      </c>
      <c r="S20" s="11"/>
      <c r="T20" s="11"/>
      <c r="U20" s="38">
        <v>11</v>
      </c>
      <c r="V20">
        <v>1</v>
      </c>
      <c r="W20">
        <v>0</v>
      </c>
      <c r="X20">
        <v>0</v>
      </c>
      <c r="Y20">
        <v>0</v>
      </c>
      <c r="Z20" s="9"/>
    </row>
    <row r="21" spans="1:26" x14ac:dyDescent="0.3">
      <c r="A21" s="11"/>
      <c r="D21" s="12"/>
      <c r="E21" s="13">
        <v>12</v>
      </c>
      <c r="F21" s="14" t="s">
        <v>1</v>
      </c>
      <c r="G21" s="14">
        <v>9</v>
      </c>
      <c r="H21" s="14">
        <v>159</v>
      </c>
      <c r="I21" s="14">
        <v>1.5</v>
      </c>
      <c r="J21" s="15" t="s">
        <v>14</v>
      </c>
      <c r="K21" s="32">
        <f t="shared" si="0"/>
        <v>2</v>
      </c>
      <c r="M21" s="38">
        <v>12</v>
      </c>
      <c r="N21">
        <v>0</v>
      </c>
      <c r="O21">
        <v>0</v>
      </c>
      <c r="P21">
        <v>1</v>
      </c>
      <c r="Q21">
        <v>0</v>
      </c>
      <c r="R21">
        <v>0</v>
      </c>
      <c r="S21" s="11"/>
      <c r="T21" s="11"/>
      <c r="U21" s="38">
        <v>12</v>
      </c>
      <c r="V21">
        <v>1</v>
      </c>
      <c r="W21">
        <v>0</v>
      </c>
      <c r="X21">
        <v>0</v>
      </c>
      <c r="Y21">
        <v>0</v>
      </c>
      <c r="Z21" s="9"/>
    </row>
    <row r="22" spans="1:26" x14ac:dyDescent="0.3">
      <c r="A22" s="11"/>
      <c r="D22" s="12"/>
      <c r="E22" s="13">
        <v>13</v>
      </c>
      <c r="F22" s="14" t="s">
        <v>1</v>
      </c>
      <c r="G22" s="14">
        <v>9</v>
      </c>
      <c r="H22" s="14">
        <v>138</v>
      </c>
      <c r="I22" s="14">
        <v>1</v>
      </c>
      <c r="J22" s="15" t="s">
        <v>14</v>
      </c>
      <c r="K22" s="32">
        <f t="shared" si="0"/>
        <v>3</v>
      </c>
      <c r="M22" s="38">
        <v>13</v>
      </c>
      <c r="N22">
        <v>0</v>
      </c>
      <c r="O22">
        <v>0</v>
      </c>
      <c r="P22">
        <v>1</v>
      </c>
      <c r="Q22">
        <v>0</v>
      </c>
      <c r="R22">
        <v>0</v>
      </c>
      <c r="S22" s="11"/>
      <c r="T22" s="11"/>
      <c r="U22" s="38">
        <v>13</v>
      </c>
      <c r="V22">
        <v>1</v>
      </c>
      <c r="W22">
        <v>0</v>
      </c>
      <c r="X22">
        <v>0</v>
      </c>
      <c r="Y22">
        <v>0</v>
      </c>
      <c r="Z22" s="9"/>
    </row>
    <row r="23" spans="1:26" x14ac:dyDescent="0.3">
      <c r="A23" s="11"/>
      <c r="D23" s="12"/>
      <c r="E23" s="13">
        <v>14</v>
      </c>
      <c r="F23" s="14" t="s">
        <v>1</v>
      </c>
      <c r="G23" s="14">
        <v>12</v>
      </c>
      <c r="H23" s="14">
        <v>193</v>
      </c>
      <c r="I23" s="14">
        <v>1</v>
      </c>
      <c r="J23" s="15" t="s">
        <v>13</v>
      </c>
      <c r="K23" s="32">
        <f t="shared" si="0"/>
        <v>3</v>
      </c>
      <c r="M23" s="38">
        <v>14</v>
      </c>
      <c r="N23">
        <v>0</v>
      </c>
      <c r="O23">
        <v>0</v>
      </c>
      <c r="P23">
        <v>0</v>
      </c>
      <c r="Q23">
        <v>1</v>
      </c>
      <c r="R23">
        <v>0</v>
      </c>
      <c r="S23" s="11"/>
      <c r="T23" s="11"/>
      <c r="U23" s="38">
        <v>14</v>
      </c>
      <c r="V23">
        <v>1</v>
      </c>
      <c r="W23">
        <v>0</v>
      </c>
      <c r="X23">
        <v>0</v>
      </c>
      <c r="Y23">
        <v>0</v>
      </c>
      <c r="Z23" s="9"/>
    </row>
    <row r="24" spans="1:26" x14ac:dyDescent="0.3">
      <c r="A24" s="11"/>
      <c r="D24" s="12"/>
      <c r="E24" s="13">
        <v>15</v>
      </c>
      <c r="F24" s="14" t="s">
        <v>1</v>
      </c>
      <c r="G24" s="14">
        <v>6</v>
      </c>
      <c r="H24" s="14">
        <v>109</v>
      </c>
      <c r="I24" s="14">
        <v>1</v>
      </c>
      <c r="J24" s="15" t="s">
        <v>15</v>
      </c>
      <c r="K24" s="32">
        <f t="shared" si="0"/>
        <v>3</v>
      </c>
      <c r="M24" s="38">
        <v>15</v>
      </c>
      <c r="N24">
        <v>1</v>
      </c>
      <c r="O24">
        <v>0</v>
      </c>
      <c r="P24">
        <v>0</v>
      </c>
      <c r="Q24">
        <v>0</v>
      </c>
      <c r="R24">
        <v>0</v>
      </c>
      <c r="S24" s="11"/>
      <c r="T24" s="11"/>
      <c r="U24" s="38">
        <v>15</v>
      </c>
      <c r="V24">
        <v>1</v>
      </c>
      <c r="W24">
        <v>0</v>
      </c>
      <c r="X24">
        <v>0</v>
      </c>
      <c r="Y24">
        <v>0</v>
      </c>
      <c r="Z24" s="9"/>
    </row>
    <row r="25" spans="1:26" x14ac:dyDescent="0.3">
      <c r="A25" s="11"/>
      <c r="D25" s="12"/>
      <c r="E25" s="13">
        <v>16</v>
      </c>
      <c r="F25" s="14" t="s">
        <v>1</v>
      </c>
      <c r="G25" s="14">
        <v>6</v>
      </c>
      <c r="H25" s="14">
        <v>107</v>
      </c>
      <c r="I25" s="14">
        <v>1</v>
      </c>
      <c r="J25" s="15" t="s">
        <v>13</v>
      </c>
      <c r="K25" s="32">
        <f t="shared" si="0"/>
        <v>3</v>
      </c>
      <c r="M25" s="38">
        <v>16</v>
      </c>
      <c r="N25">
        <v>0</v>
      </c>
      <c r="O25">
        <v>0</v>
      </c>
      <c r="P25">
        <v>0</v>
      </c>
      <c r="Q25">
        <v>1</v>
      </c>
      <c r="R25">
        <v>0</v>
      </c>
      <c r="S25" s="11"/>
      <c r="T25" s="11"/>
      <c r="U25" s="38">
        <v>16</v>
      </c>
      <c r="V25">
        <v>1</v>
      </c>
      <c r="W25">
        <v>0</v>
      </c>
      <c r="X25">
        <v>0</v>
      </c>
      <c r="Y25">
        <v>0</v>
      </c>
      <c r="Z25" s="9"/>
    </row>
    <row r="26" spans="1:26" x14ac:dyDescent="0.3">
      <c r="A26" s="11"/>
      <c r="D26" s="12"/>
      <c r="E26" s="13">
        <v>17</v>
      </c>
      <c r="F26" s="14" t="s">
        <v>1</v>
      </c>
      <c r="G26" s="14">
        <v>14</v>
      </c>
      <c r="H26" s="14">
        <v>248</v>
      </c>
      <c r="I26" s="14">
        <v>2</v>
      </c>
      <c r="J26" s="15" t="s">
        <v>13</v>
      </c>
      <c r="K26" s="32">
        <f t="shared" si="0"/>
        <v>2</v>
      </c>
      <c r="M26" s="38">
        <v>17</v>
      </c>
      <c r="N26">
        <v>0</v>
      </c>
      <c r="O26">
        <v>0</v>
      </c>
      <c r="P26">
        <v>0</v>
      </c>
      <c r="Q26">
        <v>1</v>
      </c>
      <c r="R26">
        <v>0</v>
      </c>
      <c r="S26" s="11"/>
      <c r="T26" s="11"/>
      <c r="U26" s="38">
        <v>17</v>
      </c>
      <c r="V26">
        <v>1</v>
      </c>
      <c r="W26">
        <v>0</v>
      </c>
      <c r="X26">
        <v>0</v>
      </c>
      <c r="Y26">
        <v>0</v>
      </c>
      <c r="Z26" s="9"/>
    </row>
    <row r="27" spans="1:26" x14ac:dyDescent="0.3">
      <c r="A27" s="11"/>
      <c r="D27" s="12"/>
      <c r="E27" s="13">
        <v>18</v>
      </c>
      <c r="F27" s="14" t="s">
        <v>1</v>
      </c>
      <c r="G27" s="14">
        <v>5</v>
      </c>
      <c r="H27" s="14">
        <v>90</v>
      </c>
      <c r="I27" s="14">
        <v>1</v>
      </c>
      <c r="J27" s="15" t="s">
        <v>13</v>
      </c>
      <c r="K27" s="33">
        <f t="shared" si="0"/>
        <v>3</v>
      </c>
      <c r="M27" s="38">
        <v>18</v>
      </c>
      <c r="N27">
        <v>0</v>
      </c>
      <c r="O27">
        <v>0</v>
      </c>
      <c r="P27">
        <v>0</v>
      </c>
      <c r="Q27">
        <v>1</v>
      </c>
      <c r="R27">
        <v>0</v>
      </c>
      <c r="S27" s="11"/>
      <c r="T27" s="11"/>
      <c r="U27" s="38">
        <v>18</v>
      </c>
      <c r="V27">
        <v>1</v>
      </c>
      <c r="W27">
        <v>0</v>
      </c>
      <c r="X27">
        <v>0</v>
      </c>
      <c r="Y27">
        <v>0</v>
      </c>
      <c r="Z27" s="9"/>
    </row>
    <row r="28" spans="1:26" ht="15" customHeight="1" x14ac:dyDescent="0.3">
      <c r="A28" s="11"/>
      <c r="D28" s="16"/>
      <c r="E28" s="13">
        <v>19</v>
      </c>
      <c r="F28" s="14" t="s">
        <v>2</v>
      </c>
      <c r="G28" s="14">
        <v>9</v>
      </c>
      <c r="H28" s="14">
        <v>180</v>
      </c>
      <c r="I28" s="14">
        <v>1</v>
      </c>
      <c r="J28" s="15" t="s">
        <v>15</v>
      </c>
      <c r="K28" s="34">
        <f t="shared" ref="K28:K38" si="1">ROUNDUP($G$4/I28,)</f>
        <v>2</v>
      </c>
      <c r="M28" s="38">
        <v>19</v>
      </c>
      <c r="N28">
        <v>1</v>
      </c>
      <c r="O28">
        <v>0</v>
      </c>
      <c r="P28">
        <v>0</v>
      </c>
      <c r="Q28">
        <v>0</v>
      </c>
      <c r="R28">
        <v>0</v>
      </c>
      <c r="S28" s="11"/>
      <c r="T28" s="11"/>
      <c r="U28" s="38">
        <v>19</v>
      </c>
      <c r="V28">
        <v>0</v>
      </c>
      <c r="W28">
        <v>1</v>
      </c>
      <c r="X28">
        <v>0</v>
      </c>
      <c r="Y28">
        <v>0</v>
      </c>
      <c r="Z28" s="9"/>
    </row>
    <row r="29" spans="1:26" x14ac:dyDescent="0.3">
      <c r="A29" s="11"/>
      <c r="D29" s="16"/>
      <c r="E29" s="13">
        <v>20</v>
      </c>
      <c r="F29" s="14" t="s">
        <v>2</v>
      </c>
      <c r="G29" s="14">
        <v>10</v>
      </c>
      <c r="H29" s="14">
        <v>201</v>
      </c>
      <c r="I29" s="14">
        <v>1</v>
      </c>
      <c r="J29" s="15" t="s">
        <v>12</v>
      </c>
      <c r="K29" s="34">
        <f t="shared" si="1"/>
        <v>2</v>
      </c>
      <c r="M29" s="38">
        <v>20</v>
      </c>
      <c r="N29">
        <v>0</v>
      </c>
      <c r="O29">
        <v>1</v>
      </c>
      <c r="P29">
        <v>0</v>
      </c>
      <c r="Q29">
        <v>0</v>
      </c>
      <c r="R29">
        <v>0</v>
      </c>
      <c r="S29" s="11"/>
      <c r="T29" s="11"/>
      <c r="U29" s="38">
        <v>20</v>
      </c>
      <c r="V29">
        <v>0</v>
      </c>
      <c r="W29">
        <v>1</v>
      </c>
      <c r="X29">
        <v>0</v>
      </c>
      <c r="Y29">
        <v>0</v>
      </c>
      <c r="Z29" s="9"/>
    </row>
    <row r="30" spans="1:26" x14ac:dyDescent="0.3">
      <c r="A30" s="11"/>
      <c r="D30" s="16"/>
      <c r="E30" s="13">
        <v>21</v>
      </c>
      <c r="F30" s="14" t="s">
        <v>2</v>
      </c>
      <c r="G30" s="14">
        <v>7</v>
      </c>
      <c r="H30" s="14">
        <v>143</v>
      </c>
      <c r="I30" s="14">
        <v>1</v>
      </c>
      <c r="J30" s="15" t="s">
        <v>13</v>
      </c>
      <c r="K30" s="34">
        <f t="shared" si="1"/>
        <v>2</v>
      </c>
      <c r="M30" s="38">
        <v>21</v>
      </c>
      <c r="N30">
        <v>0</v>
      </c>
      <c r="O30">
        <v>0</v>
      </c>
      <c r="P30">
        <v>0</v>
      </c>
      <c r="Q30">
        <v>1</v>
      </c>
      <c r="R30">
        <v>0</v>
      </c>
      <c r="S30" s="11"/>
      <c r="T30" s="11"/>
      <c r="U30" s="38">
        <v>21</v>
      </c>
      <c r="V30">
        <v>0</v>
      </c>
      <c r="W30">
        <v>1</v>
      </c>
      <c r="X30">
        <v>0</v>
      </c>
      <c r="Y30">
        <v>0</v>
      </c>
      <c r="Z30" s="9"/>
    </row>
    <row r="31" spans="1:26" x14ac:dyDescent="0.3">
      <c r="A31" s="11"/>
      <c r="D31" s="16"/>
      <c r="E31" s="13">
        <v>22</v>
      </c>
      <c r="F31" s="14" t="s">
        <v>2</v>
      </c>
      <c r="G31" s="14">
        <v>9</v>
      </c>
      <c r="H31" s="14">
        <v>225</v>
      </c>
      <c r="I31" s="14">
        <v>2</v>
      </c>
      <c r="J31" s="15" t="s">
        <v>15</v>
      </c>
      <c r="K31" s="34">
        <f t="shared" si="1"/>
        <v>1</v>
      </c>
      <c r="M31" s="38">
        <v>22</v>
      </c>
      <c r="N31">
        <v>1</v>
      </c>
      <c r="O31">
        <v>0</v>
      </c>
      <c r="P31">
        <v>0</v>
      </c>
      <c r="Q31">
        <v>0</v>
      </c>
      <c r="R31">
        <v>0</v>
      </c>
      <c r="S31" s="11"/>
      <c r="T31" s="11"/>
      <c r="U31" s="38">
        <v>22</v>
      </c>
      <c r="V31">
        <v>0</v>
      </c>
      <c r="W31">
        <v>1</v>
      </c>
      <c r="X31">
        <v>0</v>
      </c>
      <c r="Y31">
        <v>0</v>
      </c>
      <c r="Z31" s="9"/>
    </row>
    <row r="32" spans="1:26" x14ac:dyDescent="0.3">
      <c r="A32" s="11"/>
      <c r="D32" s="16"/>
      <c r="E32" s="13">
        <v>23</v>
      </c>
      <c r="F32" s="14" t="s">
        <v>2</v>
      </c>
      <c r="G32" s="14">
        <v>24</v>
      </c>
      <c r="H32" s="14">
        <v>720</v>
      </c>
      <c r="I32" s="14">
        <v>2</v>
      </c>
      <c r="J32" s="15" t="s">
        <v>12</v>
      </c>
      <c r="K32" s="34">
        <f t="shared" si="1"/>
        <v>1</v>
      </c>
      <c r="M32" s="38">
        <v>23</v>
      </c>
      <c r="N32">
        <v>0</v>
      </c>
      <c r="O32">
        <v>1</v>
      </c>
      <c r="P32">
        <v>0</v>
      </c>
      <c r="Q32">
        <v>0</v>
      </c>
      <c r="R32">
        <v>0</v>
      </c>
      <c r="S32" s="11"/>
      <c r="T32" s="11"/>
      <c r="U32" s="38">
        <v>23</v>
      </c>
      <c r="V32">
        <v>0</v>
      </c>
      <c r="W32">
        <v>1</v>
      </c>
      <c r="X32">
        <v>0</v>
      </c>
      <c r="Y32">
        <v>0</v>
      </c>
      <c r="Z32" s="9"/>
    </row>
    <row r="33" spans="1:26" x14ac:dyDescent="0.3">
      <c r="A33" s="11"/>
      <c r="D33" s="16"/>
      <c r="E33" s="13">
        <v>24</v>
      </c>
      <c r="F33" s="14" t="s">
        <v>2</v>
      </c>
      <c r="G33" s="14">
        <v>7</v>
      </c>
      <c r="H33" s="14">
        <v>197</v>
      </c>
      <c r="I33" s="14">
        <v>2</v>
      </c>
      <c r="J33" s="15" t="s">
        <v>14</v>
      </c>
      <c r="K33" s="34">
        <f t="shared" si="1"/>
        <v>1</v>
      </c>
      <c r="M33" s="38">
        <v>24</v>
      </c>
      <c r="N33">
        <v>0</v>
      </c>
      <c r="O33">
        <v>0</v>
      </c>
      <c r="P33">
        <v>1</v>
      </c>
      <c r="Q33">
        <v>0</v>
      </c>
      <c r="R33">
        <v>0</v>
      </c>
      <c r="U33" s="38">
        <v>24</v>
      </c>
      <c r="V33">
        <v>0</v>
      </c>
      <c r="W33">
        <v>1</v>
      </c>
      <c r="X33">
        <v>0</v>
      </c>
      <c r="Y33">
        <v>0</v>
      </c>
      <c r="Z33" s="9"/>
    </row>
    <row r="34" spans="1:26" x14ac:dyDescent="0.3">
      <c r="A34" s="11"/>
      <c r="D34" s="16"/>
      <c r="E34" s="13">
        <v>25</v>
      </c>
      <c r="F34" s="14" t="s">
        <v>2</v>
      </c>
      <c r="G34" s="14">
        <v>9</v>
      </c>
      <c r="H34" s="14">
        <v>228</v>
      </c>
      <c r="I34" s="14">
        <v>2</v>
      </c>
      <c r="J34" s="15" t="s">
        <v>12</v>
      </c>
      <c r="K34" s="34">
        <f t="shared" si="1"/>
        <v>1</v>
      </c>
      <c r="M34" s="38">
        <v>25</v>
      </c>
      <c r="N34">
        <v>0</v>
      </c>
      <c r="O34">
        <v>1</v>
      </c>
      <c r="P34">
        <v>0</v>
      </c>
      <c r="Q34">
        <v>0</v>
      </c>
      <c r="R34">
        <v>0</v>
      </c>
      <c r="U34" s="38">
        <v>25</v>
      </c>
      <c r="V34">
        <v>0</v>
      </c>
      <c r="W34">
        <v>1</v>
      </c>
      <c r="X34">
        <v>0</v>
      </c>
      <c r="Y34">
        <v>0</v>
      </c>
      <c r="Z34" s="9"/>
    </row>
    <row r="35" spans="1:26" x14ac:dyDescent="0.3">
      <c r="A35" s="11"/>
      <c r="D35" s="16"/>
      <c r="E35" s="13">
        <v>26</v>
      </c>
      <c r="F35" s="14" t="s">
        <v>2</v>
      </c>
      <c r="G35" s="14">
        <v>17</v>
      </c>
      <c r="H35" s="14">
        <v>426</v>
      </c>
      <c r="I35" s="14">
        <v>2</v>
      </c>
      <c r="J35" s="15" t="s">
        <v>13</v>
      </c>
      <c r="K35" s="34">
        <f t="shared" si="1"/>
        <v>1</v>
      </c>
      <c r="M35" s="38">
        <v>26</v>
      </c>
      <c r="N35">
        <v>0</v>
      </c>
      <c r="O35">
        <v>0</v>
      </c>
      <c r="P35">
        <v>0</v>
      </c>
      <c r="Q35">
        <v>1</v>
      </c>
      <c r="R35">
        <v>0</v>
      </c>
      <c r="U35" s="38">
        <v>26</v>
      </c>
      <c r="V35">
        <v>0</v>
      </c>
      <c r="W35">
        <v>1</v>
      </c>
      <c r="X35">
        <v>0</v>
      </c>
      <c r="Y35">
        <v>0</v>
      </c>
      <c r="Z35" s="9"/>
    </row>
    <row r="36" spans="1:26" x14ac:dyDescent="0.3">
      <c r="A36" s="11"/>
      <c r="D36" s="16"/>
      <c r="E36" s="13">
        <v>27</v>
      </c>
      <c r="F36" s="14" t="s">
        <v>2</v>
      </c>
      <c r="G36" s="14">
        <v>21</v>
      </c>
      <c r="H36" s="14">
        <v>526</v>
      </c>
      <c r="I36" s="14">
        <v>5</v>
      </c>
      <c r="J36" s="15" t="s">
        <v>14</v>
      </c>
      <c r="K36" s="34">
        <f t="shared" si="1"/>
        <v>1</v>
      </c>
      <c r="M36" s="38">
        <v>27</v>
      </c>
      <c r="N36">
        <v>0</v>
      </c>
      <c r="O36">
        <v>0</v>
      </c>
      <c r="P36">
        <v>1</v>
      </c>
      <c r="Q36">
        <v>0</v>
      </c>
      <c r="R36">
        <v>0</v>
      </c>
      <c r="U36" s="38">
        <v>27</v>
      </c>
      <c r="V36">
        <v>0</v>
      </c>
      <c r="W36">
        <v>1</v>
      </c>
      <c r="X36">
        <v>0</v>
      </c>
      <c r="Y36">
        <v>0</v>
      </c>
      <c r="Z36" s="9"/>
    </row>
    <row r="37" spans="1:26" x14ac:dyDescent="0.3">
      <c r="A37" s="11"/>
      <c r="D37" s="16"/>
      <c r="E37" s="13">
        <v>28</v>
      </c>
      <c r="F37" s="14" t="s">
        <v>2</v>
      </c>
      <c r="G37" s="14">
        <v>13</v>
      </c>
      <c r="H37" s="14">
        <v>394</v>
      </c>
      <c r="I37" s="14">
        <v>2</v>
      </c>
      <c r="J37" s="15" t="s">
        <v>14</v>
      </c>
      <c r="K37" s="34">
        <f t="shared" si="1"/>
        <v>1</v>
      </c>
      <c r="M37" s="38">
        <v>28</v>
      </c>
      <c r="N37">
        <v>0</v>
      </c>
      <c r="O37">
        <v>0</v>
      </c>
      <c r="P37">
        <v>1</v>
      </c>
      <c r="Q37">
        <v>0</v>
      </c>
      <c r="R37">
        <v>0</v>
      </c>
      <c r="U37" s="38">
        <v>28</v>
      </c>
      <c r="V37">
        <v>0</v>
      </c>
      <c r="W37">
        <v>1</v>
      </c>
      <c r="X37">
        <v>0</v>
      </c>
      <c r="Y37">
        <v>0</v>
      </c>
      <c r="Z37" s="9"/>
    </row>
    <row r="38" spans="1:26" x14ac:dyDescent="0.3">
      <c r="A38" s="11"/>
      <c r="D38" s="16"/>
      <c r="E38" s="13">
        <v>29</v>
      </c>
      <c r="F38" s="14" t="s">
        <v>2</v>
      </c>
      <c r="G38" s="14">
        <v>16</v>
      </c>
      <c r="H38" s="14">
        <v>404</v>
      </c>
      <c r="I38" s="14">
        <v>2</v>
      </c>
      <c r="J38" s="15" t="s">
        <v>15</v>
      </c>
      <c r="K38" s="35">
        <f t="shared" si="1"/>
        <v>1</v>
      </c>
      <c r="M38" s="38">
        <v>29</v>
      </c>
      <c r="N38">
        <v>1</v>
      </c>
      <c r="O38">
        <v>0</v>
      </c>
      <c r="P38">
        <v>0</v>
      </c>
      <c r="Q38">
        <v>0</v>
      </c>
      <c r="R38">
        <v>0</v>
      </c>
      <c r="U38" s="38">
        <v>29</v>
      </c>
      <c r="V38">
        <v>0</v>
      </c>
      <c r="W38">
        <v>1</v>
      </c>
      <c r="X38">
        <v>0</v>
      </c>
      <c r="Y38">
        <v>0</v>
      </c>
      <c r="Z38" s="9"/>
    </row>
    <row r="39" spans="1:26" ht="15" customHeight="1" x14ac:dyDescent="0.3">
      <c r="A39" s="11"/>
      <c r="D39" s="12"/>
      <c r="E39" s="13">
        <v>30</v>
      </c>
      <c r="F39" s="14" t="s">
        <v>3</v>
      </c>
      <c r="G39" s="14">
        <v>30</v>
      </c>
      <c r="H39" s="14">
        <v>900</v>
      </c>
      <c r="I39" s="14">
        <v>0.5</v>
      </c>
      <c r="J39" s="15" t="s">
        <v>13</v>
      </c>
      <c r="K39" s="34">
        <f t="shared" ref="K39:K48" si="2">ROUNDUP($H$4/I39,)</f>
        <v>1</v>
      </c>
      <c r="M39" s="38">
        <v>30</v>
      </c>
      <c r="N39">
        <v>0</v>
      </c>
      <c r="O39">
        <v>0</v>
      </c>
      <c r="P39">
        <v>0</v>
      </c>
      <c r="Q39">
        <v>1</v>
      </c>
      <c r="R39">
        <v>0</v>
      </c>
      <c r="U39" s="38">
        <v>30</v>
      </c>
      <c r="V39">
        <v>0</v>
      </c>
      <c r="W39">
        <v>0</v>
      </c>
      <c r="X39">
        <v>1</v>
      </c>
      <c r="Y39">
        <v>0</v>
      </c>
      <c r="Z39" s="9"/>
    </row>
    <row r="40" spans="1:26" x14ac:dyDescent="0.3">
      <c r="A40" s="11"/>
      <c r="D40" s="12"/>
      <c r="E40" s="13">
        <v>31</v>
      </c>
      <c r="F40" s="14" t="s">
        <v>3</v>
      </c>
      <c r="G40" s="14">
        <v>43</v>
      </c>
      <c r="H40" s="14">
        <v>1292</v>
      </c>
      <c r="I40" s="14">
        <v>0.6</v>
      </c>
      <c r="J40" s="15" t="s">
        <v>14</v>
      </c>
      <c r="K40" s="34">
        <f t="shared" si="2"/>
        <v>1</v>
      </c>
      <c r="M40" s="38">
        <v>31</v>
      </c>
      <c r="N40">
        <v>0</v>
      </c>
      <c r="O40">
        <v>0</v>
      </c>
      <c r="P40">
        <v>1</v>
      </c>
      <c r="Q40">
        <v>0</v>
      </c>
      <c r="R40">
        <v>0</v>
      </c>
      <c r="U40" s="38">
        <v>31</v>
      </c>
      <c r="V40">
        <v>0</v>
      </c>
      <c r="W40">
        <v>0</v>
      </c>
      <c r="X40">
        <v>1</v>
      </c>
      <c r="Y40">
        <v>0</v>
      </c>
      <c r="Z40" s="9"/>
    </row>
    <row r="41" spans="1:26" x14ac:dyDescent="0.3">
      <c r="A41" s="11"/>
      <c r="D41" s="12"/>
      <c r="E41" s="13">
        <v>32</v>
      </c>
      <c r="F41" s="14" t="s">
        <v>3</v>
      </c>
      <c r="G41" s="14">
        <v>37</v>
      </c>
      <c r="H41" s="14">
        <v>1113</v>
      </c>
      <c r="I41" s="14">
        <v>0.4</v>
      </c>
      <c r="J41" s="15" t="s">
        <v>15</v>
      </c>
      <c r="K41" s="34">
        <f t="shared" si="2"/>
        <v>1</v>
      </c>
      <c r="M41" s="38">
        <v>32</v>
      </c>
      <c r="N41">
        <v>1</v>
      </c>
      <c r="O41">
        <v>0</v>
      </c>
      <c r="P41">
        <v>0</v>
      </c>
      <c r="Q41">
        <v>0</v>
      </c>
      <c r="R41">
        <v>0</v>
      </c>
      <c r="U41" s="38">
        <v>32</v>
      </c>
      <c r="V41">
        <v>0</v>
      </c>
      <c r="W41">
        <v>0</v>
      </c>
      <c r="X41">
        <v>1</v>
      </c>
      <c r="Y41">
        <v>0</v>
      </c>
      <c r="Z41" s="9"/>
    </row>
    <row r="42" spans="1:26" x14ac:dyDescent="0.3">
      <c r="A42" s="11"/>
      <c r="D42" s="12"/>
      <c r="E42" s="13">
        <v>33</v>
      </c>
      <c r="F42" s="14" t="s">
        <v>3</v>
      </c>
      <c r="G42" s="14">
        <v>15</v>
      </c>
      <c r="H42" s="14">
        <v>414</v>
      </c>
      <c r="I42" s="14">
        <v>0.25</v>
      </c>
      <c r="J42" s="15" t="s">
        <v>13</v>
      </c>
      <c r="K42" s="34">
        <f t="shared" si="2"/>
        <v>2</v>
      </c>
      <c r="M42" s="38">
        <v>33</v>
      </c>
      <c r="N42">
        <v>0</v>
      </c>
      <c r="O42">
        <v>0</v>
      </c>
      <c r="P42">
        <v>0</v>
      </c>
      <c r="Q42">
        <v>1</v>
      </c>
      <c r="R42">
        <v>0</v>
      </c>
      <c r="U42" s="38">
        <v>33</v>
      </c>
      <c r="V42">
        <v>0</v>
      </c>
      <c r="W42">
        <v>0</v>
      </c>
      <c r="X42">
        <v>1</v>
      </c>
      <c r="Y42">
        <v>0</v>
      </c>
      <c r="Z42" s="9"/>
    </row>
    <row r="43" spans="1:26" x14ac:dyDescent="0.3">
      <c r="A43" s="11"/>
      <c r="D43" s="12"/>
      <c r="E43" s="13">
        <v>34</v>
      </c>
      <c r="F43" s="14" t="s">
        <v>3</v>
      </c>
      <c r="G43" s="14">
        <v>54</v>
      </c>
      <c r="H43" s="14">
        <v>1623</v>
      </c>
      <c r="I43" s="14">
        <v>0.7</v>
      </c>
      <c r="J43" s="15" t="s">
        <v>15</v>
      </c>
      <c r="K43" s="34">
        <f t="shared" si="2"/>
        <v>1</v>
      </c>
      <c r="M43" s="38">
        <v>34</v>
      </c>
      <c r="N43">
        <v>1</v>
      </c>
      <c r="O43">
        <v>0</v>
      </c>
      <c r="P43">
        <v>0</v>
      </c>
      <c r="Q43">
        <v>0</v>
      </c>
      <c r="R43">
        <v>0</v>
      </c>
      <c r="U43" s="38">
        <v>34</v>
      </c>
      <c r="V43">
        <v>0</v>
      </c>
      <c r="W43">
        <v>0</v>
      </c>
      <c r="X43">
        <v>1</v>
      </c>
      <c r="Y43">
        <v>0</v>
      </c>
      <c r="Z43" s="9"/>
    </row>
    <row r="44" spans="1:26" x14ac:dyDescent="0.3">
      <c r="A44" s="11"/>
      <c r="D44" s="12"/>
      <c r="E44" s="13">
        <v>35</v>
      </c>
      <c r="F44" s="14" t="s">
        <v>3</v>
      </c>
      <c r="G44" s="14">
        <v>23</v>
      </c>
      <c r="H44" s="14">
        <v>692</v>
      </c>
      <c r="I44" s="14">
        <v>0.25</v>
      </c>
      <c r="J44" s="15" t="s">
        <v>12</v>
      </c>
      <c r="K44" s="34">
        <f t="shared" si="2"/>
        <v>2</v>
      </c>
      <c r="M44" s="38">
        <v>35</v>
      </c>
      <c r="N44">
        <v>0</v>
      </c>
      <c r="O44">
        <v>1</v>
      </c>
      <c r="P44">
        <v>0</v>
      </c>
      <c r="Q44">
        <v>0</v>
      </c>
      <c r="R44">
        <v>0</v>
      </c>
      <c r="U44" s="38">
        <v>35</v>
      </c>
      <c r="V44">
        <v>0</v>
      </c>
      <c r="W44">
        <v>0</v>
      </c>
      <c r="X44">
        <v>1</v>
      </c>
      <c r="Y44">
        <v>0</v>
      </c>
      <c r="Z44" s="9"/>
    </row>
    <row r="45" spans="1:26" x14ac:dyDescent="0.3">
      <c r="A45" s="11"/>
      <c r="D45" s="12"/>
      <c r="E45" s="13">
        <v>36</v>
      </c>
      <c r="F45" s="14" t="s">
        <v>3</v>
      </c>
      <c r="G45" s="14">
        <v>29</v>
      </c>
      <c r="H45" s="14">
        <v>799</v>
      </c>
      <c r="I45" s="14">
        <v>0.5</v>
      </c>
      <c r="J45" s="15" t="s">
        <v>14</v>
      </c>
      <c r="K45" s="34">
        <f t="shared" si="2"/>
        <v>1</v>
      </c>
      <c r="M45" s="38">
        <v>36</v>
      </c>
      <c r="N45">
        <v>0</v>
      </c>
      <c r="O45">
        <v>0</v>
      </c>
      <c r="P45">
        <v>1</v>
      </c>
      <c r="Q45">
        <v>0</v>
      </c>
      <c r="R45">
        <v>0</v>
      </c>
      <c r="U45" s="38">
        <v>36</v>
      </c>
      <c r="V45">
        <v>0</v>
      </c>
      <c r="W45">
        <v>0</v>
      </c>
      <c r="X45">
        <v>1</v>
      </c>
      <c r="Y45">
        <v>0</v>
      </c>
      <c r="Z45" s="9"/>
    </row>
    <row r="46" spans="1:26" x14ac:dyDescent="0.3">
      <c r="A46" s="11"/>
      <c r="D46" s="12"/>
      <c r="E46" s="13">
        <v>37</v>
      </c>
      <c r="F46" s="14" t="s">
        <v>3</v>
      </c>
      <c r="G46" s="14">
        <v>10</v>
      </c>
      <c r="H46" s="14">
        <v>202</v>
      </c>
      <c r="I46" s="14">
        <v>0.2</v>
      </c>
      <c r="J46" s="15" t="s">
        <v>13</v>
      </c>
      <c r="K46" s="34">
        <f t="shared" si="2"/>
        <v>2</v>
      </c>
      <c r="M46" s="38">
        <v>37</v>
      </c>
      <c r="N46">
        <v>0</v>
      </c>
      <c r="O46">
        <v>0</v>
      </c>
      <c r="P46">
        <v>0</v>
      </c>
      <c r="Q46">
        <v>1</v>
      </c>
      <c r="R46">
        <v>0</v>
      </c>
      <c r="U46" s="38">
        <v>37</v>
      </c>
      <c r="V46">
        <v>0</v>
      </c>
      <c r="W46">
        <v>0</v>
      </c>
      <c r="X46">
        <v>1</v>
      </c>
      <c r="Y46">
        <v>0</v>
      </c>
      <c r="Z46" s="9"/>
    </row>
    <row r="47" spans="1:26" x14ac:dyDescent="0.3">
      <c r="A47" s="11"/>
      <c r="D47" s="12"/>
      <c r="E47" s="13">
        <v>38</v>
      </c>
      <c r="F47" s="14" t="s">
        <v>3</v>
      </c>
      <c r="G47" s="14">
        <v>18</v>
      </c>
      <c r="H47" s="14">
        <v>450</v>
      </c>
      <c r="I47" s="14">
        <v>0.3</v>
      </c>
      <c r="J47" s="15" t="s">
        <v>15</v>
      </c>
      <c r="K47" s="34">
        <f t="shared" si="2"/>
        <v>2</v>
      </c>
      <c r="M47" s="38">
        <v>38</v>
      </c>
      <c r="N47">
        <v>1</v>
      </c>
      <c r="O47">
        <v>0</v>
      </c>
      <c r="P47">
        <v>0</v>
      </c>
      <c r="Q47">
        <v>0</v>
      </c>
      <c r="R47">
        <v>0</v>
      </c>
      <c r="U47" s="38">
        <v>38</v>
      </c>
      <c r="V47">
        <v>0</v>
      </c>
      <c r="W47">
        <v>0</v>
      </c>
      <c r="X47">
        <v>1</v>
      </c>
      <c r="Y47">
        <v>0</v>
      </c>
      <c r="Z47" s="9"/>
    </row>
    <row r="48" spans="1:26" x14ac:dyDescent="0.3">
      <c r="A48" s="11"/>
      <c r="D48" s="12"/>
      <c r="E48" s="13">
        <v>39</v>
      </c>
      <c r="F48" s="14" t="s">
        <v>3</v>
      </c>
      <c r="G48" s="14">
        <v>56</v>
      </c>
      <c r="H48" s="14">
        <v>1796</v>
      </c>
      <c r="I48" s="14">
        <v>0.4</v>
      </c>
      <c r="J48" s="15" t="s">
        <v>12</v>
      </c>
      <c r="K48" s="35">
        <f t="shared" si="2"/>
        <v>1</v>
      </c>
      <c r="M48" s="38">
        <v>39</v>
      </c>
      <c r="N48">
        <v>0</v>
      </c>
      <c r="O48">
        <v>1</v>
      </c>
      <c r="P48">
        <v>0</v>
      </c>
      <c r="Q48">
        <v>0</v>
      </c>
      <c r="R48">
        <v>0</v>
      </c>
      <c r="U48" s="38">
        <v>39</v>
      </c>
      <c r="V48">
        <v>0</v>
      </c>
      <c r="W48">
        <v>0</v>
      </c>
      <c r="X48">
        <v>1</v>
      </c>
      <c r="Y48">
        <v>0</v>
      </c>
      <c r="Z48" s="9"/>
    </row>
    <row r="49" spans="1:26" ht="15" customHeight="1" x14ac:dyDescent="0.3">
      <c r="A49" s="11"/>
      <c r="D49" s="16"/>
      <c r="E49" s="13">
        <v>40</v>
      </c>
      <c r="F49" s="14" t="s">
        <v>4</v>
      </c>
      <c r="G49" s="14">
        <v>17</v>
      </c>
      <c r="H49" s="14">
        <v>426</v>
      </c>
      <c r="I49" s="14">
        <v>0.35</v>
      </c>
      <c r="J49" s="15" t="s">
        <v>13</v>
      </c>
      <c r="K49" s="34">
        <f t="shared" ref="K49:K54" si="3">ROUNDUP($I$4/I49,)</f>
        <v>2</v>
      </c>
      <c r="M49" s="38">
        <v>40</v>
      </c>
      <c r="N49">
        <v>0</v>
      </c>
      <c r="O49">
        <v>0</v>
      </c>
      <c r="P49">
        <v>0</v>
      </c>
      <c r="Q49">
        <v>1</v>
      </c>
      <c r="R49">
        <v>0</v>
      </c>
      <c r="U49" s="38">
        <v>40</v>
      </c>
      <c r="V49">
        <v>0</v>
      </c>
      <c r="W49">
        <v>0</v>
      </c>
      <c r="X49">
        <v>0</v>
      </c>
      <c r="Y49">
        <v>1</v>
      </c>
      <c r="Z49" s="9"/>
    </row>
    <row r="50" spans="1:26" x14ac:dyDescent="0.3">
      <c r="A50" s="11"/>
      <c r="D50" s="16"/>
      <c r="E50" s="13">
        <v>41</v>
      </c>
      <c r="F50" s="14" t="s">
        <v>4</v>
      </c>
      <c r="G50" s="14">
        <v>8</v>
      </c>
      <c r="H50" s="14">
        <v>196</v>
      </c>
      <c r="I50" s="14">
        <v>0.3</v>
      </c>
      <c r="J50" s="15" t="s">
        <v>15</v>
      </c>
      <c r="K50" s="34">
        <f t="shared" si="3"/>
        <v>2</v>
      </c>
      <c r="M50" s="38">
        <v>41</v>
      </c>
      <c r="N50">
        <v>1</v>
      </c>
      <c r="O50">
        <v>0</v>
      </c>
      <c r="P50">
        <v>0</v>
      </c>
      <c r="Q50">
        <v>0</v>
      </c>
      <c r="R50">
        <v>0</v>
      </c>
      <c r="U50" s="38">
        <v>41</v>
      </c>
      <c r="V50">
        <v>0</v>
      </c>
      <c r="W50">
        <v>0</v>
      </c>
      <c r="X50">
        <v>0</v>
      </c>
      <c r="Y50">
        <v>1</v>
      </c>
      <c r="Z50" s="9"/>
    </row>
    <row r="51" spans="1:26" x14ac:dyDescent="0.3">
      <c r="A51" s="11"/>
      <c r="D51" s="16"/>
      <c r="E51" s="13">
        <v>42</v>
      </c>
      <c r="F51" s="14" t="s">
        <v>4</v>
      </c>
      <c r="G51" s="14">
        <v>26</v>
      </c>
      <c r="H51" s="14">
        <v>652</v>
      </c>
      <c r="I51" s="14">
        <v>0.3</v>
      </c>
      <c r="J51" s="15" t="s">
        <v>12</v>
      </c>
      <c r="K51" s="34">
        <f t="shared" si="3"/>
        <v>2</v>
      </c>
      <c r="M51" s="38">
        <v>42</v>
      </c>
      <c r="N51">
        <v>0</v>
      </c>
      <c r="O51">
        <v>1</v>
      </c>
      <c r="P51">
        <v>0</v>
      </c>
      <c r="Q51">
        <v>0</v>
      </c>
      <c r="R51">
        <v>0</v>
      </c>
      <c r="U51" s="38">
        <v>42</v>
      </c>
      <c r="V51">
        <v>0</v>
      </c>
      <c r="W51">
        <v>0</v>
      </c>
      <c r="X51">
        <v>0</v>
      </c>
      <c r="Y51">
        <v>1</v>
      </c>
      <c r="Z51" s="9"/>
    </row>
    <row r="52" spans="1:26" x14ac:dyDescent="0.3">
      <c r="A52" s="11"/>
      <c r="D52" s="16"/>
      <c r="E52" s="13">
        <v>43</v>
      </c>
      <c r="F52" s="14" t="s">
        <v>4</v>
      </c>
      <c r="G52" s="14">
        <v>25</v>
      </c>
      <c r="H52" s="14">
        <v>691</v>
      </c>
      <c r="I52" s="14">
        <v>0.4</v>
      </c>
      <c r="J52" s="15" t="s">
        <v>14</v>
      </c>
      <c r="K52" s="34">
        <f t="shared" si="3"/>
        <v>1</v>
      </c>
      <c r="M52" s="38">
        <v>43</v>
      </c>
      <c r="N52">
        <v>0</v>
      </c>
      <c r="O52">
        <v>0</v>
      </c>
      <c r="P52">
        <v>1</v>
      </c>
      <c r="Q52">
        <v>0</v>
      </c>
      <c r="R52">
        <v>0</v>
      </c>
      <c r="U52" s="38">
        <v>43</v>
      </c>
      <c r="V52">
        <v>0</v>
      </c>
      <c r="W52">
        <v>0</v>
      </c>
      <c r="X52">
        <v>0</v>
      </c>
      <c r="Y52">
        <v>1</v>
      </c>
      <c r="Z52" s="9"/>
    </row>
    <row r="53" spans="1:26" x14ac:dyDescent="0.3">
      <c r="A53" s="11"/>
      <c r="D53" s="16"/>
      <c r="E53" s="13">
        <v>44</v>
      </c>
      <c r="F53" s="14" t="s">
        <v>4</v>
      </c>
      <c r="G53" s="14">
        <v>14</v>
      </c>
      <c r="H53" s="14">
        <v>336</v>
      </c>
      <c r="I53" s="14">
        <v>0.4</v>
      </c>
      <c r="J53" s="15" t="s">
        <v>15</v>
      </c>
      <c r="K53" s="34">
        <f t="shared" si="3"/>
        <v>1</v>
      </c>
      <c r="M53" s="38">
        <v>44</v>
      </c>
      <c r="N53">
        <v>1</v>
      </c>
      <c r="O53">
        <v>0</v>
      </c>
      <c r="P53">
        <v>0</v>
      </c>
      <c r="Q53">
        <v>0</v>
      </c>
      <c r="R53">
        <v>0</v>
      </c>
      <c r="U53" s="38">
        <v>44</v>
      </c>
      <c r="V53">
        <v>0</v>
      </c>
      <c r="W53">
        <v>0</v>
      </c>
      <c r="X53">
        <v>0</v>
      </c>
      <c r="Y53">
        <v>1</v>
      </c>
      <c r="Z53" s="9"/>
    </row>
    <row r="54" spans="1:26" ht="15" thickBot="1" x14ac:dyDescent="0.35">
      <c r="A54" s="11"/>
      <c r="D54" s="16"/>
      <c r="E54" s="4">
        <v>45</v>
      </c>
      <c r="F54" s="5" t="s">
        <v>4</v>
      </c>
      <c r="G54" s="5">
        <v>14</v>
      </c>
      <c r="H54" s="5">
        <v>350</v>
      </c>
      <c r="I54" s="5">
        <v>0.3</v>
      </c>
      <c r="J54" s="17" t="s">
        <v>14</v>
      </c>
      <c r="K54" s="35">
        <f t="shared" si="3"/>
        <v>2</v>
      </c>
      <c r="M54" s="38">
        <v>45</v>
      </c>
      <c r="N54">
        <v>0</v>
      </c>
      <c r="O54">
        <v>0</v>
      </c>
      <c r="P54">
        <v>1</v>
      </c>
      <c r="Q54">
        <v>0</v>
      </c>
      <c r="R54">
        <v>0</v>
      </c>
      <c r="U54" s="38">
        <v>45</v>
      </c>
      <c r="V54">
        <v>0</v>
      </c>
      <c r="W54">
        <v>0</v>
      </c>
      <c r="X54">
        <v>0</v>
      </c>
      <c r="Y54">
        <v>0</v>
      </c>
      <c r="Z54" s="9"/>
    </row>
    <row r="55" spans="1:26" x14ac:dyDescent="0.3">
      <c r="A55" s="9"/>
      <c r="D55" s="9"/>
    </row>
    <row r="56" spans="1:26" ht="15" thickBot="1" x14ac:dyDescent="0.35">
      <c r="A56" s="9"/>
      <c r="D56" s="9"/>
      <c r="O56" s="9"/>
      <c r="P56" s="9"/>
      <c r="Q56" s="9"/>
      <c r="R56" s="9"/>
      <c r="S56" s="9"/>
      <c r="T56" s="9"/>
      <c r="U56" s="9"/>
    </row>
    <row r="57" spans="1:26" x14ac:dyDescent="0.3">
      <c r="A57" s="9"/>
      <c r="D57" s="9"/>
      <c r="E57" s="18" t="s">
        <v>16</v>
      </c>
      <c r="F57" s="19" t="s">
        <v>17</v>
      </c>
      <c r="G57" s="19" t="s">
        <v>18</v>
      </c>
      <c r="H57" s="19" t="s">
        <v>19</v>
      </c>
      <c r="I57" s="19" t="s">
        <v>20</v>
      </c>
      <c r="J57" s="20" t="s">
        <v>21</v>
      </c>
      <c r="O57" s="9"/>
      <c r="P57" s="9"/>
      <c r="Q57" s="9"/>
      <c r="R57" s="9"/>
      <c r="S57" s="9"/>
      <c r="T57" s="9"/>
      <c r="U57" s="9"/>
    </row>
    <row r="58" spans="1:26" x14ac:dyDescent="0.3">
      <c r="E58" s="21" t="s">
        <v>17</v>
      </c>
      <c r="F58" s="22">
        <v>0</v>
      </c>
      <c r="G58" s="22">
        <v>458</v>
      </c>
      <c r="H58" s="22">
        <v>512</v>
      </c>
      <c r="I58" s="22">
        <v>482</v>
      </c>
      <c r="J58" s="23">
        <v>526</v>
      </c>
      <c r="O58" s="24"/>
      <c r="P58" s="24"/>
      <c r="Q58" s="24"/>
      <c r="R58" s="24"/>
      <c r="S58" s="24"/>
      <c r="T58" s="9"/>
      <c r="U58" s="9"/>
    </row>
    <row r="59" spans="1:26" x14ac:dyDescent="0.3">
      <c r="E59" s="21" t="s">
        <v>18</v>
      </c>
      <c r="F59" s="22">
        <v>458</v>
      </c>
      <c r="G59" s="22">
        <v>0</v>
      </c>
      <c r="H59" s="22">
        <v>54</v>
      </c>
      <c r="I59" s="22">
        <v>24</v>
      </c>
      <c r="J59" s="23">
        <v>68</v>
      </c>
      <c r="O59" s="24"/>
      <c r="P59" s="24"/>
      <c r="Q59" s="24"/>
      <c r="R59" s="24"/>
      <c r="S59" s="24"/>
      <c r="T59" s="9"/>
      <c r="U59" s="9"/>
    </row>
    <row r="60" spans="1:26" x14ac:dyDescent="0.3">
      <c r="E60" s="21" t="s">
        <v>19</v>
      </c>
      <c r="F60" s="22">
        <v>512</v>
      </c>
      <c r="G60" s="22">
        <v>54</v>
      </c>
      <c r="H60" s="22">
        <v>0</v>
      </c>
      <c r="I60" s="22">
        <v>78</v>
      </c>
      <c r="J60" s="23">
        <v>122</v>
      </c>
      <c r="O60" s="24"/>
      <c r="P60" s="24"/>
      <c r="Q60" s="24"/>
      <c r="R60" s="24"/>
      <c r="S60" s="24"/>
      <c r="T60" s="9"/>
      <c r="U60" s="9"/>
    </row>
    <row r="61" spans="1:26" x14ac:dyDescent="0.3">
      <c r="E61" s="21" t="s">
        <v>20</v>
      </c>
      <c r="F61" s="22">
        <v>482</v>
      </c>
      <c r="G61" s="22">
        <v>24</v>
      </c>
      <c r="H61" s="22">
        <v>78</v>
      </c>
      <c r="I61" s="22">
        <v>0</v>
      </c>
      <c r="J61" s="23">
        <v>44</v>
      </c>
      <c r="O61" s="24"/>
      <c r="P61" s="24"/>
      <c r="Q61" s="24"/>
      <c r="R61" s="24"/>
      <c r="S61" s="24"/>
      <c r="T61" s="9"/>
      <c r="U61" s="9"/>
    </row>
    <row r="62" spans="1:26" ht="15" thickBot="1" x14ac:dyDescent="0.35">
      <c r="E62" s="25" t="s">
        <v>21</v>
      </c>
      <c r="F62" s="26">
        <v>526</v>
      </c>
      <c r="G62" s="26">
        <v>68</v>
      </c>
      <c r="H62" s="26">
        <v>122</v>
      </c>
      <c r="I62" s="26">
        <v>44</v>
      </c>
      <c r="J62" s="27">
        <v>0</v>
      </c>
      <c r="O62" s="24"/>
      <c r="P62" s="24"/>
      <c r="Q62" s="24"/>
      <c r="R62" s="24"/>
      <c r="S62" s="24"/>
      <c r="T62" s="9"/>
      <c r="U62" s="9"/>
    </row>
    <row r="63" spans="1:26" x14ac:dyDescent="0.3">
      <c r="O63" s="9"/>
      <c r="P63" s="9"/>
      <c r="Q63" s="9"/>
      <c r="R63" s="9"/>
      <c r="S63" s="9"/>
      <c r="T63" s="9"/>
      <c r="U63" s="9"/>
    </row>
    <row r="64" spans="1:26" ht="15" thickBot="1" x14ac:dyDescent="0.35">
      <c r="O64" s="9"/>
      <c r="P64" s="9"/>
      <c r="Q64" s="9"/>
      <c r="R64" s="9"/>
      <c r="S64" s="9"/>
      <c r="T64" s="9"/>
      <c r="U64" s="9"/>
    </row>
    <row r="65" spans="5:21" ht="15" thickBot="1" x14ac:dyDescent="0.35">
      <c r="E65" s="45" t="s">
        <v>22</v>
      </c>
      <c r="F65" s="46"/>
      <c r="G65" s="28">
        <v>1200</v>
      </c>
      <c r="O65" s="9"/>
      <c r="P65" s="9"/>
      <c r="Q65" s="9"/>
      <c r="R65" s="9"/>
      <c r="S65" s="9"/>
      <c r="T65" s="9"/>
      <c r="U65" s="9"/>
    </row>
    <row r="66" spans="5:21" x14ac:dyDescent="0.3">
      <c r="O66" s="9"/>
      <c r="P66" s="9"/>
      <c r="Q66" s="9"/>
      <c r="R66" s="9"/>
      <c r="S66" s="9"/>
      <c r="T66" s="9"/>
      <c r="U66" s="9"/>
    </row>
    <row r="67" spans="5:21" x14ac:dyDescent="0.3">
      <c r="O67" s="9"/>
      <c r="P67" s="9"/>
      <c r="Q67" s="9"/>
      <c r="R67" s="9"/>
      <c r="S67" s="9"/>
      <c r="T67" s="9"/>
      <c r="U67" s="9"/>
    </row>
    <row r="68" spans="5:21" x14ac:dyDescent="0.3">
      <c r="O68" s="9"/>
      <c r="P68" s="9"/>
      <c r="Q68" s="9"/>
      <c r="R68" s="9"/>
      <c r="S68" s="9"/>
      <c r="T68" s="9"/>
      <c r="U68" s="9"/>
    </row>
    <row r="69" spans="5:21" ht="15" thickBot="1" x14ac:dyDescent="0.35">
      <c r="O69" s="9"/>
      <c r="P69" s="9"/>
      <c r="Q69" s="9"/>
      <c r="R69" s="9"/>
      <c r="S69" s="9"/>
      <c r="T69" s="9"/>
      <c r="U69" s="9"/>
    </row>
    <row r="70" spans="5:21" ht="15" thickBot="1" x14ac:dyDescent="0.35">
      <c r="E70" s="29" t="s">
        <v>23</v>
      </c>
      <c r="F70" s="30" t="s">
        <v>24</v>
      </c>
      <c r="G70" s="31"/>
      <c r="L70" t="s">
        <v>39</v>
      </c>
      <c r="M70" t="s">
        <v>15</v>
      </c>
      <c r="N70" t="s">
        <v>12</v>
      </c>
      <c r="O70" s="9" t="s">
        <v>14</v>
      </c>
      <c r="P70" s="43" t="s">
        <v>13</v>
      </c>
      <c r="Q70" s="43" t="s">
        <v>17</v>
      </c>
      <c r="R70" s="9"/>
      <c r="S70" s="9"/>
      <c r="T70" s="9"/>
      <c r="U70" s="9"/>
    </row>
    <row r="71" spans="5:21" ht="15" thickBot="1" x14ac:dyDescent="0.35">
      <c r="L71" t="s">
        <v>40</v>
      </c>
      <c r="M71">
        <v>35</v>
      </c>
      <c r="N71">
        <v>45</v>
      </c>
      <c r="O71" s="9">
        <v>55</v>
      </c>
      <c r="P71" s="43">
        <v>40</v>
      </c>
      <c r="Q71" s="43">
        <v>0</v>
      </c>
      <c r="R71" s="9"/>
      <c r="S71" s="9"/>
      <c r="T71" s="9"/>
      <c r="U71" s="9"/>
    </row>
    <row r="72" spans="5:21" ht="15" thickBot="1" x14ac:dyDescent="0.35">
      <c r="E72" s="29" t="s">
        <v>25</v>
      </c>
      <c r="F72" s="30" t="s">
        <v>26</v>
      </c>
      <c r="G72" s="31"/>
      <c r="I72" t="s">
        <v>41</v>
      </c>
      <c r="J72">
        <v>5</v>
      </c>
    </row>
    <row r="73" spans="5:21" ht="15" thickBot="1" x14ac:dyDescent="0.35"/>
    <row r="74" spans="5:21" ht="15" thickBot="1" x14ac:dyDescent="0.35">
      <c r="E74" s="29" t="s">
        <v>27</v>
      </c>
      <c r="F74" s="31" t="s">
        <v>28</v>
      </c>
      <c r="G74" s="9">
        <v>350</v>
      </c>
    </row>
    <row r="75" spans="5:21" x14ac:dyDescent="0.3">
      <c r="E75" s="9"/>
      <c r="F75" s="9"/>
      <c r="G75" s="9"/>
    </row>
  </sheetData>
  <sortState xmlns:xlrd2="http://schemas.microsoft.com/office/spreadsheetml/2017/richdata2" ref="E10:K54">
    <sortCondition ref="E9:E54"/>
  </sortState>
  <mergeCells count="1">
    <mergeCell ref="E65:F6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Yiğit Önen</cp:lastModifiedBy>
  <dcterms:created xsi:type="dcterms:W3CDTF">2022-04-01T11:55:14Z</dcterms:created>
  <dcterms:modified xsi:type="dcterms:W3CDTF">2022-05-09T16:32:26Z</dcterms:modified>
</cp:coreProperties>
</file>