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Work\Python Projects\ELISA\output\"/>
    </mc:Choice>
  </mc:AlternateContent>
  <xr:revisionPtr revIDLastSave="0" documentId="13_ncr:1_{B9D06FEB-75A6-4B9B-B0D4-1B8A1BA4AA50}" xr6:coauthVersionLast="47" xr6:coauthVersionMax="47" xr10:uidLastSave="{00000000-0000-0000-0000-000000000000}"/>
  <bookViews>
    <workbookView xWindow="14450" yWindow="2380" windowWidth="30720" windowHeight="17720" xr2:uid="{00000000-000D-0000-FFFF-FFFF00000000}"/>
  </bookViews>
  <sheets>
    <sheet name="CZC14B-AAT_interpolated_conc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9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D34" i="1"/>
  <c r="D35" i="1"/>
  <c r="D36" i="1"/>
  <c r="D30" i="1"/>
  <c r="D31" i="1"/>
  <c r="D32" i="1"/>
  <c r="D33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D21" i="1"/>
  <c r="D22" i="1"/>
  <c r="D23" i="1"/>
  <c r="D24" i="1"/>
  <c r="D25" i="1"/>
  <c r="D26" i="1"/>
  <c r="D27" i="1"/>
  <c r="D20" i="1"/>
  <c r="B11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<sst xmlns="http://schemas.openxmlformats.org/spreadsheetml/2006/main" count="37" uniqueCount="37">
  <si>
    <t>A</t>
  </si>
  <si>
    <t>B</t>
  </si>
  <si>
    <t>C</t>
  </si>
  <si>
    <t>D</t>
  </si>
  <si>
    <t>E</t>
  </si>
  <si>
    <t>F</t>
  </si>
  <si>
    <t>G</t>
  </si>
  <si>
    <t>H</t>
  </si>
  <si>
    <t>WT1</t>
  </si>
  <si>
    <t>UNT4</t>
  </si>
  <si>
    <t>155-CZC7</t>
  </si>
  <si>
    <t>150-DMSO5</t>
  </si>
  <si>
    <t>WT2</t>
  </si>
  <si>
    <t>UNT5</t>
  </si>
  <si>
    <t>157-CZC8</t>
  </si>
  <si>
    <t>151-DMSO6</t>
  </si>
  <si>
    <t>WT3</t>
  </si>
  <si>
    <t>134-CZC1</t>
  </si>
  <si>
    <t>158-CZC9</t>
  </si>
  <si>
    <t>153-DMSO7</t>
  </si>
  <si>
    <t>WT4</t>
  </si>
  <si>
    <t>139-CZC2</t>
  </si>
  <si>
    <t>167-CZC10</t>
  </si>
  <si>
    <t>160-DMSO8</t>
  </si>
  <si>
    <t>WT5</t>
  </si>
  <si>
    <t>140-CZC3</t>
  </si>
  <si>
    <t>146-DMSO1</t>
  </si>
  <si>
    <t>161-DMSO9</t>
  </si>
  <si>
    <t>UNT1</t>
  </si>
  <si>
    <t>141-CZC4</t>
  </si>
  <si>
    <t>147-DMSO2</t>
  </si>
  <si>
    <t>UNT2</t>
  </si>
  <si>
    <t>142-CZC5</t>
  </si>
  <si>
    <t>148-DMSO3</t>
  </si>
  <si>
    <t>UNT3</t>
  </si>
  <si>
    <t>143-CZC6</t>
  </si>
  <si>
    <t>149-DMSO4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</si>
</sst>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sz val="14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EDEDED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16" workbookViewId="0">
      <selection activeCell="G29" sqref="G29:G36"/>
    </sheetView>
  </sheetViews>
  <sheetFormatPr defaultColWidth="10.6640625" defaultRowHeight="15.5" x14ac:dyDescent="0.35"/>
  <sheetData>
    <row r="1" spans="1:13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5">
      <c r="A2" t="s">
        <v>0</v>
      </c>
      <c r="B2">
        <v>4728.2890234238203</v>
      </c>
      <c r="C2">
        <v>564.34252974154197</v>
      </c>
      <c r="D2">
        <v>1.15578440148307</v>
      </c>
      <c r="E2">
        <v>179.20841759149101</v>
      </c>
      <c r="F2">
        <v>93.039242102930203</v>
      </c>
      <c r="G2">
        <v>22.590585240942001</v>
      </c>
      <c r="H2">
        <v>0.222798731854122</v>
      </c>
      <c r="I2">
        <v>104.72482999344101</v>
      </c>
      <c r="J2">
        <v>103.841575484199</v>
      </c>
      <c r="K2">
        <v>88.7062688809158</v>
      </c>
    </row>
    <row r="3" spans="1:13" x14ac:dyDescent="0.35">
      <c r="A3" t="s">
        <v>1</v>
      </c>
      <c r="B3">
        <v>199.22246633265499</v>
      </c>
      <c r="C3">
        <v>132.686448213158</v>
      </c>
      <c r="D3">
        <v>0.21325064184638501</v>
      </c>
      <c r="E3">
        <v>86.051881431017605</v>
      </c>
      <c r="F3">
        <v>103.9386842241</v>
      </c>
      <c r="G3">
        <v>44.331496999846003</v>
      </c>
      <c r="H3">
        <v>4.5594423339053398E-2</v>
      </c>
      <c r="I3">
        <v>117.03387535766601</v>
      </c>
      <c r="J3">
        <v>62.858204384213202</v>
      </c>
      <c r="K3">
        <v>83.170153990230006</v>
      </c>
    </row>
    <row r="4" spans="1:13" x14ac:dyDescent="0.35">
      <c r="A4" t="s">
        <v>2</v>
      </c>
      <c r="B4">
        <v>55.448750679559602</v>
      </c>
      <c r="C4">
        <v>46.267291734700997</v>
      </c>
      <c r="D4">
        <v>0.25114723161792002</v>
      </c>
      <c r="E4">
        <v>145.12779946531501</v>
      </c>
      <c r="F4">
        <v>171.60877780237701</v>
      </c>
      <c r="G4">
        <v>56.156248699974697</v>
      </c>
      <c r="H4">
        <v>9.5237868999688599E-2</v>
      </c>
      <c r="I4">
        <v>237.029108520091</v>
      </c>
      <c r="J4">
        <v>102.257317796306</v>
      </c>
      <c r="K4">
        <v>113.96444887211101</v>
      </c>
    </row>
    <row r="5" spans="1:13" x14ac:dyDescent="0.35">
      <c r="A5" t="s">
        <v>3</v>
      </c>
      <c r="B5">
        <v>5.9907921856408803</v>
      </c>
      <c r="C5">
        <v>6.3154455499959896</v>
      </c>
      <c r="D5">
        <v>0.17142591668425999</v>
      </c>
      <c r="E5">
        <v>55.450720790948303</v>
      </c>
      <c r="F5">
        <v>34.3461160816438</v>
      </c>
      <c r="G5">
        <v>43.215325185348902</v>
      </c>
      <c r="I5">
        <v>147.66580515637401</v>
      </c>
      <c r="J5">
        <v>120.24602987321499</v>
      </c>
      <c r="K5">
        <v>101.295208018522</v>
      </c>
    </row>
    <row r="6" spans="1:13" x14ac:dyDescent="0.35">
      <c r="A6" t="s">
        <v>4</v>
      </c>
      <c r="B6">
        <v>1.2280093075674201</v>
      </c>
      <c r="C6">
        <v>1.05043064014929</v>
      </c>
      <c r="D6">
        <v>0.27492619428126602</v>
      </c>
      <c r="E6">
        <v>73.805225934538399</v>
      </c>
      <c r="F6">
        <v>47.7522326253956</v>
      </c>
      <c r="G6">
        <v>27.771485316638898</v>
      </c>
      <c r="H6">
        <v>8.2557653668243192E-3</v>
      </c>
      <c r="I6">
        <v>164.368255842976</v>
      </c>
      <c r="J6">
        <v>95.991515116238901</v>
      </c>
      <c r="K6">
        <v>83.8954392619152</v>
      </c>
    </row>
    <row r="7" spans="1:13" x14ac:dyDescent="0.35">
      <c r="A7" t="s">
        <v>5</v>
      </c>
      <c r="B7">
        <v>0.42483021584928099</v>
      </c>
      <c r="C7">
        <v>0.17393560869241201</v>
      </c>
      <c r="D7">
        <v>99.625071407078394</v>
      </c>
      <c r="E7">
        <v>90.174720841427302</v>
      </c>
      <c r="F7">
        <v>49.839372882721896</v>
      </c>
      <c r="G7">
        <v>4.0041183000957402E-2</v>
      </c>
      <c r="H7">
        <v>115.33845799143801</v>
      </c>
      <c r="I7">
        <v>154.271092145837</v>
      </c>
      <c r="J7">
        <v>87.625877392524501</v>
      </c>
      <c r="K7">
        <v>0.446748553811185</v>
      </c>
    </row>
    <row r="8" spans="1:13" x14ac:dyDescent="0.35">
      <c r="A8" t="s">
        <v>6</v>
      </c>
      <c r="B8">
        <v>0.379175533849891</v>
      </c>
      <c r="C8">
        <v>8.75318551913465E-2</v>
      </c>
      <c r="D8">
        <v>76.542514255598107</v>
      </c>
      <c r="E8">
        <v>89.426970371583494</v>
      </c>
      <c r="F8">
        <v>43.039269437583002</v>
      </c>
      <c r="G8">
        <v>1.8349302752097299E-2</v>
      </c>
      <c r="H8">
        <v>98.520756765997902</v>
      </c>
      <c r="I8">
        <v>128.322382934236</v>
      </c>
      <c r="J8">
        <v>63.887145796558798</v>
      </c>
      <c r="K8">
        <v>0.211814122324506</v>
      </c>
    </row>
    <row r="9" spans="1:13" x14ac:dyDescent="0.35">
      <c r="A9" t="s">
        <v>7</v>
      </c>
      <c r="B9">
        <v>9.6799804897822195E-2</v>
      </c>
      <c r="C9">
        <v>0.16328894391632201</v>
      </c>
      <c r="D9">
        <v>96.317530018087396</v>
      </c>
      <c r="E9">
        <v>99.343730757958696</v>
      </c>
      <c r="F9">
        <v>46.575753973776898</v>
      </c>
      <c r="G9">
        <v>6.1417012802506998E-2</v>
      </c>
      <c r="H9">
        <v>75.839967338609</v>
      </c>
      <c r="I9">
        <v>89.155980642584893</v>
      </c>
      <c r="J9">
        <v>53.527070627804697</v>
      </c>
      <c r="K9">
        <v>0.203393739553516</v>
      </c>
    </row>
    <row r="11" spans="1:13" x14ac:dyDescent="0.35">
      <c r="B11">
        <f>AVERAGE(B9:C9)*5000</f>
        <v>650.22187203536055</v>
      </c>
      <c r="D11">
        <f>D2*5000</f>
        <v>5778.92200741535</v>
      </c>
      <c r="E11">
        <f t="shared" ref="E11:G11" si="0">E2*5000</f>
        <v>896042.08795745508</v>
      </c>
      <c r="F11">
        <f t="shared" si="0"/>
        <v>465196.21051465103</v>
      </c>
      <c r="G11">
        <f t="shared" si="0"/>
        <v>112952.92620471001</v>
      </c>
    </row>
    <row r="12" spans="1:13" x14ac:dyDescent="0.35">
      <c r="D12">
        <f t="shared" ref="D12:G18" si="1">D3*5000</f>
        <v>1066.253209231925</v>
      </c>
      <c r="E12">
        <f t="shared" si="1"/>
        <v>430259.40715508803</v>
      </c>
      <c r="F12">
        <f t="shared" si="1"/>
        <v>519693.42112050002</v>
      </c>
      <c r="G12">
        <f t="shared" si="1"/>
        <v>221657.48499923002</v>
      </c>
    </row>
    <row r="13" spans="1:13" x14ac:dyDescent="0.35">
      <c r="D13">
        <f t="shared" si="1"/>
        <v>1255.7361580896002</v>
      </c>
      <c r="E13">
        <f t="shared" si="1"/>
        <v>725638.99732657499</v>
      </c>
      <c r="F13">
        <f t="shared" si="1"/>
        <v>858043.88901188504</v>
      </c>
      <c r="G13">
        <f t="shared" si="1"/>
        <v>280781.2434998735</v>
      </c>
    </row>
    <row r="14" spans="1:13" x14ac:dyDescent="0.35">
      <c r="D14">
        <f t="shared" si="1"/>
        <v>857.12958342129991</v>
      </c>
      <c r="E14">
        <f t="shared" si="1"/>
        <v>277253.6039547415</v>
      </c>
      <c r="F14">
        <f t="shared" si="1"/>
        <v>171730.58040821899</v>
      </c>
      <c r="G14">
        <f t="shared" si="1"/>
        <v>216076.62592674451</v>
      </c>
    </row>
    <row r="15" spans="1:13" x14ac:dyDescent="0.35">
      <c r="D15">
        <f t="shared" si="1"/>
        <v>1374.6309714063302</v>
      </c>
      <c r="E15">
        <f t="shared" si="1"/>
        <v>369026.12967269198</v>
      </c>
      <c r="F15">
        <f t="shared" si="1"/>
        <v>238761.163126978</v>
      </c>
      <c r="G15">
        <f t="shared" si="1"/>
        <v>138857.42658319449</v>
      </c>
    </row>
    <row r="16" spans="1:13" x14ac:dyDescent="0.35">
      <c r="D16">
        <f t="shared" si="1"/>
        <v>498125.35703539196</v>
      </c>
      <c r="E16">
        <f t="shared" si="1"/>
        <v>450873.60420713649</v>
      </c>
      <c r="F16">
        <f t="shared" si="1"/>
        <v>249196.8644136095</v>
      </c>
      <c r="G16">
        <f t="shared" si="1"/>
        <v>200.20591500478702</v>
      </c>
    </row>
    <row r="17" spans="4:7" x14ac:dyDescent="0.35">
      <c r="D17">
        <f t="shared" si="1"/>
        <v>382712.57127799053</v>
      </c>
      <c r="E17">
        <f t="shared" si="1"/>
        <v>447134.85185791744</v>
      </c>
      <c r="F17">
        <f t="shared" si="1"/>
        <v>215196.347187915</v>
      </c>
      <c r="G17">
        <f t="shared" si="1"/>
        <v>91.746513760486494</v>
      </c>
    </row>
    <row r="18" spans="4:7" x14ac:dyDescent="0.35">
      <c r="D18">
        <f t="shared" si="1"/>
        <v>481587.65009043698</v>
      </c>
      <c r="E18">
        <f t="shared" si="1"/>
        <v>496718.65378979349</v>
      </c>
      <c r="F18">
        <f t="shared" si="1"/>
        <v>232878.7698688845</v>
      </c>
      <c r="G18">
        <f t="shared" si="1"/>
        <v>307.08506401253499</v>
      </c>
    </row>
    <row r="20" spans="4:7" x14ac:dyDescent="0.35">
      <c r="D20">
        <f>D11-$B$11</f>
        <v>5128.7001353799897</v>
      </c>
      <c r="E20">
        <f t="shared" ref="E20:G20" si="2">E11-$B$11</f>
        <v>895391.86608541966</v>
      </c>
      <c r="F20">
        <f t="shared" si="2"/>
        <v>464545.98864261567</v>
      </c>
      <c r="G20">
        <f t="shared" si="2"/>
        <v>112302.70433267465</v>
      </c>
    </row>
    <row r="21" spans="4:7" x14ac:dyDescent="0.35">
      <c r="D21">
        <f t="shared" ref="D21:G27" si="3">D12-$B$11</f>
        <v>416.03133719656444</v>
      </c>
      <c r="E21">
        <f t="shared" si="3"/>
        <v>429609.18528305268</v>
      </c>
      <c r="F21">
        <f t="shared" si="3"/>
        <v>519043.19924846466</v>
      </c>
      <c r="G21">
        <f t="shared" si="3"/>
        <v>221007.26312719466</v>
      </c>
    </row>
    <row r="22" spans="4:7" x14ac:dyDescent="0.35">
      <c r="D22">
        <f t="shared" si="3"/>
        <v>605.51428605423962</v>
      </c>
      <c r="E22">
        <f t="shared" si="3"/>
        <v>724988.77545453957</v>
      </c>
      <c r="F22">
        <f t="shared" si="3"/>
        <v>857393.66713984963</v>
      </c>
      <c r="G22">
        <f t="shared" si="3"/>
        <v>280131.02162783814</v>
      </c>
    </row>
    <row r="23" spans="4:7" x14ac:dyDescent="0.35">
      <c r="D23">
        <f t="shared" si="3"/>
        <v>206.90771138593936</v>
      </c>
      <c r="E23">
        <f t="shared" si="3"/>
        <v>276603.38208270614</v>
      </c>
      <c r="F23">
        <f t="shared" si="3"/>
        <v>171080.35853618363</v>
      </c>
      <c r="G23">
        <f t="shared" si="3"/>
        <v>215426.40405470916</v>
      </c>
    </row>
    <row r="24" spans="4:7" x14ac:dyDescent="0.35">
      <c r="D24">
        <f t="shared" si="3"/>
        <v>724.40909937096967</v>
      </c>
      <c r="E24">
        <f t="shared" si="3"/>
        <v>368375.90780065663</v>
      </c>
      <c r="F24">
        <f t="shared" si="3"/>
        <v>238110.94125494265</v>
      </c>
      <c r="G24">
        <f t="shared" si="3"/>
        <v>138207.20471115914</v>
      </c>
    </row>
    <row r="25" spans="4:7" x14ac:dyDescent="0.35">
      <c r="D25">
        <f t="shared" si="3"/>
        <v>497475.13516335661</v>
      </c>
      <c r="E25">
        <f t="shared" si="3"/>
        <v>450223.38233510114</v>
      </c>
      <c r="F25">
        <f t="shared" si="3"/>
        <v>248546.64254157414</v>
      </c>
      <c r="G25">
        <f t="shared" si="3"/>
        <v>-450.01595703057353</v>
      </c>
    </row>
    <row r="26" spans="4:7" x14ac:dyDescent="0.35">
      <c r="D26">
        <f t="shared" si="3"/>
        <v>382062.34940595517</v>
      </c>
      <c r="E26">
        <f t="shared" si="3"/>
        <v>446484.62998588209</v>
      </c>
      <c r="F26">
        <f t="shared" si="3"/>
        <v>214546.12531587965</v>
      </c>
      <c r="G26">
        <f t="shared" si="3"/>
        <v>-558.475358274874</v>
      </c>
    </row>
    <row r="27" spans="4:7" x14ac:dyDescent="0.35">
      <c r="D27">
        <f t="shared" si="3"/>
        <v>480937.42821840162</v>
      </c>
      <c r="E27">
        <f t="shared" si="3"/>
        <v>496068.43191775813</v>
      </c>
      <c r="F27">
        <f t="shared" si="3"/>
        <v>232228.54799684914</v>
      </c>
      <c r="G27">
        <f t="shared" si="3"/>
        <v>-343.13680802282556</v>
      </c>
    </row>
    <row r="29" spans="4:7" x14ac:dyDescent="0.35">
      <c r="D29">
        <f>D20/1000</f>
        <v>5.1287001353799893</v>
      </c>
      <c r="E29">
        <f t="shared" ref="E29:G29" si="4">E20/1000</f>
        <v>895.39186608541968</v>
      </c>
      <c r="F29">
        <f t="shared" si="4"/>
        <v>464.54598864261567</v>
      </c>
      <c r="G29">
        <f t="shared" si="4"/>
        <v>112.30270433267465</v>
      </c>
    </row>
    <row r="30" spans="4:7" x14ac:dyDescent="0.35">
      <c r="D30">
        <f t="shared" ref="D30:G36" si="5">D21/1000</f>
        <v>0.41603133719656443</v>
      </c>
      <c r="E30">
        <f t="shared" si="5"/>
        <v>429.60918528305268</v>
      </c>
      <c r="F30">
        <f t="shared" si="5"/>
        <v>519.0431992484647</v>
      </c>
      <c r="G30">
        <f t="shared" si="5"/>
        <v>221.00726312719465</v>
      </c>
    </row>
    <row r="31" spans="4:7" x14ac:dyDescent="0.35">
      <c r="D31">
        <f t="shared" si="5"/>
        <v>0.60551428605423963</v>
      </c>
      <c r="E31">
        <f t="shared" si="5"/>
        <v>724.98877545453956</v>
      </c>
      <c r="F31">
        <f t="shared" si="5"/>
        <v>857.39366713984964</v>
      </c>
      <c r="G31">
        <f t="shared" si="5"/>
        <v>280.13102162783815</v>
      </c>
    </row>
    <row r="32" spans="4:7" x14ac:dyDescent="0.35">
      <c r="D32">
        <f t="shared" si="5"/>
        <v>0.20690771138593936</v>
      </c>
      <c r="E32">
        <f t="shared" si="5"/>
        <v>276.60338208270616</v>
      </c>
      <c r="F32">
        <f t="shared" si="5"/>
        <v>171.08035853618364</v>
      </c>
      <c r="G32">
        <f t="shared" si="5"/>
        <v>215.42640405470917</v>
      </c>
    </row>
    <row r="33" spans="4:7" x14ac:dyDescent="0.35">
      <c r="D33">
        <f t="shared" si="5"/>
        <v>0.72440909937096964</v>
      </c>
      <c r="E33">
        <f t="shared" si="5"/>
        <v>368.37590780065665</v>
      </c>
      <c r="F33">
        <f t="shared" si="5"/>
        <v>238.11094125494265</v>
      </c>
      <c r="G33">
        <f t="shared" si="5"/>
        <v>138.20720471115914</v>
      </c>
    </row>
    <row r="34" spans="4:7" x14ac:dyDescent="0.35">
      <c r="D34">
        <f t="shared" si="5"/>
        <v>497.47513516335658</v>
      </c>
      <c r="E34">
        <f t="shared" si="5"/>
        <v>450.22338233510112</v>
      </c>
      <c r="F34">
        <f t="shared" si="5"/>
        <v>248.54664254157413</v>
      </c>
      <c r="G34">
        <f t="shared" si="5"/>
        <v>-0.45001595703057351</v>
      </c>
    </row>
    <row r="35" spans="4:7" x14ac:dyDescent="0.35">
      <c r="D35">
        <f t="shared" si="5"/>
        <v>382.06234940595516</v>
      </c>
      <c r="E35">
        <f t="shared" si="5"/>
        <v>446.48462998588207</v>
      </c>
      <c r="F35">
        <f t="shared" si="5"/>
        <v>214.54612531587964</v>
      </c>
      <c r="G35">
        <f t="shared" si="5"/>
        <v>-0.55847535827487405</v>
      </c>
    </row>
    <row r="36" spans="4:7" x14ac:dyDescent="0.35">
      <c r="D36">
        <f t="shared" si="5"/>
        <v>480.93742821840164</v>
      </c>
      <c r="E36">
        <f t="shared" si="5"/>
        <v>496.06843191775812</v>
      </c>
      <c r="F36">
        <f t="shared" si="5"/>
        <v>232.22854799684913</v>
      </c>
      <c r="G36">
        <f t="shared" si="5"/>
        <v>-0.34313680802282553</v>
      </c>
    </row>
    <row r="38" spans="4:7" ht="18.5" x14ac:dyDescent="0.35">
      <c r="D38" s="1" t="s">
        <v>8</v>
      </c>
      <c r="E38" s="2" t="s">
        <v>9</v>
      </c>
      <c r="F38" s="2" t="s">
        <v>10</v>
      </c>
      <c r="G38" s="3" t="s">
        <v>11</v>
      </c>
    </row>
    <row r="39" spans="4:7" ht="18.5" x14ac:dyDescent="0.35">
      <c r="D39" s="4" t="s">
        <v>12</v>
      </c>
      <c r="E39" s="5" t="s">
        <v>13</v>
      </c>
      <c r="F39" s="5" t="s">
        <v>14</v>
      </c>
      <c r="G39" s="6" t="s">
        <v>15</v>
      </c>
    </row>
    <row r="40" spans="4:7" ht="18.5" x14ac:dyDescent="0.35">
      <c r="D40" s="4" t="s">
        <v>16</v>
      </c>
      <c r="E40" s="5" t="s">
        <v>17</v>
      </c>
      <c r="F40" s="5" t="s">
        <v>18</v>
      </c>
      <c r="G40" s="6" t="s">
        <v>19</v>
      </c>
    </row>
    <row r="41" spans="4:7" ht="18.5" x14ac:dyDescent="0.35">
      <c r="D41" s="4" t="s">
        <v>20</v>
      </c>
      <c r="E41" s="5" t="s">
        <v>21</v>
      </c>
      <c r="F41" s="5" t="s">
        <v>22</v>
      </c>
      <c r="G41" s="6" t="s">
        <v>23</v>
      </c>
    </row>
    <row r="42" spans="4:7" ht="18.5" x14ac:dyDescent="0.35">
      <c r="D42" s="4" t="s">
        <v>24</v>
      </c>
      <c r="E42" s="5" t="s">
        <v>25</v>
      </c>
      <c r="F42" s="6" t="s">
        <v>26</v>
      </c>
      <c r="G42" s="6" t="s">
        <v>27</v>
      </c>
    </row>
    <row r="43" spans="4:7" ht="18.5" x14ac:dyDescent="0.35">
      <c r="D43" s="5" t="s">
        <v>28</v>
      </c>
      <c r="E43" s="5" t="s">
        <v>29</v>
      </c>
      <c r="F43" s="6" t="s">
        <v>30</v>
      </c>
      <c r="G43" s="7"/>
    </row>
    <row r="44" spans="4:7" ht="18.5" x14ac:dyDescent="0.35">
      <c r="D44" s="5" t="s">
        <v>31</v>
      </c>
      <c r="E44" s="5" t="s">
        <v>32</v>
      </c>
      <c r="F44" s="6" t="s">
        <v>33</v>
      </c>
      <c r="G44" s="7"/>
    </row>
    <row r="45" spans="4:7" ht="18.5" x14ac:dyDescent="0.35">
      <c r="D45" s="5" t="s">
        <v>34</v>
      </c>
      <c r="E45" s="5" t="s">
        <v>35</v>
      </c>
      <c r="F45" s="6" t="s">
        <v>36</v>
      </c>
      <c r="G45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CZC14B-AAT_interpolated_concent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Syanda</cp:lastModifiedBy>
  <dcterms:created xsi:type="dcterms:W3CDTF">2023-05-12T10:00:33Z</dcterms:created>
  <dcterms:modified xsi:type="dcterms:W3CDTF">2023-06-14T13:00:41Z</dcterms:modified>
</cp:coreProperties>
</file>