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1. Work/Experiments/AMP/AMP2/"/>
    </mc:Choice>
  </mc:AlternateContent>
  <xr:revisionPtr revIDLastSave="0" documentId="8_{68D74410-71AD-234D-B722-CFB75505FC78}" xr6:coauthVersionLast="47" xr6:coauthVersionMax="47" xr10:uidLastSave="{00000000-0000-0000-0000-000000000000}"/>
  <bookViews>
    <workbookView xWindow="8320" yWindow="460" windowWidth="15580" windowHeight="11900" activeTab="1" xr2:uid="{7C041C74-26EA-45E9-893C-09612144A7E7}"/>
  </bookViews>
  <sheets>
    <sheet name="Microplate End point" sheetId="1" r:id="rId1"/>
    <sheet name="Lay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B3" i="2"/>
  <c r="B4" i="2" s="1"/>
  <c r="B5" i="2" s="1"/>
  <c r="B6" i="2" s="1"/>
  <c r="B7" i="2" s="1"/>
  <c r="B8" i="2" s="1"/>
</calcChain>
</file>

<file path=xl/sharedStrings.xml><?xml version="1.0" encoding="utf-8"?>
<sst xmlns="http://schemas.openxmlformats.org/spreadsheetml/2006/main" count="60" uniqueCount="28">
  <si>
    <t>User: Tamir_Rashid</t>
  </si>
  <si>
    <t>Path: C:\Program Files (x86)\BMG\Omega\Tamir_Rashid\Data</t>
  </si>
  <si>
    <t>Test ID: 456</t>
  </si>
  <si>
    <t>Test Name: ALB ELISA</t>
  </si>
  <si>
    <t>Date: 4/29/2022</t>
  </si>
  <si>
    <t>Time: 2:25:16 PM</t>
  </si>
  <si>
    <t>ID1: Adam AMP1 CAM</t>
  </si>
  <si>
    <t>Absorbance</t>
  </si>
  <si>
    <t>Absorbance values are displayed as OD</t>
  </si>
  <si>
    <t>Absorbance values are pathlength corrected based on waterpeak!</t>
  </si>
  <si>
    <t>overflow</t>
  </si>
  <si>
    <t>Raw Data (450)</t>
  </si>
  <si>
    <t>A</t>
  </si>
  <si>
    <t>B</t>
  </si>
  <si>
    <t>C</t>
  </si>
  <si>
    <t>D</t>
  </si>
  <si>
    <t>E</t>
  </si>
  <si>
    <t>F</t>
  </si>
  <si>
    <t>G</t>
  </si>
  <si>
    <t>H</t>
  </si>
  <si>
    <t>10 1:2</t>
  </si>
  <si>
    <t>2 1:2</t>
  </si>
  <si>
    <t>0.4 1:2</t>
  </si>
  <si>
    <t>0.08 1:2</t>
  </si>
  <si>
    <t>0.016 1:2</t>
  </si>
  <si>
    <t>0.0032 1:2</t>
  </si>
  <si>
    <t>0.00064 1:2</t>
  </si>
  <si>
    <t>0 1:2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</si>
</sst>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Avenir Book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6507-A367-47AB-B465-F8A6066C8A9F}">
  <dimension ref="A3:M23"/>
  <sheetViews>
    <sheetView workbookViewId="0">
      <selection activeCell="D16" sqref="D16:F23"/>
    </sheetView>
  </sheetViews>
  <sheetFormatPr baseColWidth="10" defaultColWidth="8.83203125" defaultRowHeight="15" x14ac:dyDescent="0.2"/>
  <cols>
    <col min="1" max="1" width="4.33203125" customWidth="1"/>
  </cols>
  <sheetData>
    <row r="3" spans="1:13" x14ac:dyDescent="0.2">
      <c r="A3" s="1" t="s">
        <v>0</v>
      </c>
    </row>
    <row r="4" spans="1:13" x14ac:dyDescent="0.2">
      <c r="A4" s="1" t="s">
        <v>1</v>
      </c>
    </row>
    <row r="5" spans="1:13" x14ac:dyDescent="0.2">
      <c r="A5" s="1" t="s">
        <v>2</v>
      </c>
    </row>
    <row r="6" spans="1:13" x14ac:dyDescent="0.2">
      <c r="A6" s="1" t="s">
        <v>3</v>
      </c>
    </row>
    <row r="7" spans="1:13" x14ac:dyDescent="0.2">
      <c r="A7" s="1" t="s">
        <v>4</v>
      </c>
    </row>
    <row r="8" spans="1:13" x14ac:dyDescent="0.2">
      <c r="A8" s="1" t="s">
        <v>5</v>
      </c>
    </row>
    <row r="9" spans="1:13" x14ac:dyDescent="0.2">
      <c r="A9" s="1" t="s">
        <v>6</v>
      </c>
    </row>
    <row r="10" spans="1:13" x14ac:dyDescent="0.2">
      <c r="A10" s="1" t="s">
        <v>7</v>
      </c>
      <c r="D10" s="1" t="s">
        <v>8</v>
      </c>
      <c r="H10" s="1" t="s">
        <v>9</v>
      </c>
    </row>
    <row r="14" spans="1:13" x14ac:dyDescent="0.2">
      <c r="B14" t="s">
        <v>11</v>
      </c>
    </row>
    <row r="15" spans="1:13" x14ac:dyDescent="0.2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</row>
    <row r="16" spans="1:13" x14ac:dyDescent="0.2">
      <c r="A16" s="2" t="s">
        <v>12</v>
      </c>
      <c r="B16" s="3">
        <v>4.1212799999999996</v>
      </c>
      <c r="C16" s="4">
        <v>3.4946299999999999</v>
      </c>
      <c r="D16" s="4">
        <v>0.92129000000000005</v>
      </c>
      <c r="E16" s="4">
        <v>0.89792000000000005</v>
      </c>
      <c r="F16" s="4">
        <v>0.94662000000000002</v>
      </c>
      <c r="G16" s="4">
        <v>0.97599999999999998</v>
      </c>
      <c r="H16" s="4">
        <v>0.70903000000000005</v>
      </c>
      <c r="I16" s="4">
        <v>0.71519999999999995</v>
      </c>
      <c r="J16" s="4">
        <v>192.07499000000001</v>
      </c>
      <c r="K16" s="4">
        <v>-92.868750000000006</v>
      </c>
      <c r="L16" s="4">
        <v>-227.98749000000001</v>
      </c>
      <c r="M16" s="5">
        <v>28.39687</v>
      </c>
    </row>
    <row r="17" spans="1:13" x14ac:dyDescent="0.2">
      <c r="A17" s="2" t="s">
        <v>13</v>
      </c>
      <c r="B17" s="6">
        <v>3.9184899999999998</v>
      </c>
      <c r="C17" s="7">
        <v>3.3515600000000001</v>
      </c>
      <c r="D17" s="7">
        <v>0.92313999999999996</v>
      </c>
      <c r="E17" s="7">
        <v>0.86839999999999995</v>
      </c>
      <c r="F17" s="7">
        <v>0.87239999999999995</v>
      </c>
      <c r="G17" s="7">
        <v>0.86702000000000001</v>
      </c>
      <c r="H17" s="7">
        <v>0.74631999999999998</v>
      </c>
      <c r="I17" s="7">
        <v>0.72897999999999996</v>
      </c>
      <c r="J17" s="7">
        <v>-203.12499</v>
      </c>
      <c r="K17" s="7">
        <v>244.39999</v>
      </c>
      <c r="L17" s="7">
        <v>120.25</v>
      </c>
      <c r="M17" s="8">
        <v>66.990620000000007</v>
      </c>
    </row>
    <row r="18" spans="1:13" x14ac:dyDescent="0.2">
      <c r="A18" s="2" t="s">
        <v>14</v>
      </c>
      <c r="B18" s="6">
        <v>3.78484</v>
      </c>
      <c r="C18" s="7">
        <v>3.3495599999999999</v>
      </c>
      <c r="D18" s="7">
        <v>0.88653000000000004</v>
      </c>
      <c r="E18" s="7">
        <v>0.89310999999999996</v>
      </c>
      <c r="F18" s="7">
        <v>0.84958999999999996</v>
      </c>
      <c r="G18" s="7">
        <v>0.99051999999999996</v>
      </c>
      <c r="H18" s="7">
        <v>0.86926999999999999</v>
      </c>
      <c r="I18" s="7">
        <v>0.83894000000000002</v>
      </c>
      <c r="J18" s="7">
        <v>-44.784999999999997</v>
      </c>
      <c r="K18" s="7">
        <v>-71.662499999999994</v>
      </c>
      <c r="L18" s="7">
        <v>-32.971249999999998</v>
      </c>
      <c r="M18" s="8" t="s">
        <v>10</v>
      </c>
    </row>
    <row r="19" spans="1:13" x14ac:dyDescent="0.2">
      <c r="A19" s="2" t="s">
        <v>15</v>
      </c>
      <c r="B19" s="6">
        <v>3.19258</v>
      </c>
      <c r="C19" s="7">
        <v>3.10995</v>
      </c>
      <c r="D19" s="7">
        <v>0.88802999999999999</v>
      </c>
      <c r="E19" s="7">
        <v>0.93647000000000002</v>
      </c>
      <c r="F19" s="7">
        <v>0.94594999999999996</v>
      </c>
      <c r="G19" s="7">
        <v>0.97536999999999996</v>
      </c>
      <c r="H19" s="7">
        <v>0.90202000000000004</v>
      </c>
      <c r="I19" s="7">
        <v>0.77078999999999998</v>
      </c>
      <c r="J19" s="7">
        <v>-30.83437</v>
      </c>
      <c r="K19" s="7">
        <v>-47.26041</v>
      </c>
      <c r="L19" s="7">
        <v>-37.30536</v>
      </c>
      <c r="M19" s="8">
        <v>-286.48748999999998</v>
      </c>
    </row>
    <row r="20" spans="1:13" x14ac:dyDescent="0.2">
      <c r="A20" s="2" t="s">
        <v>16</v>
      </c>
      <c r="B20" s="6">
        <v>2.3293499999999998</v>
      </c>
      <c r="C20" s="7">
        <v>2.3294199999999998</v>
      </c>
      <c r="D20" s="7">
        <v>0.92257</v>
      </c>
      <c r="E20" s="7">
        <v>0.88090999999999997</v>
      </c>
      <c r="F20" s="7">
        <v>0.93164000000000002</v>
      </c>
      <c r="G20" s="7">
        <v>0.97165999999999997</v>
      </c>
      <c r="H20" s="7">
        <v>0.84423999999999999</v>
      </c>
      <c r="I20" s="7">
        <v>0.82620000000000005</v>
      </c>
      <c r="J20" s="7">
        <v>-54.924999999999997</v>
      </c>
      <c r="K20" s="7">
        <v>-24.463640000000002</v>
      </c>
      <c r="L20" s="7">
        <v>-35.355359999999997</v>
      </c>
      <c r="M20" s="8">
        <v>-33.266069999999999</v>
      </c>
    </row>
    <row r="21" spans="1:13" x14ac:dyDescent="0.2">
      <c r="A21" s="2" t="s">
        <v>17</v>
      </c>
      <c r="B21" s="6">
        <v>1.7346999999999999</v>
      </c>
      <c r="C21" s="7">
        <v>1.66839</v>
      </c>
      <c r="D21" s="7">
        <v>0.91688999999999998</v>
      </c>
      <c r="E21" s="7">
        <v>0.95426999999999995</v>
      </c>
      <c r="F21" s="7">
        <v>0.92493000000000003</v>
      </c>
      <c r="G21" s="7">
        <v>0.92113999999999996</v>
      </c>
      <c r="H21" s="7">
        <v>0.77978000000000003</v>
      </c>
      <c r="I21" s="7">
        <v>0.77290999999999999</v>
      </c>
      <c r="J21" s="7">
        <v>-26.8125</v>
      </c>
      <c r="K21" s="7">
        <v>-32.662500000000001</v>
      </c>
      <c r="L21" s="7">
        <v>-25.054539999999999</v>
      </c>
      <c r="M21" s="8">
        <v>-41.897919999999999</v>
      </c>
    </row>
    <row r="22" spans="1:13" x14ac:dyDescent="0.2">
      <c r="A22" s="2" t="s">
        <v>18</v>
      </c>
      <c r="B22" s="6">
        <v>1.24638</v>
      </c>
      <c r="C22" s="7">
        <v>1.2592399999999999</v>
      </c>
      <c r="D22" s="7">
        <v>0.97928000000000004</v>
      </c>
      <c r="E22" s="7">
        <v>0.96777000000000002</v>
      </c>
      <c r="F22" s="7">
        <v>0.90183999999999997</v>
      </c>
      <c r="G22" s="7">
        <v>0.91664999999999996</v>
      </c>
      <c r="H22" s="7">
        <v>0.78685000000000005</v>
      </c>
      <c r="I22" s="7">
        <v>0.79235</v>
      </c>
      <c r="J22" s="7">
        <v>-32.215620000000001</v>
      </c>
      <c r="K22" s="7">
        <v>-20.41696</v>
      </c>
      <c r="L22" s="7">
        <v>-24.242039999999999</v>
      </c>
      <c r="M22" s="8">
        <v>-27.643049999999999</v>
      </c>
    </row>
    <row r="23" spans="1:13" x14ac:dyDescent="0.2">
      <c r="A23" s="2" t="s">
        <v>19</v>
      </c>
      <c r="B23" s="9">
        <v>0.79257999999999995</v>
      </c>
      <c r="C23" s="10">
        <v>0.81196000000000002</v>
      </c>
      <c r="D23" s="10">
        <v>1.1638200000000001</v>
      </c>
      <c r="E23" s="10">
        <v>1.1094900000000001</v>
      </c>
      <c r="F23" s="10">
        <v>1.2009000000000001</v>
      </c>
      <c r="G23" s="10">
        <v>1.1690499999999999</v>
      </c>
      <c r="H23" s="10">
        <v>0.78707000000000005</v>
      </c>
      <c r="I23" s="10">
        <v>0.81267999999999996</v>
      </c>
      <c r="J23" s="10">
        <v>-23.026250000000001</v>
      </c>
      <c r="K23" s="10">
        <v>-20.366669999999999</v>
      </c>
      <c r="L23" s="10">
        <v>-27.047219999999999</v>
      </c>
      <c r="M23" s="11">
        <v>-23.643750000000001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95FA-E796-AA4B-8C64-EFC57FE74D94}">
  <dimension ref="A1:M9"/>
  <sheetViews>
    <sheetView tabSelected="1" workbookViewId="0">
      <selection activeCell="D2" sqref="D2:G9"/>
    </sheetView>
  </sheetViews>
  <sheetFormatPr baseColWidth="10" defaultRowHeight="15" x14ac:dyDescent="0.2"/>
  <sheetData>
    <row r="1" spans="1:13" ht="16" thickBo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21" x14ac:dyDescent="0.2">
      <c r="A2" s="2" t="s">
        <v>12</v>
      </c>
      <c r="B2" s="12">
        <v>400</v>
      </c>
      <c r="C2" s="13">
        <v>400</v>
      </c>
      <c r="D2" s="21" t="s">
        <v>20</v>
      </c>
      <c r="E2" s="21" t="s">
        <v>20</v>
      </c>
      <c r="F2" s="21" t="s">
        <v>20</v>
      </c>
      <c r="G2" s="21" t="s">
        <v>20</v>
      </c>
      <c r="H2" s="14"/>
      <c r="I2" s="14"/>
      <c r="J2" s="14"/>
      <c r="K2" s="14"/>
      <c r="L2" s="14"/>
      <c r="M2" s="15"/>
    </row>
    <row r="3" spans="1:13" ht="21" x14ac:dyDescent="0.2">
      <c r="A3" s="2" t="s">
        <v>13</v>
      </c>
      <c r="B3" s="16">
        <f t="shared" ref="B3:C8" si="0">B2/2</f>
        <v>200</v>
      </c>
      <c r="C3" s="17">
        <f t="shared" si="0"/>
        <v>200</v>
      </c>
      <c r="D3" s="21" t="s">
        <v>21</v>
      </c>
      <c r="E3" s="21" t="s">
        <v>21</v>
      </c>
      <c r="F3" s="21" t="s">
        <v>21</v>
      </c>
      <c r="G3" s="21" t="s">
        <v>21</v>
      </c>
      <c r="H3" s="14"/>
      <c r="I3" s="14"/>
      <c r="J3" s="14"/>
      <c r="K3" s="14"/>
      <c r="L3" s="14"/>
      <c r="M3" s="15"/>
    </row>
    <row r="4" spans="1:13" ht="21" x14ac:dyDescent="0.2">
      <c r="A4" s="2" t="s">
        <v>14</v>
      </c>
      <c r="B4" s="16">
        <f t="shared" si="0"/>
        <v>100</v>
      </c>
      <c r="C4" s="17">
        <f t="shared" si="0"/>
        <v>100</v>
      </c>
      <c r="D4" s="21" t="s">
        <v>22</v>
      </c>
      <c r="E4" s="21" t="s">
        <v>22</v>
      </c>
      <c r="F4" s="21" t="s">
        <v>22</v>
      </c>
      <c r="G4" s="21" t="s">
        <v>22</v>
      </c>
      <c r="H4" s="14"/>
      <c r="I4" s="14"/>
      <c r="J4" s="14"/>
      <c r="K4" s="14"/>
      <c r="L4" s="14"/>
      <c r="M4" s="15"/>
    </row>
    <row r="5" spans="1:13" ht="21" x14ac:dyDescent="0.2">
      <c r="A5" s="2" t="s">
        <v>15</v>
      </c>
      <c r="B5" s="16">
        <f t="shared" si="0"/>
        <v>50</v>
      </c>
      <c r="C5" s="17">
        <f t="shared" si="0"/>
        <v>50</v>
      </c>
      <c r="D5" s="21" t="s">
        <v>23</v>
      </c>
      <c r="E5" s="21" t="s">
        <v>23</v>
      </c>
      <c r="F5" s="21" t="s">
        <v>23</v>
      </c>
      <c r="G5" s="21" t="s">
        <v>23</v>
      </c>
      <c r="H5" s="15"/>
      <c r="I5" s="15"/>
      <c r="J5" s="15"/>
      <c r="K5" s="15"/>
      <c r="L5" s="15"/>
      <c r="M5" s="15"/>
    </row>
    <row r="6" spans="1:13" ht="21" x14ac:dyDescent="0.2">
      <c r="A6" s="2" t="s">
        <v>16</v>
      </c>
      <c r="B6" s="16">
        <f t="shared" si="0"/>
        <v>25</v>
      </c>
      <c r="C6" s="17">
        <f t="shared" si="0"/>
        <v>25</v>
      </c>
      <c r="D6" s="21" t="s">
        <v>24</v>
      </c>
      <c r="E6" s="21" t="s">
        <v>24</v>
      </c>
      <c r="F6" s="21" t="s">
        <v>24</v>
      </c>
      <c r="G6" s="21" t="s">
        <v>24</v>
      </c>
      <c r="H6" s="15"/>
      <c r="I6" s="15"/>
      <c r="J6" s="15"/>
      <c r="K6" s="15"/>
      <c r="L6" s="15"/>
      <c r="M6" s="15"/>
    </row>
    <row r="7" spans="1:13" ht="21" x14ac:dyDescent="0.2">
      <c r="A7" s="2" t="s">
        <v>17</v>
      </c>
      <c r="B7" s="16">
        <f t="shared" si="0"/>
        <v>12.5</v>
      </c>
      <c r="C7" s="17">
        <f t="shared" si="0"/>
        <v>12.5</v>
      </c>
      <c r="D7" s="21" t="s">
        <v>25</v>
      </c>
      <c r="E7" s="21" t="s">
        <v>25</v>
      </c>
      <c r="F7" s="21" t="s">
        <v>25</v>
      </c>
      <c r="G7" s="21" t="s">
        <v>25</v>
      </c>
      <c r="H7" s="15"/>
      <c r="I7" s="15"/>
      <c r="J7" s="15"/>
      <c r="K7" s="15"/>
      <c r="L7" s="15"/>
      <c r="M7" s="15"/>
    </row>
    <row r="8" spans="1:13" ht="21" x14ac:dyDescent="0.2">
      <c r="A8" s="2" t="s">
        <v>18</v>
      </c>
      <c r="B8" s="16">
        <f t="shared" si="0"/>
        <v>6.25</v>
      </c>
      <c r="C8" s="17">
        <f t="shared" si="0"/>
        <v>6.25</v>
      </c>
      <c r="D8" s="22" t="s">
        <v>26</v>
      </c>
      <c r="E8" s="22" t="s">
        <v>26</v>
      </c>
      <c r="F8" s="22" t="s">
        <v>26</v>
      </c>
      <c r="G8" s="22" t="s">
        <v>26</v>
      </c>
      <c r="H8" s="18"/>
      <c r="I8" s="18"/>
      <c r="J8" s="18"/>
      <c r="K8" s="18"/>
      <c r="L8" s="18"/>
      <c r="M8" s="18"/>
    </row>
    <row r="9" spans="1:13" ht="22" thickBot="1" x14ac:dyDescent="0.25">
      <c r="A9" s="2" t="s">
        <v>19</v>
      </c>
      <c r="B9" s="19">
        <v>0</v>
      </c>
      <c r="C9" s="20">
        <v>0</v>
      </c>
      <c r="D9" s="22" t="s">
        <v>27</v>
      </c>
      <c r="E9" s="22" t="s">
        <v>27</v>
      </c>
      <c r="F9" s="22" t="s">
        <v>27</v>
      </c>
      <c r="G9" s="22" t="s">
        <v>27</v>
      </c>
      <c r="H9" s="18"/>
      <c r="I9" s="18"/>
      <c r="J9" s="18"/>
      <c r="K9" s="18"/>
      <c r="L9" s="18"/>
      <c r="M9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D0E73EF8D4E8488149171CF661EA72" ma:contentTypeVersion="5" ma:contentTypeDescription="Create a new document." ma:contentTypeScope="" ma:versionID="738cbc8dbe70d137d1a7ae90bfb3d9e4">
  <xsd:schema xmlns:xsd="http://www.w3.org/2001/XMLSchema" xmlns:xs="http://www.w3.org/2001/XMLSchema" xmlns:p="http://schemas.microsoft.com/office/2006/metadata/properties" xmlns:ns3="df5f9cd1-c080-4613-93de-1f9878b28776" xmlns:ns4="5824dc1e-44c0-4efe-b74b-a94a55af78a1" targetNamespace="http://schemas.microsoft.com/office/2006/metadata/properties" ma:root="true" ma:fieldsID="c4a03da18c44183c8cbec5ab0c740469" ns3:_="" ns4:_="">
    <xsd:import namespace="df5f9cd1-c080-4613-93de-1f9878b28776"/>
    <xsd:import namespace="5824dc1e-44c0-4efe-b74b-a94a55af78a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f9cd1-c080-4613-93de-1f9878b287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24dc1e-44c0-4efe-b74b-a94a55af78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8391F9-DFB2-472D-B768-887B61A22145}">
  <ds:schemaRefs>
    <ds:schemaRef ds:uri="5824dc1e-44c0-4efe-b74b-a94a55af78a1"/>
    <ds:schemaRef ds:uri="http://purl.org/dc/terms/"/>
    <ds:schemaRef ds:uri="df5f9cd1-c080-4613-93de-1f9878b28776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1E1F0FB-6423-4D7F-A6F3-C66D467AF9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48A4EC-DB53-4520-95DE-ACA787ABD0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f9cd1-c080-4613-93de-1f9878b28776"/>
    <ds:schemaRef ds:uri="5824dc1e-44c0-4efe-b74b-a94a55af78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Microplate End point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Henn, Cameron</dc:creator>
  <cp:lastModifiedBy>Microsoft Office User</cp:lastModifiedBy>
  <dcterms:created xsi:type="dcterms:W3CDTF">2022-04-29T13:31:50Z</dcterms:created>
  <dcterms:modified xsi:type="dcterms:W3CDTF">2022-05-02T15:21:40Z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0x010100DFD0E73EF8D4E8488149171CF661EA72</vt:lpwstr>
  </property>
</Properties>
</file>