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Work\Python Projects\ELISA\input\"/>
    </mc:Choice>
  </mc:AlternateContent>
  <xr:revisionPtr revIDLastSave="0" documentId="13_ncr:1_{5C1E6A10-7456-4DE2-8B27-BC511D0E807D}" xr6:coauthVersionLast="47" xr6:coauthVersionMax="47" xr10:uidLastSave="{00000000-0000-0000-0000-000000000000}"/>
  <bookViews>
    <workbookView xWindow="720" yWindow="720" windowWidth="36880" windowHeight="17720" activeTab="1" xr2:uid="{0A7F72C2-F3ED-4951-AFDF-47F4CB8FD02F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B3" i="4"/>
  <c r="B4" i="4" s="1"/>
  <c r="B5" i="4" s="1"/>
  <c r="B6" i="4" s="1"/>
  <c r="B7" i="4" s="1"/>
  <c r="B8" i="4" s="1"/>
</calcChain>
</file>

<file path=xl/sharedStrings.xml><?xml version="1.0" encoding="utf-8"?>
<sst xmlns="http://schemas.openxmlformats.org/spreadsheetml/2006/main" count="218" uniqueCount="165">
  <si>
    <t>User: Tamir_Rashid</t>
  </si>
  <si>
    <t>Path: C:\Program Files (x86)\BMG\Omega\Tamir_Rashid\Data</t>
  </si>
  <si>
    <t>Test ID: 815</t>
  </si>
  <si>
    <t>Test Name: ALB ELISA</t>
  </si>
  <si>
    <t>Date: 19/04/2023</t>
  </si>
  <si>
    <t>Time: 14:19:55</t>
  </si>
  <si>
    <t>ID1: THRB02-ALB-P3</t>
  </si>
  <si>
    <t>Absorbance</t>
  </si>
  <si>
    <t>Absorbance values are pathlength corrected based on waterpeak!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</si>
  <si>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</si>
  <si>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</si>
  <si>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</si>
  <si>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</si>
  <si>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</si>
  <si>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</si>
  <si>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</si>
  <si>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</si>
  <si>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</si>
  <si>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</si>
  <si>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</si>
  <si>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</si>
  <si>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</si>
  <si>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</si>
  <si>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</si>
  <si>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</si>
  <si>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</si>
  <si>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</si>
  <si>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</si>
  <si>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</si>
  <si>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</si>
  <si>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</si>
  <si>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</si>
  <si>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</si>
  <si>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</si>
  <si>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</si>
  <si>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</si>
  <si>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</si>
  <si>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</si>
  <si>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</si>
  <si>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</si>
  <si>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</si>
  <si>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</si>
  <si>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</si>
  <si>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</si>
  <si>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</si>
  <si>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</si>
  <si>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</si>
  <si>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</si>
  <si>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</si>
  <si>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</si>
  <si>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</si>
  <si>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</si>
  <si>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</si>
  <si>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</si>
  <si>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</si>
  <si>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</si>
  <si>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</si>
  <si>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</si>
  <si>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</si>
  <si>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</si>
  <si>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</si>
  <si>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</si>
  <si>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</si>
  <si>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</si>
  <si>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</si>
  <si>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</si>
  <si>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</si>
  <si>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</si>
  <si>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</si>
  <si>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</si>
  <si>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</si>
  <si>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</si>
  <si>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</si>
  <si>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E01</t>
  </si>
  <si>
    <t>E02</t>
  </si>
  <si>
    <t>E03</t>
  </si>
  <si>
    <t>E04</t>
  </si>
  <si>
    <t>E05</t>
  </si>
  <si>
    <t>E06</t>
  </si>
  <si>
    <t>E07</t>
  </si>
  <si>
    <t>E08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</si>
  <si>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</si>
  <si>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</si>
  <si>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</si>
  <si>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</si>
  <si>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</si>
  <si>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</si>
  <si>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</si>
  <si>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</si>
  <si>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</si>
  <si>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</si>
  <si>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H01</t>
  </si>
  <si>
    <t>H02</t>
  </si>
  <si>
    <t>Sample X97</t>
  </si>
  <si>
    <t>Sample X98</t>
  </si>
  <si>
    <t>Sample X99</t>
  </si>
  <si>
    <t>Sample X100</t>
  </si>
  <si>
    <t>Sample X101</t>
  </si>
  <si>
    <t>Sample X102</t>
  </si>
  <si>
    <t>Sample X103</t>
  </si>
  <si>
    <t>Sample X104</t>
  </si>
  <si>
    <t>Sample X105</t>
  </si>
  <si>
    <t>Sample X106</t>
  </si>
  <si>
    <t>Sample X107</t>
  </si>
  <si>
    <t>Sample X108</t>
  </si>
  <si>
    <t>Sample X109</t>
  </si>
  <si>
    <t>Sample X110</t>
  </si>
  <si>
    <t>Sample X111</t>
  </si>
  <si>
    <t>Sample X112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</si>
  <si>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</si>
  <si>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</si>
  <si>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</si>
  <si>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</si>
  <si>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</si>
  <si>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</si>
  <si>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</si>
  <si>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</si>
  <si>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X121</t>
  </si>
  <si>
    <t>Sample X122</t>
  </si>
  <si>
    <t>Sample X123</t>
  </si>
  <si>
    <t>Sample X124</t>
  </si>
  <si>
    <t>Sample X125</t>
  </si>
  <si>
    <t>Sample X126</t>
  </si>
  <si>
    <t>Sample X127</t>
  </si>
  <si>
    <t>Sample X128</t>
  </si>
  <si>
    <t>Sample X129</t>
  </si>
  <si>
    <t>Sample X130</t>
  </si>
  <si>
    <t>Sample X131</t>
  </si>
  <si>
    <t>Sample X132</t>
  </si>
  <si>
    <t>Sample X133</t>
  </si>
  <si>
    <t>Sample X134</t>
  </si>
  <si>
    <t>Sample X135</t>
  </si>
  <si>
    <t>Sample X136</t>
  </si>
  <si>
    <t>Sample X137</t>
  </si>
  <si>
    <t>Sample X138</t>
  </si>
  <si>
    <t>Sample X139</t>
  </si>
  <si>
    <t>Sample X140</t>
  </si>
  <si>
    <t>Sample X141</t>
  </si>
  <si>
    <t>Sample X142</t>
  </si>
  <si>
    <t>Sample X143</t>
  </si>
  <si>
    <t>Sample X144</t>
  </si>
  <si>
    <t>Sample X145</t>
  </si>
  <si>
    <t>Sample X146</t>
  </si>
  <si>
    <t>Sample X147</t>
  </si>
  <si>
    <t>Sample X148</t>
  </si>
  <si>
    <t>A</t>
  </si>
  <si>
    <t>B</t>
  </si>
  <si>
    <t>C</t>
  </si>
  <si>
    <t>D</t>
  </si>
  <si>
    <t>E</t>
  </si>
  <si>
    <t>F</t>
  </si>
  <si>
    <t>G</t>
  </si>
  <si>
    <t>H</t>
  </si>
  <si>
    <t>CGT-TRB 10 MOI + 120 uM OA_0 T3</t>
  </si>
  <si>
    <t xml:space="preserve">CGT-TRB 10 MOI + 120 uMOA_1 nM T3 </t>
  </si>
  <si>
    <t>CGT-TRB 10 MOI + 120 uMOA_100 nM T3</t>
  </si>
  <si>
    <t>CGT-TRB 10 MOI + 360 uM OA_0 T3</t>
  </si>
  <si>
    <t>CGT-TRB 10 MOI + 360 uMOA_1 nM T3</t>
  </si>
  <si>
    <t>CGT-TRB 10 MOI + 360 uMOA_100 nM T3</t>
  </si>
  <si>
    <t>TEAY-TRB 10 MOI + 120 uM OA_0 T3</t>
  </si>
  <si>
    <t xml:space="preserve">TEAY-TRB 10 MOI + 120 uMOA_1 nM T3 </t>
  </si>
  <si>
    <t>TEAY-TRB 10 MOI + 120 uMOA_100 nM T3</t>
  </si>
  <si>
    <t>TEAY-TRB 10 MOI + 360 uM OA_0 T3</t>
  </si>
  <si>
    <t>TEAY-TRB 10 MOI + 360 uMOA_1 nM T3</t>
  </si>
  <si>
    <t>TEAY-TRB 10 MOI + 360 uMOA_100 nM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</si>
</sst>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5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2" fontId="4" fillId="3" borderId="18" xfId="0" applyNumberFormat="1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C546-9E65-43D7-875D-94CC4CF27D62}">
  <dimension ref="A3:M23"/>
  <sheetViews>
    <sheetView workbookViewId="0">
      <selection activeCell="H8" sqref="H8"/>
    </sheetView>
  </sheetViews>
  <sheetFormatPr defaultRowHeight="14.5" x14ac:dyDescent="0.35"/>
  <cols>
    <col min="1" max="1" width="4.269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  <c r="D10" t="s">
        <v>37</v>
      </c>
      <c r="H10" t="s">
        <v>8</v>
      </c>
    </row>
    <row r="14" spans="1:13" x14ac:dyDescent="0.35">
      <c r="B14" t="s">
        <v>40</v>
      </c>
    </row>
    <row r="15" spans="1:13" x14ac:dyDescent="0.35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35">
      <c r="A16" s="11" t="s">
        <v>145</v>
      </c>
      <c r="B16" s="12">
        <v>2.3031799999999998</v>
      </c>
      <c r="C16" s="13">
        <v>2.20675</v>
      </c>
      <c r="D16" s="13">
        <v>0.76358000000000004</v>
      </c>
      <c r="E16" s="13">
        <v>0.74846999999999997</v>
      </c>
      <c r="F16" s="13">
        <v>0.72624999999999995</v>
      </c>
      <c r="G16" s="13">
        <v>0.72438999999999998</v>
      </c>
      <c r="H16" s="13">
        <v>0.74860000000000004</v>
      </c>
      <c r="I16" s="13">
        <v>0.75060000000000004</v>
      </c>
      <c r="J16" s="13"/>
      <c r="K16" s="13"/>
      <c r="L16" s="13"/>
      <c r="M16" s="14"/>
    </row>
    <row r="17" spans="1:13" x14ac:dyDescent="0.35">
      <c r="A17" s="11" t="s">
        <v>146</v>
      </c>
      <c r="B17" s="6">
        <v>2.0093000000000001</v>
      </c>
      <c r="C17" s="15">
        <v>1.9540500000000001</v>
      </c>
      <c r="D17" s="15">
        <v>0.75566999999999995</v>
      </c>
      <c r="E17" s="15">
        <v>0.77105999999999997</v>
      </c>
      <c r="F17" s="15">
        <v>0.80906</v>
      </c>
      <c r="G17" s="15">
        <v>0.79423999999999995</v>
      </c>
      <c r="H17" s="15">
        <v>0.75631999999999999</v>
      </c>
      <c r="I17" s="15">
        <v>0.77749000000000001</v>
      </c>
      <c r="J17" s="15"/>
      <c r="K17" s="15"/>
      <c r="L17" s="15"/>
      <c r="M17" s="16"/>
    </row>
    <row r="18" spans="1:13" x14ac:dyDescent="0.35">
      <c r="A18" s="11" t="s">
        <v>147</v>
      </c>
      <c r="B18" s="6">
        <v>1.62056</v>
      </c>
      <c r="C18" s="15">
        <v>1.5934200000000001</v>
      </c>
      <c r="D18" s="15">
        <v>0.74063999999999997</v>
      </c>
      <c r="E18" s="15">
        <v>0.73765000000000003</v>
      </c>
      <c r="F18" s="15">
        <v>0.76165000000000005</v>
      </c>
      <c r="G18" s="15">
        <v>0.75783999999999996</v>
      </c>
      <c r="H18" s="15">
        <v>0.80703000000000003</v>
      </c>
      <c r="I18" s="15">
        <v>0.77961000000000003</v>
      </c>
      <c r="J18" s="15"/>
      <c r="K18" s="15"/>
      <c r="L18" s="15"/>
      <c r="M18" s="16"/>
    </row>
    <row r="19" spans="1:13" x14ac:dyDescent="0.35">
      <c r="A19" s="11" t="s">
        <v>148</v>
      </c>
      <c r="B19" s="6">
        <v>1.3288800000000001</v>
      </c>
      <c r="C19" s="15">
        <v>1.24207</v>
      </c>
      <c r="D19" s="15">
        <v>0.84199999999999997</v>
      </c>
      <c r="E19" s="15">
        <v>0.82776000000000005</v>
      </c>
      <c r="F19" s="15">
        <v>0.76658999999999999</v>
      </c>
      <c r="G19" s="15">
        <v>0.79249000000000003</v>
      </c>
      <c r="H19" s="15">
        <v>0.82704999999999995</v>
      </c>
      <c r="I19" s="15">
        <v>0.84352000000000005</v>
      </c>
      <c r="J19" s="15"/>
      <c r="K19" s="15"/>
      <c r="L19" s="15"/>
      <c r="M19" s="16"/>
    </row>
    <row r="20" spans="1:13" x14ac:dyDescent="0.35">
      <c r="A20" s="11" t="s">
        <v>149</v>
      </c>
      <c r="B20" s="6">
        <v>1.0617700000000001</v>
      </c>
      <c r="C20" s="15">
        <v>1.0101899999999999</v>
      </c>
      <c r="D20" s="15">
        <v>0.79590000000000005</v>
      </c>
      <c r="E20" s="15">
        <v>0.81101000000000001</v>
      </c>
      <c r="F20" s="15">
        <v>0.79662999999999995</v>
      </c>
      <c r="G20" s="15">
        <v>0.84794999999999998</v>
      </c>
      <c r="H20" s="15">
        <v>0.80576000000000003</v>
      </c>
      <c r="I20" s="15">
        <v>0.83452999999999999</v>
      </c>
      <c r="J20" s="15"/>
      <c r="K20" s="15"/>
      <c r="L20" s="15"/>
      <c r="M20" s="16"/>
    </row>
    <row r="21" spans="1:13" x14ac:dyDescent="0.35">
      <c r="A21" s="11" t="s">
        <v>150</v>
      </c>
      <c r="B21" s="6">
        <v>0.91561000000000003</v>
      </c>
      <c r="C21" s="15">
        <v>0.89483000000000001</v>
      </c>
      <c r="D21" s="15">
        <v>0.80471999999999999</v>
      </c>
      <c r="E21" s="15">
        <v>0.82616999999999996</v>
      </c>
      <c r="F21" s="15">
        <v>0.90371000000000001</v>
      </c>
      <c r="G21" s="15">
        <v>0.82287999999999994</v>
      </c>
      <c r="H21" s="15">
        <v>0.81767000000000001</v>
      </c>
      <c r="I21" s="15">
        <v>0.88227999999999995</v>
      </c>
      <c r="J21" s="15"/>
      <c r="K21" s="15"/>
      <c r="L21" s="15"/>
      <c r="M21" s="16"/>
    </row>
    <row r="22" spans="1:13" x14ac:dyDescent="0.35">
      <c r="A22" s="11" t="s">
        <v>151</v>
      </c>
      <c r="B22" s="6">
        <v>0.82089000000000001</v>
      </c>
      <c r="C22" s="15">
        <v>0.79356000000000004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35">
      <c r="A23" s="11" t="s">
        <v>152</v>
      </c>
      <c r="B23" s="17">
        <v>0.72084999999999999</v>
      </c>
      <c r="C23" s="18">
        <v>0.70903000000000005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35BC-53B5-4E6E-9D30-3A78E4480AB1}">
  <dimension ref="A1:M9"/>
  <sheetViews>
    <sheetView tabSelected="1" workbookViewId="0">
      <selection activeCell="J2" sqref="J2"/>
    </sheetView>
  </sheetViews>
  <sheetFormatPr defaultRowHeight="14.5" x14ac:dyDescent="0.35"/>
  <sheetData>
    <row r="1" spans="1:13" ht="15" thickBot="1" x14ac:dyDescent="0.4">
      <c r="A1" s="20"/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</row>
    <row r="2" spans="1:13" ht="15.5" x14ac:dyDescent="0.35">
      <c r="A2" s="21" t="s">
        <v>145</v>
      </c>
      <c r="B2" s="27">
        <v>400</v>
      </c>
      <c r="C2" s="27">
        <v>400</v>
      </c>
      <c r="D2" s="28" t="s">
        <v>153</v>
      </c>
      <c r="E2" s="28" t="s">
        <v>154</v>
      </c>
      <c r="F2" s="28" t="s">
        <v>155</v>
      </c>
      <c r="G2" s="28" t="s">
        <v>156</v>
      </c>
      <c r="H2" s="28" t="s">
        <v>157</v>
      </c>
      <c r="I2" s="28" t="s">
        <v>158</v>
      </c>
      <c r="J2" s="22"/>
      <c r="K2" s="22"/>
      <c r="L2" s="22"/>
      <c r="M2" s="23"/>
    </row>
    <row r="3" spans="1:13" ht="16" thickBot="1" x14ac:dyDescent="0.4">
      <c r="A3" s="20" t="s">
        <v>146</v>
      </c>
      <c r="B3" s="27">
        <f t="shared" ref="B3:C8" si="0">B2/2</f>
        <v>200</v>
      </c>
      <c r="C3" s="27">
        <f t="shared" si="0"/>
        <v>200</v>
      </c>
      <c r="D3" s="28" t="s">
        <v>153</v>
      </c>
      <c r="E3" s="28" t="s">
        <v>154</v>
      </c>
      <c r="F3" s="28" t="s">
        <v>155</v>
      </c>
      <c r="G3" s="28" t="s">
        <v>156</v>
      </c>
      <c r="H3" s="28" t="s">
        <v>157</v>
      </c>
      <c r="I3" s="28" t="s">
        <v>158</v>
      </c>
      <c r="J3" s="24"/>
      <c r="K3" s="24"/>
      <c r="L3" s="24"/>
      <c r="M3" s="25"/>
    </row>
    <row r="4" spans="1:13" ht="16" thickBot="1" x14ac:dyDescent="0.4">
      <c r="A4" s="20" t="s">
        <v>147</v>
      </c>
      <c r="B4" s="27">
        <f t="shared" si="0"/>
        <v>100</v>
      </c>
      <c r="C4" s="27">
        <f t="shared" si="0"/>
        <v>100</v>
      </c>
      <c r="D4" s="28" t="s">
        <v>153</v>
      </c>
      <c r="E4" s="28" t="s">
        <v>154</v>
      </c>
      <c r="F4" s="28" t="s">
        <v>155</v>
      </c>
      <c r="G4" s="28" t="s">
        <v>156</v>
      </c>
      <c r="H4" s="28" t="s">
        <v>157</v>
      </c>
      <c r="I4" s="28" t="s">
        <v>158</v>
      </c>
      <c r="J4" s="26"/>
      <c r="K4" s="26"/>
      <c r="L4" s="26"/>
      <c r="M4" s="26"/>
    </row>
    <row r="5" spans="1:13" ht="16" thickBot="1" x14ac:dyDescent="0.4">
      <c r="A5" s="20" t="s">
        <v>148</v>
      </c>
      <c r="B5" s="27">
        <f t="shared" si="0"/>
        <v>50</v>
      </c>
      <c r="C5" s="27">
        <f t="shared" si="0"/>
        <v>50</v>
      </c>
      <c r="D5" s="28" t="s">
        <v>159</v>
      </c>
      <c r="E5" s="28" t="s">
        <v>160</v>
      </c>
      <c r="F5" s="28" t="s">
        <v>161</v>
      </c>
      <c r="G5" s="28" t="s">
        <v>162</v>
      </c>
      <c r="H5" s="28" t="s">
        <v>163</v>
      </c>
      <c r="I5" s="28" t="s">
        <v>164</v>
      </c>
      <c r="J5" s="26"/>
      <c r="K5" s="26"/>
      <c r="L5" s="26"/>
      <c r="M5" s="26"/>
    </row>
    <row r="6" spans="1:13" ht="16" thickBot="1" x14ac:dyDescent="0.4">
      <c r="A6" s="20" t="s">
        <v>149</v>
      </c>
      <c r="B6" s="27">
        <f t="shared" si="0"/>
        <v>25</v>
      </c>
      <c r="C6" s="27">
        <f t="shared" si="0"/>
        <v>25</v>
      </c>
      <c r="D6" s="28" t="s">
        <v>159</v>
      </c>
      <c r="E6" s="28" t="s">
        <v>160</v>
      </c>
      <c r="F6" s="28" t="s">
        <v>161</v>
      </c>
      <c r="G6" s="28" t="s">
        <v>162</v>
      </c>
      <c r="H6" s="28" t="s">
        <v>163</v>
      </c>
      <c r="I6" s="28" t="s">
        <v>164</v>
      </c>
      <c r="J6" s="26"/>
      <c r="K6" s="26"/>
      <c r="L6" s="26"/>
      <c r="M6" s="26"/>
    </row>
    <row r="7" spans="1:13" ht="16" thickBot="1" x14ac:dyDescent="0.4">
      <c r="A7" s="20" t="s">
        <v>150</v>
      </c>
      <c r="B7" s="27">
        <f t="shared" si="0"/>
        <v>12.5</v>
      </c>
      <c r="C7" s="27">
        <f t="shared" si="0"/>
        <v>12.5</v>
      </c>
      <c r="D7" s="28" t="s">
        <v>159</v>
      </c>
      <c r="E7" s="28" t="s">
        <v>160</v>
      </c>
      <c r="F7" s="28" t="s">
        <v>161</v>
      </c>
      <c r="G7" s="28" t="s">
        <v>162</v>
      </c>
      <c r="H7" s="28" t="s">
        <v>163</v>
      </c>
      <c r="I7" s="28" t="s">
        <v>164</v>
      </c>
      <c r="J7" s="26"/>
      <c r="K7" s="26"/>
      <c r="L7" s="26"/>
      <c r="M7" s="26"/>
    </row>
    <row r="8" spans="1:13" ht="16" thickBot="1" x14ac:dyDescent="0.4">
      <c r="A8" s="20" t="s">
        <v>151</v>
      </c>
      <c r="B8" s="27">
        <f t="shared" si="0"/>
        <v>6.25</v>
      </c>
      <c r="C8" s="27">
        <f t="shared" si="0"/>
        <v>6.25</v>
      </c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ht="16" thickBot="1" x14ac:dyDescent="0.4">
      <c r="A9" s="20" t="s">
        <v>152</v>
      </c>
      <c r="B9" s="27">
        <v>0</v>
      </c>
      <c r="C9" s="27"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</row>
  </sheetData>
  <mergeCells count="1"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CB1F-81FB-4934-B57F-B4FDF241DB6A}">
  <dimension ref="A1:BA13"/>
  <sheetViews>
    <sheetView workbookViewId="0"/>
  </sheetViews>
  <sheetFormatPr defaultRowHeight="14.5" x14ac:dyDescent="0.35"/>
  <sheetData>
    <row r="1" spans="1:53" x14ac:dyDescent="0.35">
      <c r="A1" t="s">
        <v>0</v>
      </c>
    </row>
    <row r="2" spans="1:53" x14ac:dyDescent="0.35">
      <c r="A2" t="s">
        <v>1</v>
      </c>
    </row>
    <row r="3" spans="1:53" x14ac:dyDescent="0.35">
      <c r="A3" t="s">
        <v>2</v>
      </c>
    </row>
    <row r="4" spans="1:53" x14ac:dyDescent="0.35">
      <c r="A4" t="s">
        <v>3</v>
      </c>
    </row>
    <row r="5" spans="1:53" x14ac:dyDescent="0.35">
      <c r="A5" t="s">
        <v>4</v>
      </c>
    </row>
    <row r="6" spans="1:53" x14ac:dyDescent="0.35">
      <c r="A6" t="s">
        <v>5</v>
      </c>
    </row>
    <row r="7" spans="1:53" x14ac:dyDescent="0.35">
      <c r="A7" t="s">
        <v>6</v>
      </c>
    </row>
    <row r="8" spans="1:53" x14ac:dyDescent="0.35">
      <c r="A8" t="s">
        <v>7</v>
      </c>
      <c r="D8" t="s">
        <v>37</v>
      </c>
      <c r="H8" t="s">
        <v>8</v>
      </c>
    </row>
    <row r="11" spans="1:53" x14ac:dyDescent="0.35">
      <c r="A11" s="3" t="s">
        <v>38</v>
      </c>
      <c r="B11" s="4" t="s">
        <v>41</v>
      </c>
      <c r="C11" s="5" t="s">
        <v>42</v>
      </c>
      <c r="D11" s="5" t="s">
        <v>43</v>
      </c>
      <c r="E11" s="5" t="s">
        <v>44</v>
      </c>
      <c r="F11" s="5" t="s">
        <v>45</v>
      </c>
      <c r="G11" s="5" t="s">
        <v>46</v>
      </c>
      <c r="H11" s="5" t="s">
        <v>47</v>
      </c>
      <c r="I11" s="5" t="s">
        <v>48</v>
      </c>
      <c r="J11" s="5" t="s">
        <v>49</v>
      </c>
      <c r="K11" s="5" t="s">
        <v>50</v>
      </c>
      <c r="L11" s="5" t="s">
        <v>51</v>
      </c>
      <c r="M11" s="5" t="s">
        <v>52</v>
      </c>
      <c r="N11" s="5" t="s">
        <v>53</v>
      </c>
      <c r="O11" s="5" t="s">
        <v>54</v>
      </c>
      <c r="P11" s="5" t="s">
        <v>55</v>
      </c>
      <c r="Q11" s="5" t="s">
        <v>56</v>
      </c>
      <c r="R11" s="5" t="s">
        <v>57</v>
      </c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  <c r="X11" s="5" t="s">
        <v>63</v>
      </c>
      <c r="Y11" s="5" t="s">
        <v>64</v>
      </c>
      <c r="Z11" s="5" t="s">
        <v>65</v>
      </c>
      <c r="AA11" s="5" t="s">
        <v>66</v>
      </c>
      <c r="AB11" s="5" t="s">
        <v>67</v>
      </c>
      <c r="AC11" s="5" t="s">
        <v>68</v>
      </c>
      <c r="AD11" s="5" t="s">
        <v>69</v>
      </c>
      <c r="AE11" s="5" t="s">
        <v>70</v>
      </c>
      <c r="AF11" s="5" t="s">
        <v>71</v>
      </c>
      <c r="AG11" s="5" t="s">
        <v>72</v>
      </c>
      <c r="AH11" s="5" t="s">
        <v>73</v>
      </c>
      <c r="AI11" s="5" t="s">
        <v>74</v>
      </c>
      <c r="AJ11" s="5" t="s">
        <v>75</v>
      </c>
      <c r="AK11" s="5" t="s">
        <v>76</v>
      </c>
      <c r="AL11" s="5" t="s">
        <v>77</v>
      </c>
      <c r="AM11" s="5" t="s">
        <v>78</v>
      </c>
      <c r="AN11" s="5" t="s">
        <v>79</v>
      </c>
      <c r="AO11" s="5" t="s">
        <v>80</v>
      </c>
      <c r="AP11" s="5" t="s">
        <v>81</v>
      </c>
      <c r="AQ11" s="5" t="s">
        <v>82</v>
      </c>
      <c r="AR11" s="5" t="s">
        <v>83</v>
      </c>
      <c r="AS11" s="5" t="s">
        <v>84</v>
      </c>
      <c r="AT11" s="5" t="s">
        <v>85</v>
      </c>
      <c r="AU11" s="5" t="s">
        <v>86</v>
      </c>
      <c r="AV11" s="5" t="s">
        <v>87</v>
      </c>
      <c r="AW11" s="5" t="s">
        <v>88</v>
      </c>
      <c r="AX11" s="5" t="s">
        <v>89</v>
      </c>
      <c r="AY11" s="5" t="s">
        <v>90</v>
      </c>
      <c r="AZ11" s="5" t="s">
        <v>91</v>
      </c>
      <c r="BA11" s="6" t="s">
        <v>92</v>
      </c>
    </row>
    <row r="12" spans="1:53" ht="15" thickBot="1" x14ac:dyDescent="0.4">
      <c r="A12" s="7" t="s">
        <v>39</v>
      </c>
      <c r="B12" s="8" t="s">
        <v>93</v>
      </c>
      <c r="C12" s="9" t="s">
        <v>94</v>
      </c>
      <c r="D12" s="9" t="s">
        <v>95</v>
      </c>
      <c r="E12" s="9" t="s">
        <v>96</v>
      </c>
      <c r="F12" s="9" t="s">
        <v>97</v>
      </c>
      <c r="G12" s="9" t="s">
        <v>98</v>
      </c>
      <c r="H12" s="9" t="s">
        <v>99</v>
      </c>
      <c r="I12" s="9" t="s">
        <v>100</v>
      </c>
      <c r="J12" s="9" t="s">
        <v>101</v>
      </c>
      <c r="K12" s="9" t="s">
        <v>102</v>
      </c>
      <c r="L12" s="9" t="s">
        <v>103</v>
      </c>
      <c r="M12" s="9" t="s">
        <v>104</v>
      </c>
      <c r="N12" s="9" t="s">
        <v>105</v>
      </c>
      <c r="O12" s="9" t="s">
        <v>106</v>
      </c>
      <c r="P12" s="9" t="s">
        <v>107</v>
      </c>
      <c r="Q12" s="9" t="s">
        <v>108</v>
      </c>
      <c r="R12" s="9" t="s">
        <v>109</v>
      </c>
      <c r="S12" s="9" t="s">
        <v>110</v>
      </c>
      <c r="T12" s="9" t="s">
        <v>111</v>
      </c>
      <c r="U12" s="9" t="s">
        <v>112</v>
      </c>
      <c r="V12" s="9" t="s">
        <v>113</v>
      </c>
      <c r="W12" s="9" t="s">
        <v>114</v>
      </c>
      <c r="X12" s="9" t="s">
        <v>115</v>
      </c>
      <c r="Y12" s="9" t="s">
        <v>116</v>
      </c>
      <c r="Z12" s="9" t="s">
        <v>117</v>
      </c>
      <c r="AA12" s="9" t="s">
        <v>118</v>
      </c>
      <c r="AB12" s="9" t="s">
        <v>119</v>
      </c>
      <c r="AC12" s="9" t="s">
        <v>120</v>
      </c>
      <c r="AD12" s="9" t="s">
        <v>121</v>
      </c>
      <c r="AE12" s="9" t="s">
        <v>122</v>
      </c>
      <c r="AF12" s="9" t="s">
        <v>123</v>
      </c>
      <c r="AG12" s="9" t="s">
        <v>124</v>
      </c>
      <c r="AH12" s="9" t="s">
        <v>125</v>
      </c>
      <c r="AI12" s="9" t="s">
        <v>126</v>
      </c>
      <c r="AJ12" s="9" t="s">
        <v>127</v>
      </c>
      <c r="AK12" s="9" t="s">
        <v>128</v>
      </c>
      <c r="AL12" s="9" t="s">
        <v>129</v>
      </c>
      <c r="AM12" s="9" t="s">
        <v>130</v>
      </c>
      <c r="AN12" s="9" t="s">
        <v>131</v>
      </c>
      <c r="AO12" s="9" t="s">
        <v>132</v>
      </c>
      <c r="AP12" s="9" t="s">
        <v>133</v>
      </c>
      <c r="AQ12" s="9" t="s">
        <v>134</v>
      </c>
      <c r="AR12" s="9" t="s">
        <v>135</v>
      </c>
      <c r="AS12" s="9" t="s">
        <v>136</v>
      </c>
      <c r="AT12" s="9" t="s">
        <v>137</v>
      </c>
      <c r="AU12" s="9" t="s">
        <v>138</v>
      </c>
      <c r="AV12" s="9" t="s">
        <v>139</v>
      </c>
      <c r="AW12" s="9" t="s">
        <v>140</v>
      </c>
      <c r="AX12" s="9" t="s">
        <v>141</v>
      </c>
      <c r="AY12" s="9" t="s">
        <v>142</v>
      </c>
      <c r="AZ12" s="9" t="s">
        <v>143</v>
      </c>
      <c r="BA12" s="10" t="s">
        <v>144</v>
      </c>
    </row>
    <row r="13" spans="1:53" ht="43.5" x14ac:dyDescent="0.35">
      <c r="A13" s="3" t="s">
        <v>40</v>
      </c>
      <c r="B13" s="4">
        <v>2.3031799999999998</v>
      </c>
      <c r="C13" s="5">
        <v>2.20675</v>
      </c>
      <c r="D13" s="5">
        <v>0.76358000000000004</v>
      </c>
      <c r="E13" s="5">
        <v>0.74846999999999997</v>
      </c>
      <c r="F13" s="5">
        <v>0.72624999999999995</v>
      </c>
      <c r="G13" s="5">
        <v>0.72438999999999998</v>
      </c>
      <c r="H13" s="5">
        <v>0.74860000000000004</v>
      </c>
      <c r="I13" s="5">
        <v>0.75060000000000004</v>
      </c>
      <c r="J13" s="5">
        <v>2.0093000000000001</v>
      </c>
      <c r="K13" s="5">
        <v>1.9540500000000001</v>
      </c>
      <c r="L13" s="5">
        <v>0.75566999999999995</v>
      </c>
      <c r="M13" s="5">
        <v>0.77105999999999997</v>
      </c>
      <c r="N13" s="5">
        <v>0.80906</v>
      </c>
      <c r="O13" s="5">
        <v>0.79423999999999995</v>
      </c>
      <c r="P13" s="5">
        <v>0.75631999999999999</v>
      </c>
      <c r="Q13" s="5">
        <v>0.77749000000000001</v>
      </c>
      <c r="R13" s="5">
        <v>1.62056</v>
      </c>
      <c r="S13" s="5">
        <v>1.5934200000000001</v>
      </c>
      <c r="T13" s="5">
        <v>0.74063999999999997</v>
      </c>
      <c r="U13" s="5">
        <v>0.73765000000000003</v>
      </c>
      <c r="V13" s="5">
        <v>0.76165000000000005</v>
      </c>
      <c r="W13" s="5">
        <v>0.75783999999999996</v>
      </c>
      <c r="X13" s="5">
        <v>0.80703000000000003</v>
      </c>
      <c r="Y13" s="5">
        <v>0.77961000000000003</v>
      </c>
      <c r="Z13" s="5">
        <v>1.3288800000000001</v>
      </c>
      <c r="AA13" s="5">
        <v>1.24207</v>
      </c>
      <c r="AB13" s="5">
        <v>0.84199999999999997</v>
      </c>
      <c r="AC13" s="5">
        <v>0.82776000000000005</v>
      </c>
      <c r="AD13" s="5">
        <v>0.76658999999999999</v>
      </c>
      <c r="AE13" s="5">
        <v>0.79249000000000003</v>
      </c>
      <c r="AF13" s="5">
        <v>0.82704999999999995</v>
      </c>
      <c r="AG13" s="5">
        <v>0.84352000000000005</v>
      </c>
      <c r="AH13" s="5">
        <v>1.0617700000000001</v>
      </c>
      <c r="AI13" s="5">
        <v>1.0101899999999999</v>
      </c>
      <c r="AJ13" s="5">
        <v>0.79590000000000005</v>
      </c>
      <c r="AK13" s="5">
        <v>0.81101000000000001</v>
      </c>
      <c r="AL13" s="5">
        <v>0.79662999999999995</v>
      </c>
      <c r="AM13" s="5">
        <v>0.84794999999999998</v>
      </c>
      <c r="AN13" s="5">
        <v>0.80576000000000003</v>
      </c>
      <c r="AO13" s="5">
        <v>0.83452999999999999</v>
      </c>
      <c r="AP13" s="5">
        <v>0.91561000000000003</v>
      </c>
      <c r="AQ13" s="5">
        <v>0.89483000000000001</v>
      </c>
      <c r="AR13" s="5">
        <v>0.80471999999999999</v>
      </c>
      <c r="AS13" s="5">
        <v>0.82616999999999996</v>
      </c>
      <c r="AT13" s="5">
        <v>0.90371000000000001</v>
      </c>
      <c r="AU13" s="5">
        <v>0.82287999999999994</v>
      </c>
      <c r="AV13" s="5">
        <v>0.81767000000000001</v>
      </c>
      <c r="AW13" s="5">
        <v>0.88227999999999995</v>
      </c>
      <c r="AX13" s="5">
        <v>0.82089000000000001</v>
      </c>
      <c r="AY13" s="5">
        <v>0.79356000000000004</v>
      </c>
      <c r="AZ13" s="5">
        <v>0.72084999999999999</v>
      </c>
      <c r="BA13" s="6">
        <v>0.70903000000000005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7168-0309-428C-9D29-F21825DB7378}">
  <dimension ref="A1:H47"/>
  <sheetViews>
    <sheetView workbookViewId="0"/>
  </sheetViews>
  <sheetFormatPr defaultRowHeight="14.5" x14ac:dyDescent="0.35"/>
  <cols>
    <col min="1" max="1" width="21.7265625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4" spans="1:8" x14ac:dyDescent="0.35">
      <c r="A4" t="s">
        <v>3</v>
      </c>
    </row>
    <row r="5" spans="1:8" x14ac:dyDescent="0.35">
      <c r="A5" t="s">
        <v>4</v>
      </c>
    </row>
    <row r="6" spans="1:8" x14ac:dyDescent="0.35">
      <c r="A6" t="s">
        <v>5</v>
      </c>
    </row>
    <row r="7" spans="1:8" x14ac:dyDescent="0.35">
      <c r="A7" t="s">
        <v>6</v>
      </c>
    </row>
    <row r="8" spans="1:8" x14ac:dyDescent="0.35">
      <c r="A8" t="s">
        <v>7</v>
      </c>
      <c r="H8" t="s">
        <v>8</v>
      </c>
    </row>
    <row r="11" spans="1:8" x14ac:dyDescent="0.35">
      <c r="A11" s="1" t="s">
        <v>9</v>
      </c>
    </row>
    <row r="13" spans="1:8" x14ac:dyDescent="0.35">
      <c r="A13" s="2" t="s">
        <v>10</v>
      </c>
      <c r="B13" s="2" t="s">
        <v>7</v>
      </c>
    </row>
    <row r="14" spans="1:8" x14ac:dyDescent="0.35">
      <c r="A14" s="2" t="s">
        <v>11</v>
      </c>
      <c r="B14" s="2" t="s">
        <v>12</v>
      </c>
    </row>
    <row r="15" spans="1:8" x14ac:dyDescent="0.35">
      <c r="A15" s="2"/>
      <c r="B15" s="2"/>
    </row>
    <row r="17" spans="1:2" x14ac:dyDescent="0.35">
      <c r="A17" s="1" t="s">
        <v>13</v>
      </c>
    </row>
    <row r="19" spans="1:2" x14ac:dyDescent="0.35">
      <c r="A19" s="2" t="s">
        <v>14</v>
      </c>
      <c r="B19" s="2">
        <v>106</v>
      </c>
    </row>
    <row r="20" spans="1:2" x14ac:dyDescent="0.35">
      <c r="A20" s="2"/>
      <c r="B20" s="2"/>
    </row>
    <row r="22" spans="1:2" x14ac:dyDescent="0.35">
      <c r="A22" s="2" t="s">
        <v>15</v>
      </c>
      <c r="B22" s="2" t="s">
        <v>16</v>
      </c>
    </row>
    <row r="23" spans="1:2" x14ac:dyDescent="0.35">
      <c r="A23" s="2" t="s">
        <v>17</v>
      </c>
      <c r="B23" s="2">
        <v>6</v>
      </c>
    </row>
    <row r="24" spans="1:2" x14ac:dyDescent="0.35">
      <c r="A24" s="2"/>
      <c r="B24" s="2"/>
    </row>
    <row r="26" spans="1:2" x14ac:dyDescent="0.35">
      <c r="A26" s="1" t="s">
        <v>18</v>
      </c>
    </row>
    <row r="28" spans="1:2" x14ac:dyDescent="0.35">
      <c r="A28" s="2" t="s">
        <v>19</v>
      </c>
      <c r="B28" s="2">
        <v>450</v>
      </c>
    </row>
    <row r="29" spans="1:2" x14ac:dyDescent="0.35">
      <c r="A29" s="2"/>
      <c r="B29" s="2"/>
    </row>
    <row r="31" spans="1:2" x14ac:dyDescent="0.35">
      <c r="A31" s="1" t="s">
        <v>20</v>
      </c>
    </row>
    <row r="32" spans="1:2" x14ac:dyDescent="0.35">
      <c r="A32" t="s">
        <v>21</v>
      </c>
    </row>
    <row r="34" spans="1:2" x14ac:dyDescent="0.35">
      <c r="A34" s="2" t="s">
        <v>22</v>
      </c>
      <c r="B34" s="2" t="s">
        <v>23</v>
      </c>
    </row>
    <row r="35" spans="1:2" x14ac:dyDescent="0.35">
      <c r="A35" s="2" t="s">
        <v>24</v>
      </c>
      <c r="B35" s="2" t="s">
        <v>25</v>
      </c>
    </row>
    <row r="36" spans="1:2" x14ac:dyDescent="0.35">
      <c r="A36" s="2" t="s">
        <v>26</v>
      </c>
      <c r="B36" s="2">
        <v>300</v>
      </c>
    </row>
    <row r="37" spans="1:2" x14ac:dyDescent="0.35">
      <c r="A37" s="2" t="s">
        <v>27</v>
      </c>
      <c r="B37" s="2">
        <v>10</v>
      </c>
    </row>
    <row r="38" spans="1:2" x14ac:dyDescent="0.35">
      <c r="A38" s="2"/>
      <c r="B38" s="2"/>
    </row>
    <row r="40" spans="1:2" x14ac:dyDescent="0.35">
      <c r="A40" s="1" t="s">
        <v>28</v>
      </c>
    </row>
    <row r="41" spans="1:2" x14ac:dyDescent="0.35">
      <c r="A41" t="s">
        <v>29</v>
      </c>
    </row>
    <row r="43" spans="1:2" x14ac:dyDescent="0.35">
      <c r="A43" s="2" t="s">
        <v>30</v>
      </c>
      <c r="B43" s="2" t="s">
        <v>31</v>
      </c>
    </row>
    <row r="44" spans="1:2" x14ac:dyDescent="0.35">
      <c r="A44" s="2" t="s">
        <v>32</v>
      </c>
      <c r="B44" s="2">
        <v>0.1</v>
      </c>
    </row>
    <row r="45" spans="1:2" x14ac:dyDescent="0.35">
      <c r="A45" s="2" t="s">
        <v>33</v>
      </c>
      <c r="B45" s="2" t="s">
        <v>34</v>
      </c>
    </row>
    <row r="46" spans="1:2" x14ac:dyDescent="0.35">
      <c r="A46" s="2" t="s">
        <v>35</v>
      </c>
      <c r="B46" s="2" t="s">
        <v>36</v>
      </c>
    </row>
    <row r="47" spans="1:2" x14ac:dyDescent="0.35">
      <c r="A47" s="2"/>
      <c r="B4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9346C5-E1B4-4065-ADC9-B24442900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05B22-64AC-44E3-9CC6-1D8A42447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Adam Syanda</cp:lastModifiedBy>
  <dcterms:created xsi:type="dcterms:W3CDTF">2023-04-19T13:35:51Z</dcterms:created>
  <dcterms:modified xsi:type="dcterms:W3CDTF">2023-04-19T21:02:40Z</dcterms:modified>
</cp:coreProperties>
</file>