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8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9.xml" ContentType="application/vnd.openxmlformats-officedocument.themeOverrid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0.xml" ContentType="application/vnd.openxmlformats-officedocument.themeOverrid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1.xml" ContentType="application/vnd.openxmlformats-officedocument.themeOverrid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2.xml" ContentType="application/vnd.openxmlformats-officedocument.themeOverrid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3.xml" ContentType="application/vnd.openxmlformats-officedocument.themeOverrid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T2023_master_program\Gernany semester\projectA_fuelcell\"/>
    </mc:Choice>
  </mc:AlternateContent>
  <xr:revisionPtr revIDLastSave="0" documentId="13_ncr:1_{23D1A576-0341-4DC2-822C-4FBE2AA08C55}" xr6:coauthVersionLast="47" xr6:coauthVersionMax="47" xr10:uidLastSave="{00000000-0000-0000-0000-000000000000}"/>
  <bookViews>
    <workbookView xWindow="-108" yWindow="-108" windowWidth="23256" windowHeight="12456" tabRatio="794" activeTab="1" xr2:uid="{086F6504-B6AB-4970-B884-D15F04692D43}"/>
  </bookViews>
  <sheets>
    <sheet name="Characteristic curve 1st" sheetId="1" r:id="rId1"/>
    <sheet name="Characteristic curve 2nd" sheetId="2" r:id="rId2"/>
    <sheet name="Characteristic curve 3rd" sheetId="6" r:id="rId3"/>
    <sheet name="Characteristic curve 4th" sheetId="7" r:id="rId4"/>
    <sheet name="Power data sheet" sheetId="20" r:id="rId5"/>
    <sheet name="Sheet1" sheetId="22" r:id="rId6"/>
    <sheet name="Experiment H2" sheetId="21" r:id="rId7"/>
    <sheet name="Vol_reg_0.825V" sheetId="11" r:id="rId8"/>
    <sheet name="Vol_reg_1.15V" sheetId="10" r:id="rId9"/>
    <sheet name="Vol_reg_1.48V" sheetId="15" r:id="rId10"/>
    <sheet name="Vol_reg_1.8V" sheetId="14" r:id="rId11"/>
    <sheet name="Vol_reg_2.12V" sheetId="13" r:id="rId12"/>
    <sheet name="Vol_reg_2.45V" sheetId="12" r:id="rId13"/>
    <sheet name="Vol_reg_2.5V" sheetId="18" r:id="rId14"/>
    <sheet name="Vol_reg_2.775V" sheetId="17" r:id="rId15"/>
    <sheet name="Vol_reg_3.1V" sheetId="16" r:id="rId16"/>
    <sheet name="241023_14-17-05" sheetId="9" r:id="rId17"/>
  </sheets>
  <definedNames>
    <definedName name="ExternalData_1" localSheetId="16" hidden="1">'241023_14-17-05'!$A$1:$D$248</definedName>
  </definedNames>
  <calcPr calcId="191029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7" i="1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7" i="7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F7" i="6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7" i="2"/>
  <c r="F8" i="2"/>
  <c r="F9" i="2"/>
  <c r="F10" i="2"/>
  <c r="F11" i="2"/>
  <c r="F12" i="2"/>
  <c r="F13" i="2"/>
  <c r="F14" i="2"/>
  <c r="F15" i="2"/>
  <c r="G15" i="2" s="1"/>
  <c r="F16" i="2"/>
  <c r="G16" i="2" s="1"/>
  <c r="F17" i="2"/>
  <c r="G17" i="2" s="1"/>
  <c r="F18" i="2"/>
  <c r="G18" i="2" s="1"/>
  <c r="F19" i="2"/>
  <c r="G19" i="2" s="1"/>
  <c r="F20" i="2"/>
  <c r="F21" i="2"/>
  <c r="F22" i="2"/>
  <c r="F23" i="2"/>
  <c r="F24" i="2"/>
  <c r="F25" i="2"/>
  <c r="F26" i="2"/>
  <c r="F27" i="2"/>
  <c r="F28" i="2"/>
  <c r="F29" i="2"/>
  <c r="F30" i="2"/>
  <c r="F31" i="2"/>
  <c r="G31" i="2" s="1"/>
  <c r="F32" i="2"/>
  <c r="G32" i="2" s="1"/>
  <c r="F33" i="2"/>
  <c r="G33" i="2" s="1"/>
  <c r="F34" i="2"/>
  <c r="G34" i="2" s="1"/>
  <c r="F35" i="2"/>
  <c r="G35" i="2" s="1"/>
  <c r="F36" i="2"/>
  <c r="F37" i="2"/>
  <c r="F38" i="2"/>
  <c r="F39" i="2"/>
  <c r="F40" i="2"/>
  <c r="F41" i="2"/>
  <c r="F42" i="2"/>
  <c r="F43" i="2"/>
  <c r="F44" i="2"/>
  <c r="F45" i="2"/>
  <c r="F46" i="2"/>
  <c r="F47" i="2"/>
  <c r="G47" i="2" s="1"/>
  <c r="F48" i="2"/>
  <c r="G48" i="2" s="1"/>
  <c r="F49" i="2"/>
  <c r="G49" i="2" s="1"/>
  <c r="F50" i="2"/>
  <c r="G50" i="2" s="1"/>
  <c r="F51" i="2"/>
  <c r="G51" i="2" s="1"/>
  <c r="F52" i="2"/>
  <c r="F53" i="2"/>
  <c r="F54" i="2"/>
  <c r="F55" i="2"/>
  <c r="F56" i="2"/>
  <c r="F57" i="2"/>
  <c r="F58" i="2"/>
  <c r="F59" i="2"/>
  <c r="F60" i="2"/>
  <c r="F61" i="2"/>
  <c r="F62" i="2"/>
  <c r="F63" i="2"/>
  <c r="G63" i="2" s="1"/>
  <c r="F64" i="2"/>
  <c r="G64" i="2" s="1"/>
  <c r="F65" i="2"/>
  <c r="G65" i="2" s="1"/>
  <c r="F66" i="2"/>
  <c r="G66" i="2" s="1"/>
  <c r="F67" i="2"/>
  <c r="G67" i="2" s="1"/>
  <c r="F68" i="2"/>
  <c r="F69" i="2"/>
  <c r="F70" i="2"/>
  <c r="F71" i="2"/>
  <c r="F72" i="2"/>
  <c r="F73" i="2"/>
  <c r="F74" i="2"/>
  <c r="F75" i="2"/>
  <c r="F76" i="2"/>
  <c r="F77" i="2"/>
  <c r="F78" i="2"/>
  <c r="F79" i="2"/>
  <c r="G79" i="2" s="1"/>
  <c r="F80" i="2"/>
  <c r="G80" i="2" s="1"/>
  <c r="F81" i="2"/>
  <c r="G81" i="2" s="1"/>
  <c r="F82" i="2"/>
  <c r="G82" i="2" s="1"/>
  <c r="F83" i="2"/>
  <c r="G83" i="2" s="1"/>
  <c r="F84" i="2"/>
  <c r="F85" i="2"/>
  <c r="F86" i="2"/>
  <c r="F87" i="2"/>
  <c r="F88" i="2"/>
  <c r="F89" i="2"/>
  <c r="F90" i="2"/>
  <c r="F91" i="2"/>
  <c r="F92" i="2"/>
  <c r="F93" i="2"/>
  <c r="F7" i="2"/>
  <c r="G7" i="2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8" i="1" s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G74" i="1" s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G90" i="1" s="1"/>
  <c r="F91" i="1"/>
  <c r="F92" i="1"/>
  <c r="F93" i="1"/>
  <c r="F94" i="1"/>
  <c r="F95" i="1"/>
  <c r="F96" i="1"/>
  <c r="F97" i="1"/>
  <c r="F98" i="1"/>
  <c r="F7" i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E96" i="6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G26" i="1"/>
  <c r="G42" i="1"/>
  <c r="D7" i="1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7" i="6"/>
  <c r="E98" i="6"/>
  <c r="E7" i="6"/>
  <c r="H7" i="6" s="1"/>
  <c r="G8" i="2"/>
  <c r="G9" i="2"/>
  <c r="G10" i="2"/>
  <c r="G11" i="2"/>
  <c r="G12" i="2"/>
  <c r="G13" i="2"/>
  <c r="G14" i="2"/>
  <c r="G20" i="2"/>
  <c r="G21" i="2"/>
  <c r="G24" i="2"/>
  <c r="G25" i="2"/>
  <c r="G26" i="2"/>
  <c r="G27" i="2"/>
  <c r="G28" i="2"/>
  <c r="G29" i="2"/>
  <c r="G30" i="2"/>
  <c r="G36" i="2"/>
  <c r="G37" i="2"/>
  <c r="G40" i="2"/>
  <c r="G41" i="2"/>
  <c r="G42" i="2"/>
  <c r="G43" i="2"/>
  <c r="G44" i="2"/>
  <c r="G45" i="2"/>
  <c r="G46" i="2"/>
  <c r="G52" i="2"/>
  <c r="G53" i="2"/>
  <c r="G56" i="2"/>
  <c r="G57" i="2"/>
  <c r="G58" i="2"/>
  <c r="G59" i="2"/>
  <c r="G60" i="2"/>
  <c r="G61" i="2"/>
  <c r="G62" i="2"/>
  <c r="G68" i="2"/>
  <c r="G72" i="2"/>
  <c r="G73" i="2"/>
  <c r="G74" i="2"/>
  <c r="G75" i="2"/>
  <c r="G76" i="2"/>
  <c r="G77" i="2"/>
  <c r="G78" i="2"/>
  <c r="G84" i="2"/>
  <c r="G88" i="2"/>
  <c r="G89" i="2"/>
  <c r="G90" i="2"/>
  <c r="G91" i="2"/>
  <c r="G92" i="2"/>
  <c r="G93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7" i="2"/>
  <c r="G72" i="7"/>
  <c r="G85" i="7"/>
  <c r="G88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7" i="7"/>
  <c r="C16" i="21"/>
  <c r="G8" i="1" l="1"/>
  <c r="G40" i="1"/>
  <c r="G72" i="1"/>
  <c r="G24" i="1"/>
  <c r="G89" i="1"/>
  <c r="G41" i="1"/>
  <c r="G25" i="1"/>
  <c r="G73" i="1"/>
  <c r="G43" i="1"/>
  <c r="G27" i="1"/>
  <c r="G76" i="1"/>
  <c r="G75" i="1"/>
  <c r="G80" i="7"/>
  <c r="G48" i="7"/>
  <c r="G16" i="7"/>
  <c r="G60" i="7"/>
  <c r="G44" i="7"/>
  <c r="G64" i="7"/>
  <c r="G87" i="2"/>
  <c r="G71" i="2"/>
  <c r="G55" i="2"/>
  <c r="G39" i="2"/>
  <c r="G23" i="2"/>
  <c r="G86" i="2"/>
  <c r="G70" i="2"/>
  <c r="G54" i="2"/>
  <c r="G38" i="2"/>
  <c r="G22" i="2"/>
  <c r="G85" i="2"/>
  <c r="G69" i="2"/>
  <c r="G88" i="1"/>
  <c r="G7" i="6"/>
  <c r="G24" i="7"/>
  <c r="G74" i="7"/>
  <c r="G42" i="7"/>
  <c r="G75" i="7"/>
  <c r="G90" i="7"/>
  <c r="G58" i="7"/>
  <c r="G26" i="7"/>
  <c r="G78" i="7"/>
  <c r="G84" i="7"/>
  <c r="G68" i="7"/>
  <c r="G52" i="7"/>
  <c r="G20" i="7"/>
  <c r="G92" i="7"/>
  <c r="G76" i="7"/>
  <c r="G12" i="7"/>
  <c r="G50" i="7"/>
  <c r="G28" i="7"/>
  <c r="G27" i="7"/>
  <c r="G7" i="7"/>
  <c r="G56" i="7"/>
  <c r="G8" i="7"/>
  <c r="G87" i="1"/>
  <c r="G71" i="1"/>
  <c r="G39" i="1"/>
  <c r="G23" i="1"/>
  <c r="G86" i="1"/>
  <c r="G70" i="1"/>
  <c r="G54" i="1"/>
  <c r="G38" i="1"/>
  <c r="G22" i="1"/>
  <c r="G44" i="1"/>
  <c r="G55" i="1"/>
  <c r="G97" i="1"/>
  <c r="G95" i="1"/>
  <c r="G79" i="1"/>
  <c r="G63" i="1"/>
  <c r="G31" i="1"/>
  <c r="G81" i="1"/>
  <c r="G65" i="1"/>
  <c r="G49" i="1"/>
  <c r="G17" i="1"/>
  <c r="G64" i="1"/>
  <c r="G94" i="1"/>
  <c r="G78" i="1"/>
  <c r="G62" i="1"/>
  <c r="G46" i="1"/>
  <c r="G30" i="1"/>
  <c r="G33" i="1"/>
  <c r="G93" i="1"/>
  <c r="G77" i="1"/>
  <c r="G61" i="1"/>
  <c r="G45" i="1"/>
  <c r="G29" i="1"/>
  <c r="G13" i="1"/>
  <c r="G85" i="1"/>
  <c r="G21" i="1"/>
  <c r="G68" i="1"/>
  <c r="G20" i="1"/>
  <c r="G83" i="1"/>
  <c r="G67" i="1"/>
  <c r="G51" i="1"/>
  <c r="G35" i="1"/>
  <c r="G19" i="1"/>
  <c r="G37" i="1"/>
  <c r="G84" i="1"/>
  <c r="G66" i="1"/>
  <c r="G50" i="1"/>
  <c r="G34" i="1"/>
  <c r="G18" i="1"/>
  <c r="G69" i="1"/>
  <c r="G36" i="1"/>
  <c r="G98" i="1"/>
  <c r="G57" i="1"/>
  <c r="G11" i="1"/>
  <c r="G53" i="1"/>
  <c r="G52" i="1"/>
  <c r="G82" i="1"/>
  <c r="G7" i="1"/>
  <c r="G60" i="1"/>
  <c r="G59" i="1"/>
  <c r="G58" i="1"/>
  <c r="G92" i="1"/>
  <c r="G10" i="1"/>
  <c r="G12" i="1"/>
  <c r="G56" i="1"/>
  <c r="G91" i="1"/>
  <c r="G9" i="1"/>
  <c r="G96" i="1"/>
  <c r="G80" i="1"/>
  <c r="G48" i="1"/>
  <c r="G32" i="1"/>
  <c r="G16" i="1"/>
  <c r="G47" i="1"/>
  <c r="G15" i="1"/>
  <c r="G14" i="1"/>
  <c r="G22" i="7"/>
  <c r="G37" i="7"/>
  <c r="G89" i="7"/>
  <c r="G55" i="7"/>
  <c r="G70" i="7"/>
  <c r="G21" i="7"/>
  <c r="G91" i="7"/>
  <c r="G11" i="7"/>
  <c r="G54" i="7"/>
  <c r="G53" i="7"/>
  <c r="G87" i="7"/>
  <c r="G23" i="7"/>
  <c r="G86" i="7"/>
  <c r="G38" i="7"/>
  <c r="G36" i="7"/>
  <c r="G82" i="7"/>
  <c r="G66" i="7"/>
  <c r="G34" i="7"/>
  <c r="G59" i="7"/>
  <c r="G65" i="7"/>
  <c r="G17" i="7"/>
  <c r="G79" i="7"/>
  <c r="G63" i="7"/>
  <c r="G47" i="7"/>
  <c r="G15" i="7"/>
  <c r="G43" i="7"/>
  <c r="G94" i="7"/>
  <c r="G46" i="7"/>
  <c r="G30" i="7"/>
  <c r="G14" i="7"/>
  <c r="G40" i="7"/>
  <c r="G93" i="7"/>
  <c r="G77" i="7"/>
  <c r="G61" i="7"/>
  <c r="G45" i="7"/>
  <c r="G29" i="7"/>
  <c r="G32" i="7"/>
  <c r="G18" i="7"/>
  <c r="G81" i="7"/>
  <c r="G33" i="7"/>
  <c r="G31" i="7"/>
  <c r="G62" i="7"/>
  <c r="G9" i="7"/>
  <c r="G13" i="7"/>
  <c r="G73" i="7"/>
  <c r="G57" i="7"/>
  <c r="G41" i="7"/>
  <c r="G25" i="7"/>
  <c r="G69" i="7"/>
  <c r="G19" i="7"/>
  <c r="G71" i="7"/>
  <c r="G83" i="7"/>
  <c r="G67" i="7"/>
  <c r="G51" i="7"/>
  <c r="G35" i="7"/>
  <c r="G49" i="7"/>
  <c r="G39" i="7"/>
  <c r="G10" i="7"/>
  <c r="C4" i="21" l="1"/>
  <c r="C5" i="21"/>
  <c r="C6" i="21"/>
  <c r="C7" i="21"/>
  <c r="C8" i="21"/>
  <c r="C9" i="21"/>
  <c r="C10" i="21"/>
  <c r="C11" i="21"/>
  <c r="C12" i="21"/>
  <c r="C13" i="21"/>
  <c r="C14" i="21"/>
  <c r="C15" i="21"/>
  <c r="C3" i="21"/>
  <c r="AC3" i="20" a="1"/>
  <c r="AC3" i="20" s="1"/>
  <c r="AK3" i="20" a="1"/>
  <c r="AK3" i="20" s="1"/>
  <c r="AJ3" i="20" a="1"/>
  <c r="AJ3" i="20" s="1"/>
  <c r="AI3" i="20" a="1"/>
  <c r="AI3" i="20" s="1"/>
  <c r="AH3" i="20" a="1"/>
  <c r="AH3" i="20" s="1"/>
  <c r="AG3" i="20" a="1"/>
  <c r="AG3" i="20" s="1"/>
  <c r="AF3" i="20" a="1"/>
  <c r="AF3" i="20" s="1"/>
  <c r="AE3" i="20" a="1"/>
  <c r="AE3" i="20" s="1"/>
  <c r="AD3" i="20" a="1"/>
  <c r="AD3" i="20" s="1"/>
  <c r="AK2171" i="20"/>
  <c r="AK2170" i="20"/>
  <c r="AK2169" i="20"/>
  <c r="AK2168" i="20"/>
  <c r="AK2167" i="20"/>
  <c r="AK2166" i="20"/>
  <c r="AK2165" i="20"/>
  <c r="AK2164" i="20"/>
  <c r="AK2163" i="20"/>
  <c r="AK2162" i="20"/>
  <c r="AK2161" i="20"/>
  <c r="AK2160" i="20"/>
  <c r="AK2159" i="20"/>
  <c r="AK2158" i="20"/>
  <c r="AK2157" i="20"/>
  <c r="AK2156" i="20"/>
  <c r="AK2155" i="20"/>
  <c r="AK2154" i="20"/>
  <c r="AK2153" i="20"/>
  <c r="AK2152" i="20"/>
  <c r="AK2151" i="20"/>
  <c r="AK2150" i="20"/>
  <c r="AK2149" i="20"/>
  <c r="AK2148" i="20"/>
  <c r="AK2147" i="20"/>
  <c r="AK2146" i="20"/>
  <c r="AK2145" i="20"/>
  <c r="AK2144" i="20"/>
  <c r="AK2143" i="20"/>
  <c r="AK2142" i="20"/>
  <c r="AK2141" i="20"/>
  <c r="AK2140" i="20"/>
  <c r="AK2139" i="20"/>
  <c r="AK2138" i="20"/>
  <c r="AK2137" i="20"/>
  <c r="AK2136" i="20"/>
  <c r="AK2135" i="20"/>
  <c r="AK2134" i="20"/>
  <c r="AK2133" i="20"/>
  <c r="AK2132" i="20"/>
  <c r="AK2131" i="20"/>
  <c r="AK2130" i="20"/>
  <c r="AK2129" i="20"/>
  <c r="AK2128" i="20"/>
  <c r="AK2127" i="20"/>
  <c r="AK2126" i="20"/>
  <c r="AK2125" i="20"/>
  <c r="AK2124" i="20"/>
  <c r="AK2123" i="20"/>
  <c r="AK2122" i="20"/>
  <c r="AK2121" i="20"/>
  <c r="AK2120" i="20"/>
  <c r="AK2119" i="20"/>
  <c r="AK2118" i="20"/>
  <c r="AK2117" i="20"/>
  <c r="AK2116" i="20"/>
  <c r="AK2115" i="20"/>
  <c r="AK2114" i="20"/>
  <c r="AK2113" i="20"/>
  <c r="AK2112" i="20"/>
  <c r="AK2111" i="20"/>
  <c r="AK2110" i="20"/>
  <c r="AK2109" i="20"/>
  <c r="AK2108" i="20"/>
  <c r="AK2107" i="20"/>
  <c r="AK2106" i="20"/>
  <c r="AK2105" i="20"/>
  <c r="AK2104" i="20"/>
  <c r="AK2103" i="20"/>
  <c r="AK2102" i="20"/>
  <c r="AK2101" i="20"/>
  <c r="AK2100" i="20"/>
  <c r="AK2099" i="20"/>
  <c r="AK2098" i="20"/>
  <c r="AK2097" i="20"/>
  <c r="AK2096" i="20"/>
  <c r="AK2095" i="20"/>
  <c r="AK2094" i="20"/>
  <c r="AK2093" i="20"/>
  <c r="AK2092" i="20"/>
  <c r="AK2091" i="20"/>
  <c r="AK2090" i="20"/>
  <c r="AK2089" i="20"/>
  <c r="AK2088" i="20"/>
  <c r="AK2087" i="20"/>
  <c r="AK2086" i="20"/>
  <c r="AK2085" i="20"/>
  <c r="AK2084" i="20"/>
  <c r="AK2083" i="20"/>
  <c r="AK2082" i="20"/>
  <c r="AK2081" i="20"/>
  <c r="AK2080" i="20"/>
  <c r="AK2079" i="20"/>
  <c r="AK2078" i="20"/>
  <c r="AK2077" i="20"/>
  <c r="AK2076" i="20"/>
  <c r="AK2075" i="20"/>
  <c r="AK2074" i="20"/>
  <c r="AK2073" i="20"/>
  <c r="AK2072" i="20"/>
  <c r="AK2071" i="20"/>
  <c r="AK2070" i="20"/>
  <c r="AK2069" i="20"/>
  <c r="AK2068" i="20"/>
  <c r="AK2067" i="20"/>
  <c r="AK2066" i="20"/>
  <c r="AK2065" i="20"/>
  <c r="AK2064" i="20"/>
  <c r="AK2063" i="20"/>
  <c r="AK2062" i="20"/>
  <c r="AK2061" i="20"/>
  <c r="AK2060" i="20"/>
  <c r="AK2059" i="20"/>
  <c r="AK2058" i="20"/>
  <c r="AK2057" i="20"/>
  <c r="AK2056" i="20"/>
  <c r="AK2055" i="20"/>
  <c r="AK2054" i="20"/>
  <c r="AK2053" i="20"/>
  <c r="AK2052" i="20"/>
  <c r="AK2051" i="20"/>
  <c r="AK2050" i="20"/>
  <c r="AK2049" i="20"/>
  <c r="AK2048" i="20"/>
  <c r="AK2047" i="20"/>
  <c r="AK2046" i="20"/>
  <c r="AK2045" i="20"/>
  <c r="AK2044" i="20"/>
  <c r="AK2043" i="20"/>
  <c r="AK2042" i="20"/>
  <c r="AK2041" i="20"/>
  <c r="AK2040" i="20"/>
  <c r="AK2039" i="20"/>
  <c r="AK2038" i="20"/>
  <c r="AK2037" i="20"/>
  <c r="AK2036" i="20"/>
  <c r="AK2035" i="20"/>
  <c r="AK2034" i="20"/>
  <c r="AK2033" i="20"/>
  <c r="AK2032" i="20"/>
  <c r="AK2031" i="20"/>
  <c r="AK2030" i="20"/>
  <c r="AK2029" i="20"/>
  <c r="AK2028" i="20"/>
  <c r="AK2027" i="20"/>
  <c r="AK2026" i="20"/>
  <c r="AK2025" i="20"/>
  <c r="AK2024" i="20"/>
  <c r="AK2023" i="20"/>
  <c r="AK2022" i="20"/>
  <c r="AK2021" i="20"/>
  <c r="AK2020" i="20"/>
  <c r="AK2019" i="20"/>
  <c r="AK2018" i="20"/>
  <c r="AK2017" i="20"/>
  <c r="AK2016" i="20"/>
  <c r="AK2015" i="20"/>
  <c r="AK2014" i="20"/>
  <c r="AK2013" i="20"/>
  <c r="AK2012" i="20"/>
  <c r="AK2011" i="20"/>
  <c r="AK2010" i="20"/>
  <c r="AK2009" i="20"/>
  <c r="AK2008" i="20"/>
  <c r="AK2007" i="20"/>
  <c r="AK2006" i="20"/>
  <c r="AK2005" i="20"/>
  <c r="AK2004" i="20"/>
  <c r="AK2003" i="20"/>
  <c r="AK2002" i="20"/>
  <c r="AK2001" i="20"/>
  <c r="AK2000" i="20"/>
  <c r="AK1999" i="20"/>
  <c r="AK1998" i="20"/>
  <c r="AK1997" i="20"/>
  <c r="AK1996" i="20"/>
  <c r="AK1995" i="20"/>
  <c r="AK1994" i="20"/>
  <c r="AK1993" i="20"/>
  <c r="AK1992" i="20"/>
  <c r="AK1991" i="20"/>
  <c r="AK1990" i="20"/>
  <c r="AK1989" i="20"/>
  <c r="AK1988" i="20"/>
  <c r="AK1987" i="20"/>
  <c r="AK1986" i="20"/>
  <c r="AK1985" i="20"/>
  <c r="AK1984" i="20"/>
  <c r="AK1983" i="20"/>
  <c r="AK1982" i="20"/>
  <c r="AK1981" i="20"/>
  <c r="AK1980" i="20"/>
  <c r="AK1979" i="20"/>
  <c r="AK1978" i="20"/>
  <c r="AK1977" i="20"/>
  <c r="AK1976" i="20"/>
  <c r="AK1975" i="20"/>
  <c r="AK1974" i="20"/>
  <c r="AK1973" i="20"/>
  <c r="AK1972" i="20"/>
  <c r="AK1971" i="20"/>
  <c r="AK1970" i="20"/>
  <c r="AK1969" i="20"/>
  <c r="AK1968" i="20"/>
  <c r="AK1967" i="20"/>
  <c r="AK1966" i="20"/>
  <c r="AK1965" i="20"/>
  <c r="AK1964" i="20"/>
  <c r="AK1963" i="20"/>
  <c r="AK1962" i="20"/>
  <c r="AK1961" i="20"/>
  <c r="AK1960" i="20"/>
  <c r="AK1959" i="20"/>
  <c r="AK1958" i="20"/>
  <c r="AK1957" i="20"/>
  <c r="AK1956" i="20"/>
  <c r="AK1955" i="20"/>
  <c r="AK1954" i="20"/>
  <c r="AK1953" i="20"/>
  <c r="AK1952" i="20"/>
  <c r="AK1951" i="20"/>
  <c r="AK1950" i="20"/>
  <c r="AK1949" i="20"/>
  <c r="AK1948" i="20"/>
  <c r="AK1947" i="20"/>
  <c r="AK1946" i="20"/>
  <c r="AK1945" i="20"/>
  <c r="AK1944" i="20"/>
  <c r="AK1943" i="20"/>
  <c r="AK1942" i="20"/>
  <c r="AK1941" i="20"/>
  <c r="AK1940" i="20"/>
  <c r="AK1939" i="20"/>
  <c r="AK1938" i="20"/>
  <c r="AK1937" i="20"/>
  <c r="AK1936" i="20"/>
  <c r="AK1935" i="20"/>
  <c r="AK1934" i="20"/>
  <c r="AK1933" i="20"/>
  <c r="AK1932" i="20"/>
  <c r="AK1931" i="20"/>
  <c r="AK1930" i="20"/>
  <c r="AK1929" i="20"/>
  <c r="AK1928" i="20"/>
  <c r="AK1927" i="20"/>
  <c r="AK1926" i="20"/>
  <c r="AK1925" i="20"/>
  <c r="AK1924" i="20"/>
  <c r="AK1923" i="20"/>
  <c r="AK1922" i="20"/>
  <c r="AK1921" i="20"/>
  <c r="AK1920" i="20"/>
  <c r="AK1919" i="20"/>
  <c r="AK1918" i="20"/>
  <c r="AK1917" i="20"/>
  <c r="AK1916" i="20"/>
  <c r="AK1915" i="20"/>
  <c r="AK1914" i="20"/>
  <c r="AK1913" i="20"/>
  <c r="AK1912" i="20"/>
  <c r="AK1911" i="20"/>
  <c r="AK1910" i="20"/>
  <c r="AK1909" i="20"/>
  <c r="AK1908" i="20"/>
  <c r="AK1907" i="20"/>
  <c r="AK1906" i="20"/>
  <c r="AK1905" i="20"/>
  <c r="AK1904" i="20"/>
  <c r="AK1903" i="20"/>
  <c r="AK1902" i="20"/>
  <c r="AK1901" i="20"/>
  <c r="AK1900" i="20"/>
  <c r="AK1899" i="20"/>
  <c r="AK1898" i="20"/>
  <c r="AK1897" i="20"/>
  <c r="AK1896" i="20"/>
  <c r="AK1895" i="20"/>
  <c r="AK1894" i="20"/>
  <c r="AK1893" i="20"/>
  <c r="AK1892" i="20"/>
  <c r="AK1891" i="20"/>
  <c r="AK1890" i="20"/>
  <c r="AK1889" i="20"/>
  <c r="AK1888" i="20"/>
  <c r="AK1887" i="20"/>
  <c r="AK1886" i="20"/>
  <c r="AK1885" i="20"/>
  <c r="AK1884" i="20"/>
  <c r="AK1883" i="20"/>
  <c r="AK1882" i="20"/>
  <c r="AK1881" i="20"/>
  <c r="AK1880" i="20"/>
  <c r="AK1879" i="20"/>
  <c r="AK1878" i="20"/>
  <c r="AK1877" i="20"/>
  <c r="AK1876" i="20"/>
  <c r="AK1875" i="20"/>
  <c r="AK1874" i="20"/>
  <c r="AK1873" i="20"/>
  <c r="AK1872" i="20"/>
  <c r="AK1871" i="20"/>
  <c r="AK1870" i="20"/>
  <c r="AK1869" i="20"/>
  <c r="AK1868" i="20"/>
  <c r="AK1867" i="20"/>
  <c r="AK1866" i="20"/>
  <c r="AK1865" i="20"/>
  <c r="AK1864" i="20"/>
  <c r="AK1863" i="20"/>
  <c r="AK1862" i="20"/>
  <c r="AK1861" i="20"/>
  <c r="AK1860" i="20"/>
  <c r="AK1859" i="20"/>
  <c r="AK1858" i="20"/>
  <c r="AK1857" i="20"/>
  <c r="AK1856" i="20"/>
  <c r="AK1855" i="20"/>
  <c r="AK1854" i="20"/>
  <c r="AK1853" i="20"/>
  <c r="AK1852" i="20"/>
  <c r="AK1851" i="20"/>
  <c r="AK1850" i="20"/>
  <c r="AK1849" i="20"/>
  <c r="AK1848" i="20"/>
  <c r="AK1847" i="20"/>
  <c r="AK1846" i="20"/>
  <c r="AK1845" i="20"/>
  <c r="AK1844" i="20"/>
  <c r="AK1843" i="20"/>
  <c r="AK1842" i="20"/>
  <c r="AK1841" i="20"/>
  <c r="AK1840" i="20"/>
  <c r="AK1839" i="20"/>
  <c r="AK1838" i="20"/>
  <c r="AK1837" i="20"/>
  <c r="AK1836" i="20"/>
  <c r="AK1835" i="20"/>
  <c r="AK1834" i="20"/>
  <c r="AK1833" i="20"/>
  <c r="AK1832" i="20"/>
  <c r="AK1831" i="20"/>
  <c r="AK1830" i="20"/>
  <c r="AK1829" i="20"/>
  <c r="AK1828" i="20"/>
  <c r="AK1827" i="20"/>
  <c r="AK1826" i="20"/>
  <c r="AK1825" i="20"/>
  <c r="AK1824" i="20"/>
  <c r="AK1823" i="20"/>
  <c r="AK1822" i="20"/>
  <c r="AK1821" i="20"/>
  <c r="AK1820" i="20"/>
  <c r="AK1819" i="20"/>
  <c r="AK1818" i="20"/>
  <c r="AK1817" i="20"/>
  <c r="AK1816" i="20"/>
  <c r="AK1815" i="20"/>
  <c r="AK1814" i="20"/>
  <c r="AK1813" i="20"/>
  <c r="AK1812" i="20"/>
  <c r="AK1811" i="20"/>
  <c r="AK1810" i="20"/>
  <c r="AK1809" i="20"/>
  <c r="AK1808" i="20"/>
  <c r="AK1807" i="20"/>
  <c r="AK1806" i="20"/>
  <c r="AK1805" i="20"/>
  <c r="AK1804" i="20"/>
  <c r="AK1803" i="20"/>
  <c r="AK1802" i="20"/>
  <c r="AK1801" i="20"/>
  <c r="AK1800" i="20"/>
  <c r="AK1799" i="20"/>
  <c r="AK1798" i="20"/>
  <c r="AK1797" i="20"/>
  <c r="AK1796" i="20"/>
  <c r="AK1795" i="20"/>
  <c r="AK1794" i="20"/>
  <c r="AK1793" i="20"/>
  <c r="AK1792" i="20"/>
  <c r="AK1791" i="20"/>
  <c r="AK1790" i="20"/>
  <c r="AK1789" i="20"/>
  <c r="AK1788" i="20"/>
  <c r="AK1787" i="20"/>
  <c r="AK1786" i="20"/>
  <c r="AK1785" i="20"/>
  <c r="AK1784" i="20"/>
  <c r="AK1783" i="20"/>
  <c r="AK1782" i="20"/>
  <c r="AK1781" i="20"/>
  <c r="AK1780" i="20"/>
  <c r="AK1779" i="20"/>
  <c r="AK1778" i="20"/>
  <c r="AK1777" i="20"/>
  <c r="AK1776" i="20"/>
  <c r="AK1775" i="20"/>
  <c r="AK1774" i="20"/>
  <c r="AK1773" i="20"/>
  <c r="AK1772" i="20"/>
  <c r="AK1771" i="20"/>
  <c r="AK1770" i="20"/>
  <c r="AK1769" i="20"/>
  <c r="AK1768" i="20"/>
  <c r="AK1767" i="20"/>
  <c r="AK1766" i="20"/>
  <c r="AK1765" i="20"/>
  <c r="AK1764" i="20"/>
  <c r="AK1763" i="20"/>
  <c r="AK1762" i="20"/>
  <c r="AK1761" i="20"/>
  <c r="AK1760" i="20"/>
  <c r="AK1759" i="20"/>
  <c r="AK1758" i="20"/>
  <c r="AK1757" i="20"/>
  <c r="AK1756" i="20"/>
  <c r="AK1755" i="20"/>
  <c r="AK1754" i="20"/>
  <c r="AK1753" i="20"/>
  <c r="AK1752" i="20"/>
  <c r="AK1751" i="20"/>
  <c r="AK1750" i="20"/>
  <c r="AK1749" i="20"/>
  <c r="AK1748" i="20"/>
  <c r="AK1747" i="20"/>
  <c r="AK1746" i="20"/>
  <c r="AK1745" i="20"/>
  <c r="AK1744" i="20"/>
  <c r="AK1743" i="20"/>
  <c r="AK1742" i="20"/>
  <c r="AK1741" i="20"/>
  <c r="AK1740" i="20"/>
  <c r="AK1739" i="20"/>
  <c r="AK1738" i="20"/>
  <c r="AK1737" i="20"/>
  <c r="AK1736" i="20"/>
  <c r="AK1735" i="20"/>
  <c r="AK1734" i="20"/>
  <c r="AK1733" i="20"/>
  <c r="AK1732" i="20"/>
  <c r="AK1731" i="20"/>
  <c r="AK1730" i="20"/>
  <c r="AK1729" i="20"/>
  <c r="AK1728" i="20"/>
  <c r="AK1727" i="20"/>
  <c r="AK1726" i="20"/>
  <c r="AK1725" i="20"/>
  <c r="AK1724" i="20"/>
  <c r="AK1723" i="20"/>
  <c r="AK1722" i="20"/>
  <c r="AK1721" i="20"/>
  <c r="AK1720" i="20"/>
  <c r="AK1719" i="20"/>
  <c r="AK1718" i="20"/>
  <c r="AK1717" i="20"/>
  <c r="AK1716" i="20"/>
  <c r="AK1715" i="20"/>
  <c r="AK1714" i="20"/>
  <c r="AK1713" i="20"/>
  <c r="AK1712" i="20"/>
  <c r="AK1711" i="20"/>
  <c r="AK1710" i="20"/>
  <c r="AK1709" i="20"/>
  <c r="AK1708" i="20"/>
  <c r="AK1707" i="20"/>
  <c r="AK1706" i="20"/>
  <c r="AK1705" i="20"/>
  <c r="AK1704" i="20"/>
  <c r="AK1703" i="20"/>
  <c r="AK1702" i="20"/>
  <c r="AK1701" i="20"/>
  <c r="AK1700" i="20"/>
  <c r="AK1699" i="20"/>
  <c r="AK1698" i="20"/>
  <c r="AK1697" i="20"/>
  <c r="AK1696" i="20"/>
  <c r="AK1695" i="20"/>
  <c r="AK1694" i="20"/>
  <c r="AK1693" i="20"/>
  <c r="AK1692" i="20"/>
  <c r="AK1691" i="20"/>
  <c r="AK1690" i="20"/>
  <c r="AK1689" i="20"/>
  <c r="AK1688" i="20"/>
  <c r="AK1687" i="20"/>
  <c r="AK1686" i="20"/>
  <c r="AK1685" i="20"/>
  <c r="AK1684" i="20"/>
  <c r="AK1683" i="20"/>
  <c r="AK1682" i="20"/>
  <c r="AK1681" i="20"/>
  <c r="AK1680" i="20"/>
  <c r="AK1679" i="20"/>
  <c r="AK1678" i="20"/>
  <c r="AK1677" i="20"/>
  <c r="AK1676" i="20"/>
  <c r="AK1675" i="20"/>
  <c r="AK1674" i="20"/>
  <c r="AK1673" i="20"/>
  <c r="AK1672" i="20"/>
  <c r="AK1671" i="20"/>
  <c r="AK1670" i="20"/>
  <c r="AK1669" i="20"/>
  <c r="AK1668" i="20"/>
  <c r="AK1667" i="20"/>
  <c r="AK1666" i="20"/>
  <c r="AK1665" i="20"/>
  <c r="AK1664" i="20"/>
  <c r="AK1663" i="20"/>
  <c r="AK1662" i="20"/>
  <c r="AK1661" i="20"/>
  <c r="AK1660" i="20"/>
  <c r="AK1659" i="20"/>
  <c r="AK1658" i="20"/>
  <c r="AK1657" i="20"/>
  <c r="AK1656" i="20"/>
  <c r="AK1655" i="20"/>
  <c r="AK1654" i="20"/>
  <c r="AK1653" i="20"/>
  <c r="AK1652" i="20"/>
  <c r="AK1651" i="20"/>
  <c r="AK1650" i="20"/>
  <c r="AK1649" i="20"/>
  <c r="AK1648" i="20"/>
  <c r="AK1647" i="20"/>
  <c r="AK1646" i="20"/>
  <c r="AK1645" i="20"/>
  <c r="AK1644" i="20"/>
  <c r="AK1643" i="20"/>
  <c r="AK1642" i="20"/>
  <c r="AK1641" i="20"/>
  <c r="AK1640" i="20"/>
  <c r="AK1639" i="20"/>
  <c r="AK1638" i="20"/>
  <c r="AK1637" i="20"/>
  <c r="AK1636" i="20"/>
  <c r="AK1635" i="20"/>
  <c r="AK1634" i="20"/>
  <c r="AK1633" i="20"/>
  <c r="AK1632" i="20"/>
  <c r="AK1631" i="20"/>
  <c r="AK1630" i="20"/>
  <c r="AK1629" i="20"/>
  <c r="AK1628" i="20"/>
  <c r="AK1627" i="20"/>
  <c r="AK1626" i="20"/>
  <c r="AK1625" i="20"/>
  <c r="AK1624" i="20"/>
  <c r="AK1623" i="20"/>
  <c r="AK1622" i="20"/>
  <c r="AK1621" i="20"/>
  <c r="AK1620" i="20"/>
  <c r="AK1619" i="20"/>
  <c r="AK1618" i="20"/>
  <c r="AK1617" i="20"/>
  <c r="AK1616" i="20"/>
  <c r="AK1615" i="20"/>
  <c r="AK1614" i="20"/>
  <c r="AK1613" i="20"/>
  <c r="AK1612" i="20"/>
  <c r="AK1611" i="20"/>
  <c r="AK1610" i="20"/>
  <c r="AK1609" i="20"/>
  <c r="AK1608" i="20"/>
  <c r="AK1607" i="20"/>
  <c r="AK1606" i="20"/>
  <c r="AK1605" i="20"/>
  <c r="AK1604" i="20"/>
  <c r="AK1603" i="20"/>
  <c r="AK1602" i="20"/>
  <c r="AK1601" i="20"/>
  <c r="AK1600" i="20"/>
  <c r="AK1599" i="20"/>
  <c r="AK1598" i="20"/>
  <c r="AK1597" i="20"/>
  <c r="AK1596" i="20"/>
  <c r="AK1595" i="20"/>
  <c r="AK1594" i="20"/>
  <c r="AK1593" i="20"/>
  <c r="AK1592" i="20"/>
  <c r="AK1591" i="20"/>
  <c r="AK1590" i="20"/>
  <c r="AK1589" i="20"/>
  <c r="AK1588" i="20"/>
  <c r="AK1587" i="20"/>
  <c r="AK1586" i="20"/>
  <c r="AK1585" i="20"/>
  <c r="AK1584" i="20"/>
  <c r="AK1583" i="20"/>
  <c r="AK1582" i="20"/>
  <c r="AK1581" i="20"/>
  <c r="AK1580" i="20"/>
  <c r="AK1579" i="20"/>
  <c r="AK1578" i="20"/>
  <c r="AK1577" i="20"/>
  <c r="AK1576" i="20"/>
  <c r="AK1575" i="20"/>
  <c r="AK1574" i="20"/>
  <c r="AK1573" i="20"/>
  <c r="AK1572" i="20"/>
  <c r="AK1571" i="20"/>
  <c r="AK1570" i="20"/>
  <c r="AK1569" i="20"/>
  <c r="AK1568" i="20"/>
  <c r="AK1567" i="20"/>
  <c r="AK1566" i="20"/>
  <c r="AK1565" i="20"/>
  <c r="AK1564" i="20"/>
  <c r="AK1563" i="20"/>
  <c r="AK1562" i="20"/>
  <c r="AK1561" i="20"/>
  <c r="AK1560" i="20"/>
  <c r="AK1559" i="20"/>
  <c r="AK1558" i="20"/>
  <c r="AK1557" i="20"/>
  <c r="AK1556" i="20"/>
  <c r="AK1555" i="20"/>
  <c r="AK1554" i="20"/>
  <c r="AK1553" i="20"/>
  <c r="AK1552" i="20"/>
  <c r="AK1551" i="20"/>
  <c r="AK1550" i="20"/>
  <c r="AK1549" i="20"/>
  <c r="AK1548" i="20"/>
  <c r="AK1547" i="20"/>
  <c r="AK1546" i="20"/>
  <c r="AK1545" i="20"/>
  <c r="AK1544" i="20"/>
  <c r="AK1543" i="20"/>
  <c r="AK1542" i="20"/>
  <c r="AK1541" i="20"/>
  <c r="AK1540" i="20"/>
  <c r="AK1539" i="20"/>
  <c r="AK1538" i="20"/>
  <c r="AK1537" i="20"/>
  <c r="AK1536" i="20"/>
  <c r="AK1535" i="20"/>
  <c r="AK1534" i="20"/>
  <c r="AK1533" i="20"/>
  <c r="AK1532" i="20"/>
  <c r="AK1531" i="20"/>
  <c r="AK1530" i="20"/>
  <c r="AK1529" i="20"/>
  <c r="AK1528" i="20"/>
  <c r="AK1527" i="20"/>
  <c r="AK1526" i="20"/>
  <c r="AK1525" i="20"/>
  <c r="AK1524" i="20"/>
  <c r="AK1523" i="20"/>
  <c r="AK1522" i="20"/>
  <c r="AK1521" i="20"/>
  <c r="AK1520" i="20"/>
  <c r="AK1519" i="20"/>
  <c r="AK1518" i="20"/>
  <c r="AK1517" i="20"/>
  <c r="AK1516" i="20"/>
  <c r="AK1515" i="20"/>
  <c r="AK1514" i="20"/>
  <c r="AK1513" i="20"/>
  <c r="AK1512" i="20"/>
  <c r="AK1511" i="20"/>
  <c r="AK1510" i="20"/>
  <c r="AK1509" i="20"/>
  <c r="AK1508" i="20"/>
  <c r="AK1507" i="20"/>
  <c r="AK1506" i="20"/>
  <c r="AK1505" i="20"/>
  <c r="AK1504" i="20"/>
  <c r="AK1503" i="20"/>
  <c r="AK1502" i="20"/>
  <c r="AK1501" i="20"/>
  <c r="AK1500" i="20"/>
  <c r="AK1499" i="20"/>
  <c r="AK1498" i="20"/>
  <c r="AK1497" i="20"/>
  <c r="AK1496" i="20"/>
  <c r="AK1495" i="20"/>
  <c r="AK1494" i="20"/>
  <c r="AK1493" i="20"/>
  <c r="AK1492" i="20"/>
  <c r="AK1491" i="20"/>
  <c r="AK1490" i="20"/>
  <c r="AK1489" i="20"/>
  <c r="AK1488" i="20"/>
  <c r="AK1487" i="20"/>
  <c r="AK1486" i="20"/>
  <c r="AK1485" i="20"/>
  <c r="AK1484" i="20"/>
  <c r="AK1483" i="20"/>
  <c r="AK1482" i="20"/>
  <c r="AK1481" i="20"/>
  <c r="AK1480" i="20"/>
  <c r="AK1479" i="20"/>
  <c r="AK1478" i="20"/>
  <c r="AK1477" i="20"/>
  <c r="AK1476" i="20"/>
  <c r="AK1475" i="20"/>
  <c r="AK1474" i="20"/>
  <c r="AK1473" i="20"/>
  <c r="AK1472" i="20"/>
  <c r="AK1471" i="20"/>
  <c r="AK1470" i="20"/>
  <c r="AK1469" i="20"/>
  <c r="AK1468" i="20"/>
  <c r="AK1467" i="20"/>
  <c r="AK1466" i="20"/>
  <c r="AK1465" i="20"/>
  <c r="AK1464" i="20"/>
  <c r="AK1463" i="20"/>
  <c r="AK1462" i="20"/>
  <c r="AK1461" i="20"/>
  <c r="AK1460" i="20"/>
  <c r="AK1459" i="20"/>
  <c r="AK1458" i="20"/>
  <c r="AK1457" i="20"/>
  <c r="AK1456" i="20"/>
  <c r="AK1455" i="20"/>
  <c r="AK1454" i="20"/>
  <c r="AK1453" i="20"/>
  <c r="AK1452" i="20"/>
  <c r="AK1451" i="20"/>
  <c r="AK1450" i="20"/>
  <c r="AK1449" i="20"/>
  <c r="AK1448" i="20"/>
  <c r="AK1447" i="20"/>
  <c r="AK1446" i="20"/>
  <c r="AK1445" i="20"/>
  <c r="AK1444" i="20"/>
  <c r="AK1443" i="20"/>
  <c r="AK1442" i="20"/>
  <c r="AK1441" i="20"/>
  <c r="AK1440" i="20"/>
  <c r="AK1439" i="20"/>
  <c r="AK1438" i="20"/>
  <c r="AK1437" i="20"/>
  <c r="AK1436" i="20"/>
  <c r="AK1435" i="20"/>
  <c r="AK1434" i="20"/>
  <c r="AK1433" i="20"/>
  <c r="AK1432" i="20"/>
  <c r="AK1431" i="20"/>
  <c r="AK1430" i="20"/>
  <c r="AK1429" i="20"/>
  <c r="AK1428" i="20"/>
  <c r="AK1427" i="20"/>
  <c r="AK1426" i="20"/>
  <c r="AK1425" i="20"/>
  <c r="AK1424" i="20"/>
  <c r="AK1423" i="20"/>
  <c r="AK1422" i="20"/>
  <c r="AK1421" i="20"/>
  <c r="AK1420" i="20"/>
  <c r="AK1419" i="20"/>
  <c r="AK1418" i="20"/>
  <c r="AK1417" i="20"/>
  <c r="AK1416" i="20"/>
  <c r="AK1415" i="20"/>
  <c r="AK1414" i="20"/>
  <c r="AK1413" i="20"/>
  <c r="AK1412" i="20"/>
  <c r="AK1411" i="20"/>
  <c r="AK1410" i="20"/>
  <c r="AK1409" i="20"/>
  <c r="AK1408" i="20"/>
  <c r="AK1407" i="20"/>
  <c r="AK1406" i="20"/>
  <c r="AK1405" i="20"/>
  <c r="AK1404" i="20"/>
  <c r="AK1403" i="20"/>
  <c r="AK1402" i="20"/>
  <c r="AK1401" i="20"/>
  <c r="AK1400" i="20"/>
  <c r="AK1399" i="20"/>
  <c r="AK1398" i="20"/>
  <c r="AK1397" i="20"/>
  <c r="AK1396" i="20"/>
  <c r="AK1395" i="20"/>
  <c r="AK1394" i="20"/>
  <c r="AK1393" i="20"/>
  <c r="AK1392" i="20"/>
  <c r="AK1391" i="20"/>
  <c r="AK1390" i="20"/>
  <c r="AK1389" i="20"/>
  <c r="AK1388" i="20"/>
  <c r="AK1387" i="20"/>
  <c r="AK1386" i="20"/>
  <c r="AK1385" i="20"/>
  <c r="AK1384" i="20"/>
  <c r="AK1383" i="20"/>
  <c r="AK1382" i="20"/>
  <c r="AK1381" i="20"/>
  <c r="AK1380" i="20"/>
  <c r="AK1379" i="20"/>
  <c r="AK1378" i="20"/>
  <c r="AK1377" i="20"/>
  <c r="AK1376" i="20"/>
  <c r="AK1375" i="20"/>
  <c r="AK1374" i="20"/>
  <c r="AK1373" i="20"/>
  <c r="AK1372" i="20"/>
  <c r="AK1371" i="20"/>
  <c r="AK1370" i="20"/>
  <c r="AK1369" i="20"/>
  <c r="AK1368" i="20"/>
  <c r="AK1367" i="20"/>
  <c r="AK1366" i="20"/>
  <c r="AK1365" i="20"/>
  <c r="AK1364" i="20"/>
  <c r="AK1363" i="20"/>
  <c r="AK1362" i="20"/>
  <c r="AK1361" i="20"/>
  <c r="AK1360" i="20"/>
  <c r="AK1359" i="20"/>
  <c r="AK1358" i="20"/>
  <c r="AK1357" i="20"/>
  <c r="AK1356" i="20"/>
  <c r="AK1355" i="20"/>
  <c r="AK1354" i="20"/>
  <c r="AK1353" i="20"/>
  <c r="AK1352" i="20"/>
  <c r="AK1351" i="20"/>
  <c r="AK1350" i="20"/>
  <c r="AK1349" i="20"/>
  <c r="AK1348" i="20"/>
  <c r="AK1347" i="20"/>
  <c r="AK1346" i="20"/>
  <c r="AK1345" i="20"/>
  <c r="AK1344" i="20"/>
  <c r="AK1343" i="20"/>
  <c r="AK1342" i="20"/>
  <c r="AK1341" i="20"/>
  <c r="AK1340" i="20"/>
  <c r="AK1339" i="20"/>
  <c r="AK1338" i="20"/>
  <c r="AK1337" i="20"/>
  <c r="AK1336" i="20"/>
  <c r="AK1335" i="20"/>
  <c r="AK1334" i="20"/>
  <c r="AK1333" i="20"/>
  <c r="AK1332" i="20"/>
  <c r="AK1331" i="20"/>
  <c r="AK1330" i="20"/>
  <c r="AK1329" i="20"/>
  <c r="AK1328" i="20"/>
  <c r="AK1327" i="20"/>
  <c r="AK1326" i="20"/>
  <c r="AK1325" i="20"/>
  <c r="AK1324" i="20"/>
  <c r="AK1323" i="20"/>
  <c r="AK1322" i="20"/>
  <c r="AK1321" i="20"/>
  <c r="AK1320" i="20"/>
  <c r="AK1319" i="20"/>
  <c r="AK1318" i="20"/>
  <c r="AK1317" i="20"/>
  <c r="AK1316" i="20"/>
  <c r="AK1315" i="20"/>
  <c r="AK1314" i="20"/>
  <c r="AK1313" i="20"/>
  <c r="AK1312" i="20"/>
  <c r="AK1311" i="20"/>
  <c r="AK1310" i="20"/>
  <c r="AK1309" i="20"/>
  <c r="AK1308" i="20"/>
  <c r="AK1307" i="20"/>
  <c r="AK1306" i="20"/>
  <c r="AK1305" i="20"/>
  <c r="AK1304" i="20"/>
  <c r="AK1303" i="20"/>
  <c r="AK1302" i="20"/>
  <c r="AK1301" i="20"/>
  <c r="AK1300" i="20"/>
  <c r="AK1299" i="20"/>
  <c r="AK1298" i="20"/>
  <c r="AK1297" i="20"/>
  <c r="AK1296" i="20"/>
  <c r="AK1295" i="20"/>
  <c r="AK1294" i="20"/>
  <c r="AK1293" i="20"/>
  <c r="AK1292" i="20"/>
  <c r="AK1291" i="20"/>
  <c r="AK1290" i="20"/>
  <c r="AK1289" i="20"/>
  <c r="AK1288" i="20"/>
  <c r="AK1287" i="20"/>
  <c r="AK1286" i="20"/>
  <c r="AK1285" i="20"/>
  <c r="AK1284" i="20"/>
  <c r="AK1283" i="20"/>
  <c r="AK1282" i="20"/>
  <c r="AK1281" i="20"/>
  <c r="AK1280" i="20"/>
  <c r="AK1279" i="20"/>
  <c r="AK1278" i="20"/>
  <c r="AK1277" i="20"/>
  <c r="AK1276" i="20"/>
  <c r="AK1275" i="20"/>
  <c r="AK1274" i="20"/>
  <c r="AK1273" i="20"/>
  <c r="AK1272" i="20"/>
  <c r="AK1271" i="20"/>
  <c r="AK1270" i="20"/>
  <c r="AK1269" i="20"/>
  <c r="AK1268" i="20"/>
  <c r="AK1267" i="20"/>
  <c r="AK1266" i="20"/>
  <c r="AK1265" i="20"/>
  <c r="AK1264" i="20"/>
  <c r="AK1263" i="20"/>
  <c r="AK1262" i="20"/>
  <c r="AK1261" i="20"/>
  <c r="AK1260" i="20"/>
  <c r="AK1259" i="20"/>
  <c r="AK1258" i="20"/>
  <c r="AK1257" i="20"/>
  <c r="AK1256" i="20"/>
  <c r="AK1255" i="20"/>
  <c r="AK1254" i="20"/>
  <c r="AK1253" i="20"/>
  <c r="AK1252" i="20"/>
  <c r="AK1251" i="20"/>
  <c r="AK1250" i="20"/>
  <c r="AK1249" i="20"/>
  <c r="AK1248" i="20"/>
  <c r="AK1247" i="20"/>
  <c r="AK1246" i="20"/>
  <c r="AK1245" i="20"/>
  <c r="AK1244" i="20"/>
  <c r="AK1243" i="20"/>
  <c r="AK1242" i="20"/>
  <c r="AK1241" i="20"/>
  <c r="AK1240" i="20"/>
  <c r="AK1239" i="20"/>
  <c r="AK1238" i="20"/>
  <c r="AK1237" i="20"/>
  <c r="AK1236" i="20"/>
  <c r="AK1235" i="20"/>
  <c r="AK1234" i="20"/>
  <c r="AK1233" i="20"/>
  <c r="AK1232" i="20"/>
  <c r="AK1231" i="20"/>
  <c r="AK1230" i="20"/>
  <c r="AK1229" i="20"/>
  <c r="AK1228" i="20"/>
  <c r="AK1227" i="20"/>
  <c r="AK1226" i="20"/>
  <c r="AK1225" i="20"/>
  <c r="AK1224" i="20"/>
  <c r="AK1223" i="20"/>
  <c r="AK1222" i="20"/>
  <c r="AK1221" i="20"/>
  <c r="AK1220" i="20"/>
  <c r="AK1219" i="20"/>
  <c r="AK1218" i="20"/>
  <c r="AK1217" i="20"/>
  <c r="AK1216" i="20"/>
  <c r="AK1215" i="20"/>
  <c r="AK1214" i="20"/>
  <c r="AK1213" i="20"/>
  <c r="AK1212" i="20"/>
  <c r="AK1211" i="20"/>
  <c r="AK1210" i="20"/>
  <c r="AK1209" i="20"/>
  <c r="AK1208" i="20"/>
  <c r="AK1207" i="20"/>
  <c r="AK1206" i="20"/>
  <c r="AK1205" i="20"/>
  <c r="AK1204" i="20"/>
  <c r="AK1203" i="20"/>
  <c r="AK1202" i="20"/>
  <c r="AK1201" i="20"/>
  <c r="AK1200" i="20"/>
  <c r="AK1199" i="20"/>
  <c r="AK1198" i="20"/>
  <c r="AK1197" i="20"/>
  <c r="AK1196" i="20"/>
  <c r="AK1195" i="20"/>
  <c r="AK1194" i="20"/>
  <c r="AK1193" i="20"/>
  <c r="AK1192" i="20"/>
  <c r="AK1191" i="20"/>
  <c r="AK1190" i="20"/>
  <c r="AK1189" i="20"/>
  <c r="AK1188" i="20"/>
  <c r="AK1187" i="20"/>
  <c r="AK1186" i="20"/>
  <c r="AK1185" i="20"/>
  <c r="AK1184" i="20"/>
  <c r="AK1183" i="20"/>
  <c r="AK1182" i="20"/>
  <c r="AK1181" i="20"/>
  <c r="AK1180" i="20"/>
  <c r="AK1179" i="20"/>
  <c r="AK1178" i="20"/>
  <c r="AK1177" i="20"/>
  <c r="AK1176" i="20"/>
  <c r="AK1175" i="20"/>
  <c r="AK1174" i="20"/>
  <c r="AK1173" i="20"/>
  <c r="AK1172" i="20"/>
  <c r="AK1171" i="20"/>
  <c r="AK1170" i="20"/>
  <c r="AK1169" i="20"/>
  <c r="AK1168" i="20"/>
  <c r="AK1167" i="20"/>
  <c r="AK1166" i="20"/>
  <c r="AK1165" i="20"/>
  <c r="AK1164" i="20"/>
  <c r="AK1163" i="20"/>
  <c r="AK1162" i="20"/>
  <c r="AK1161" i="20"/>
  <c r="AK1160" i="20"/>
  <c r="AK1159" i="20"/>
  <c r="AK1158" i="20"/>
  <c r="AK1157" i="20"/>
  <c r="AK1156" i="20"/>
  <c r="AK1155" i="20"/>
  <c r="AK1154" i="20"/>
  <c r="AK1153" i="20"/>
  <c r="AK1152" i="20"/>
  <c r="AK1151" i="20"/>
  <c r="AK1150" i="20"/>
  <c r="AK1149" i="20"/>
  <c r="AK1148" i="20"/>
  <c r="AK1147" i="20"/>
  <c r="AK1146" i="20"/>
  <c r="AK1145" i="20"/>
  <c r="AK1144" i="20"/>
  <c r="AK1143" i="20"/>
  <c r="AK1142" i="20"/>
  <c r="AK1141" i="20"/>
  <c r="AK1140" i="20"/>
  <c r="AK1139" i="20"/>
  <c r="AK1138" i="20"/>
  <c r="AK1137" i="20"/>
  <c r="AK1136" i="20"/>
  <c r="AK1135" i="20"/>
  <c r="AK1134" i="20"/>
  <c r="AK1133" i="20"/>
  <c r="AK1132" i="20"/>
  <c r="AK1131" i="20"/>
  <c r="AK1130" i="20"/>
  <c r="AK1129" i="20"/>
  <c r="AK1128" i="20"/>
  <c r="AK1127" i="20"/>
  <c r="AK1126" i="20"/>
  <c r="AK1125" i="20"/>
  <c r="AK1124" i="20"/>
  <c r="AK1123" i="20"/>
  <c r="AK1122" i="20"/>
  <c r="AK1121" i="20"/>
  <c r="AK1120" i="20"/>
  <c r="AK1119" i="20"/>
  <c r="AK1118" i="20"/>
  <c r="AK1117" i="20"/>
  <c r="AK1116" i="20"/>
  <c r="AK1115" i="20"/>
  <c r="AK1114" i="20"/>
  <c r="AK1113" i="20"/>
  <c r="AK1112" i="20"/>
  <c r="AK1111" i="20"/>
  <c r="AK1110" i="20"/>
  <c r="AK1109" i="20"/>
  <c r="AK1108" i="20"/>
  <c r="AK1107" i="20"/>
  <c r="AK1106" i="20"/>
  <c r="AK1105" i="20"/>
  <c r="AK1104" i="20"/>
  <c r="AK1103" i="20"/>
  <c r="AK1102" i="20"/>
  <c r="AK1101" i="20"/>
  <c r="AK1100" i="20"/>
  <c r="AK1099" i="20"/>
  <c r="AK1098" i="20"/>
  <c r="AK1097" i="20"/>
  <c r="AK1096" i="20"/>
  <c r="AK1095" i="20"/>
  <c r="AK1094" i="20"/>
  <c r="AK1093" i="20"/>
  <c r="AK1092" i="20"/>
  <c r="AK1091" i="20"/>
  <c r="AK1090" i="20"/>
  <c r="AK1089" i="20"/>
  <c r="AK1088" i="20"/>
  <c r="AK1087" i="20"/>
  <c r="AK1086" i="20"/>
  <c r="AK1085" i="20"/>
  <c r="AK1084" i="20"/>
  <c r="AK1083" i="20"/>
  <c r="AK1082" i="20"/>
  <c r="AK1081" i="20"/>
  <c r="AK1080" i="20"/>
  <c r="AK1079" i="20"/>
  <c r="AK1078" i="20"/>
  <c r="AK1077" i="20"/>
  <c r="AK1076" i="20"/>
  <c r="AK1075" i="20"/>
  <c r="AK1074" i="20"/>
  <c r="AK1073" i="20"/>
  <c r="AK1072" i="20"/>
  <c r="AK1071" i="20"/>
  <c r="AK1070" i="20"/>
  <c r="AK1069" i="20"/>
  <c r="AK1068" i="20"/>
  <c r="AK1067" i="20"/>
  <c r="AK1066" i="20"/>
  <c r="AK1065" i="20"/>
  <c r="AK1064" i="20"/>
  <c r="AK1063" i="20"/>
  <c r="AK1062" i="20"/>
  <c r="AK1061" i="20"/>
  <c r="AK1060" i="20"/>
  <c r="AK1059" i="20"/>
  <c r="AK1058" i="20"/>
  <c r="AK1057" i="20"/>
  <c r="AK1056" i="20"/>
  <c r="AK1055" i="20"/>
  <c r="AK1054" i="20"/>
  <c r="AK1053" i="20"/>
  <c r="AK1052" i="20"/>
  <c r="AK1051" i="20"/>
  <c r="AK1050" i="20"/>
  <c r="AK1049" i="20"/>
  <c r="AK1048" i="20"/>
  <c r="AK1047" i="20"/>
  <c r="AK1046" i="20"/>
  <c r="AK1045" i="20"/>
  <c r="AK1044" i="20"/>
  <c r="AK1043" i="20"/>
  <c r="AK1042" i="20"/>
  <c r="AK1041" i="20"/>
  <c r="AK1040" i="20"/>
  <c r="AK1039" i="20"/>
  <c r="AK1038" i="20"/>
  <c r="AK1037" i="20"/>
  <c r="AK1036" i="20"/>
  <c r="AK1035" i="20"/>
  <c r="AK1034" i="20"/>
  <c r="AK1033" i="20"/>
  <c r="AK1032" i="20"/>
  <c r="AK1031" i="20"/>
  <c r="AK1030" i="20"/>
  <c r="AK1029" i="20"/>
  <c r="AK1028" i="20"/>
  <c r="AK1027" i="20"/>
  <c r="AK1026" i="20"/>
  <c r="AK1025" i="20"/>
  <c r="AK1024" i="20"/>
  <c r="AK1023" i="20"/>
  <c r="AK1022" i="20"/>
  <c r="AK1021" i="20"/>
  <c r="AK1020" i="20"/>
  <c r="AK1019" i="20"/>
  <c r="AK1018" i="20"/>
  <c r="AK1017" i="20"/>
  <c r="AK1016" i="20"/>
  <c r="AK1015" i="20"/>
  <c r="AK1014" i="20"/>
  <c r="AK1013" i="20"/>
  <c r="AK1012" i="20"/>
  <c r="AK1011" i="20"/>
  <c r="AK1010" i="20"/>
  <c r="AK1009" i="20"/>
  <c r="AK1008" i="20"/>
  <c r="AK1007" i="20"/>
  <c r="AK1006" i="20"/>
  <c r="AK1005" i="20"/>
  <c r="AK1004" i="20"/>
  <c r="AK1003" i="20"/>
  <c r="AK1002" i="20"/>
  <c r="AK1001" i="20"/>
  <c r="AK1000" i="20"/>
  <c r="AK999" i="20"/>
  <c r="AK998" i="20"/>
  <c r="AK997" i="20"/>
  <c r="AK996" i="20"/>
  <c r="AK995" i="20"/>
  <c r="AK994" i="20"/>
  <c r="AK993" i="20"/>
  <c r="AK992" i="20"/>
  <c r="AK991" i="20"/>
  <c r="AK990" i="20"/>
  <c r="AK989" i="20"/>
  <c r="AK988" i="20"/>
  <c r="AK987" i="20"/>
  <c r="AK986" i="20"/>
  <c r="AK985" i="20"/>
  <c r="AK984" i="20"/>
  <c r="AK983" i="20"/>
  <c r="AK982" i="20"/>
  <c r="AK981" i="20"/>
  <c r="AK980" i="20"/>
  <c r="AK979" i="20"/>
  <c r="AK978" i="20"/>
  <c r="AK977" i="20"/>
  <c r="AK976" i="20"/>
  <c r="AK975" i="20"/>
  <c r="AK974" i="20"/>
  <c r="AK973" i="20"/>
  <c r="AK972" i="20"/>
  <c r="AK971" i="20"/>
  <c r="AK970" i="20"/>
  <c r="AK969" i="20"/>
  <c r="AK968" i="20"/>
  <c r="AK967" i="20"/>
  <c r="AK966" i="20"/>
  <c r="AK965" i="20"/>
  <c r="AK964" i="20"/>
  <c r="AK963" i="20"/>
  <c r="AK962" i="20"/>
  <c r="AK961" i="20"/>
  <c r="AK960" i="20"/>
  <c r="AK959" i="20"/>
  <c r="AK958" i="20"/>
  <c r="AK957" i="20"/>
  <c r="AK956" i="20"/>
  <c r="AK955" i="20"/>
  <c r="AK954" i="20"/>
  <c r="AK953" i="20"/>
  <c r="AK952" i="20"/>
  <c r="AK951" i="20"/>
  <c r="AK950" i="20"/>
  <c r="AK949" i="20"/>
  <c r="AK948" i="20"/>
  <c r="AK947" i="20"/>
  <c r="AK946" i="20"/>
  <c r="AK945" i="20"/>
  <c r="AK944" i="20"/>
  <c r="AK943" i="20"/>
  <c r="AK942" i="20"/>
  <c r="AK941" i="20"/>
  <c r="AK940" i="20"/>
  <c r="AK939" i="20"/>
  <c r="AK938" i="20"/>
  <c r="AK937" i="20"/>
  <c r="AK936" i="20"/>
  <c r="AK935" i="20"/>
  <c r="AK934" i="20"/>
  <c r="AK933" i="20"/>
  <c r="AK932" i="20"/>
  <c r="AK931" i="20"/>
  <c r="AK930" i="20"/>
  <c r="AK929" i="20"/>
  <c r="AK928" i="20"/>
  <c r="AK927" i="20"/>
  <c r="AK926" i="20"/>
  <c r="AK925" i="20"/>
  <c r="AK924" i="20"/>
  <c r="AK923" i="20"/>
  <c r="AK922" i="20"/>
  <c r="AK921" i="20"/>
  <c r="AK920" i="20"/>
  <c r="AK919" i="20"/>
  <c r="AK918" i="20"/>
  <c r="AK917" i="20"/>
  <c r="AK916" i="20"/>
  <c r="AK915" i="20"/>
  <c r="AK914" i="20"/>
  <c r="AK913" i="20"/>
  <c r="AK912" i="20"/>
  <c r="AK911" i="20"/>
  <c r="AK910" i="20"/>
  <c r="AK909" i="20"/>
  <c r="AK908" i="20"/>
  <c r="AK907" i="20"/>
  <c r="AK906" i="20"/>
  <c r="AK905" i="20"/>
  <c r="AK904" i="20"/>
  <c r="AK903" i="20"/>
  <c r="AK902" i="20"/>
  <c r="AK901" i="20"/>
  <c r="AK900" i="20"/>
  <c r="AK899" i="20"/>
  <c r="AK898" i="20"/>
  <c r="AK897" i="20"/>
  <c r="AK896" i="20"/>
  <c r="AK895" i="20"/>
  <c r="AK894" i="20"/>
  <c r="AK893" i="20"/>
  <c r="AK892" i="20"/>
  <c r="AK891" i="20"/>
  <c r="AK890" i="20"/>
  <c r="AK889" i="20"/>
  <c r="AK888" i="20"/>
  <c r="AK887" i="20"/>
  <c r="AK886" i="20"/>
  <c r="AK885" i="20"/>
  <c r="AK884" i="20"/>
  <c r="AK883" i="20"/>
  <c r="AK882" i="20"/>
  <c r="AK881" i="20"/>
  <c r="AK880" i="20"/>
  <c r="AK879" i="20"/>
  <c r="AK878" i="20"/>
  <c r="AK877" i="20"/>
  <c r="AK876" i="20"/>
  <c r="AK875" i="20"/>
  <c r="AK874" i="20"/>
  <c r="AK873" i="20"/>
  <c r="AK872" i="20"/>
  <c r="AK871" i="20"/>
  <c r="AK870" i="20"/>
  <c r="AK869" i="20"/>
  <c r="AK868" i="20"/>
  <c r="AK867" i="20"/>
  <c r="AK866" i="20"/>
  <c r="AK865" i="20"/>
  <c r="AK864" i="20"/>
  <c r="AK863" i="20"/>
  <c r="AK862" i="20"/>
  <c r="AK861" i="20"/>
  <c r="AK860" i="20"/>
  <c r="AK859" i="20"/>
  <c r="AK858" i="20"/>
  <c r="AK857" i="20"/>
  <c r="AK856" i="20"/>
  <c r="AK855" i="20"/>
  <c r="AK854" i="20"/>
  <c r="AK853" i="20"/>
  <c r="AK852" i="20"/>
  <c r="AK851" i="20"/>
  <c r="AK850" i="20"/>
  <c r="AK849" i="20"/>
  <c r="AK848" i="20"/>
  <c r="AK847" i="20"/>
  <c r="AK846" i="20"/>
  <c r="AK845" i="20"/>
  <c r="AK844" i="20"/>
  <c r="AK843" i="20"/>
  <c r="AK842" i="20"/>
  <c r="AK841" i="20"/>
  <c r="AK840" i="20"/>
  <c r="AK839" i="20"/>
  <c r="AK838" i="20"/>
  <c r="AK837" i="20"/>
  <c r="AK836" i="20"/>
  <c r="AK835" i="20"/>
  <c r="AK834" i="20"/>
  <c r="AK833" i="20"/>
  <c r="AK832" i="20"/>
  <c r="AK831" i="20"/>
  <c r="AK830" i="20"/>
  <c r="AK829" i="20"/>
  <c r="AK828" i="20"/>
  <c r="AK827" i="20"/>
  <c r="AK826" i="20"/>
  <c r="AK825" i="20"/>
  <c r="AK824" i="20"/>
  <c r="AK823" i="20"/>
  <c r="AK822" i="20"/>
  <c r="AK821" i="20"/>
  <c r="AK820" i="20"/>
  <c r="AK819" i="20"/>
  <c r="AK818" i="20"/>
  <c r="AK817" i="20"/>
  <c r="AK816" i="20"/>
  <c r="AK815" i="20"/>
  <c r="AK814" i="20"/>
  <c r="AK813" i="20"/>
  <c r="AK812" i="20"/>
  <c r="AK811" i="20"/>
  <c r="AK810" i="20"/>
  <c r="AK809" i="20"/>
  <c r="AK808" i="20"/>
  <c r="AK807" i="20"/>
  <c r="AK806" i="20"/>
  <c r="AK805" i="20"/>
  <c r="AK804" i="20"/>
  <c r="AK803" i="20"/>
  <c r="AK802" i="20"/>
  <c r="AK801" i="20"/>
  <c r="AK800" i="20"/>
  <c r="AK799" i="20"/>
  <c r="AK798" i="20"/>
  <c r="AK797" i="20"/>
  <c r="AK796" i="20"/>
  <c r="AK795" i="20"/>
  <c r="AK794" i="20"/>
  <c r="AK793" i="20"/>
  <c r="AK792" i="20"/>
  <c r="AK791" i="20"/>
  <c r="AK790" i="20"/>
  <c r="AK789" i="20"/>
  <c r="AK788" i="20"/>
  <c r="AK787" i="20"/>
  <c r="AK786" i="20"/>
  <c r="AK785" i="20"/>
  <c r="AK784" i="20"/>
  <c r="AK783" i="20"/>
  <c r="AK782" i="20"/>
  <c r="AK781" i="20"/>
  <c r="AK780" i="20"/>
  <c r="AK779" i="20"/>
  <c r="AK778" i="20"/>
  <c r="AK777" i="20"/>
  <c r="AK776" i="20"/>
  <c r="AK775" i="20"/>
  <c r="AK774" i="20"/>
  <c r="AK773" i="20"/>
  <c r="AK772" i="20"/>
  <c r="AK771" i="20"/>
  <c r="AK770" i="20"/>
  <c r="AK769" i="20"/>
  <c r="AK768" i="20"/>
  <c r="AK767" i="20"/>
  <c r="AK766" i="20"/>
  <c r="AK765" i="20"/>
  <c r="AK764" i="20"/>
  <c r="AK763" i="20"/>
  <c r="AK762" i="20"/>
  <c r="AK761" i="20"/>
  <c r="AK760" i="20"/>
  <c r="AK759" i="20"/>
  <c r="AK758" i="20"/>
  <c r="AK757" i="20"/>
  <c r="AK756" i="20"/>
  <c r="AK755" i="20"/>
  <c r="AK754" i="20"/>
  <c r="AK753" i="20"/>
  <c r="AK752" i="20"/>
  <c r="AK751" i="20"/>
  <c r="AK750" i="20"/>
  <c r="AK749" i="20"/>
  <c r="AK748" i="20"/>
  <c r="AK747" i="20"/>
  <c r="AK746" i="20"/>
  <c r="AK745" i="20"/>
  <c r="AK744" i="20"/>
  <c r="AK743" i="20"/>
  <c r="AK742" i="20"/>
  <c r="AK741" i="20"/>
  <c r="AK740" i="20"/>
  <c r="AK739" i="20"/>
  <c r="AK738" i="20"/>
  <c r="AK737" i="20"/>
  <c r="AK736" i="20"/>
  <c r="AK735" i="20"/>
  <c r="AK734" i="20"/>
  <c r="AK733" i="20"/>
  <c r="AK732" i="20"/>
  <c r="AK731" i="20"/>
  <c r="AK730" i="20"/>
  <c r="AK729" i="20"/>
  <c r="AK728" i="20"/>
  <c r="AK727" i="20"/>
  <c r="AK726" i="20"/>
  <c r="AK725" i="20"/>
  <c r="AK724" i="20"/>
  <c r="AK723" i="20"/>
  <c r="AK722" i="20"/>
  <c r="AK721" i="20"/>
  <c r="AK720" i="20"/>
  <c r="AK719" i="20"/>
  <c r="AK718" i="20"/>
  <c r="AK717" i="20"/>
  <c r="AK716" i="20"/>
  <c r="AK715" i="20"/>
  <c r="AK714" i="20"/>
  <c r="AK713" i="20"/>
  <c r="AK712" i="20"/>
  <c r="AK711" i="20"/>
  <c r="AK710" i="20"/>
  <c r="AK709" i="20"/>
  <c r="AK708" i="20"/>
  <c r="AK707" i="20"/>
  <c r="AK706" i="20"/>
  <c r="AK705" i="20"/>
  <c r="AK704" i="20"/>
  <c r="AK703" i="20"/>
  <c r="AK702" i="20"/>
  <c r="AK701" i="20"/>
  <c r="AK700" i="20"/>
  <c r="AK699" i="20"/>
  <c r="AK698" i="20"/>
  <c r="AK697" i="20"/>
  <c r="AK696" i="20"/>
  <c r="AK695" i="20"/>
  <c r="AK694" i="20"/>
  <c r="AK693" i="20"/>
  <c r="AK692" i="20"/>
  <c r="AK691" i="20"/>
  <c r="AK690" i="20"/>
  <c r="AK689" i="20"/>
  <c r="AK688" i="20"/>
  <c r="AK687" i="20"/>
  <c r="AK686" i="20"/>
  <c r="AK685" i="20"/>
  <c r="AK684" i="20"/>
  <c r="AK683" i="20"/>
  <c r="AK682" i="20"/>
  <c r="AK681" i="20"/>
  <c r="AK680" i="20"/>
  <c r="AK679" i="20"/>
  <c r="AK678" i="20"/>
  <c r="AK677" i="20"/>
  <c r="AK676" i="20"/>
  <c r="AK675" i="20"/>
  <c r="AK674" i="20"/>
  <c r="AK673" i="20"/>
  <c r="AK672" i="20"/>
  <c r="AK671" i="20"/>
  <c r="AK670" i="20"/>
  <c r="AK669" i="20"/>
  <c r="AK668" i="20"/>
  <c r="AK667" i="20"/>
  <c r="AK666" i="20"/>
  <c r="AK665" i="20"/>
  <c r="AK664" i="20"/>
  <c r="AK663" i="20"/>
  <c r="AK662" i="20"/>
  <c r="AK661" i="20"/>
  <c r="AK660" i="20"/>
  <c r="AK659" i="20"/>
  <c r="AK658" i="20"/>
  <c r="AK657" i="20"/>
  <c r="AK656" i="20"/>
  <c r="AK655" i="20"/>
  <c r="AK654" i="20"/>
  <c r="AK653" i="20"/>
  <c r="AK652" i="20"/>
  <c r="AK651" i="20"/>
  <c r="AK650" i="20"/>
  <c r="AK649" i="20"/>
  <c r="AK648" i="20"/>
  <c r="AK647" i="20"/>
  <c r="AK646" i="20"/>
  <c r="AK645" i="20"/>
  <c r="AK644" i="20"/>
  <c r="AK643" i="20"/>
  <c r="AK642" i="20"/>
  <c r="AK641" i="20"/>
  <c r="AK640" i="20"/>
  <c r="AK639" i="20"/>
  <c r="AK638" i="20"/>
  <c r="AK637" i="20"/>
  <c r="AK636" i="20"/>
  <c r="AK635" i="20"/>
  <c r="AK634" i="20"/>
  <c r="AK633" i="20"/>
  <c r="AK632" i="20"/>
  <c r="AK631" i="20"/>
  <c r="AK630" i="20"/>
  <c r="AK629" i="20"/>
  <c r="AK628" i="20"/>
  <c r="AK627" i="20"/>
  <c r="AK626" i="20"/>
  <c r="AK625" i="20"/>
  <c r="AK624" i="20"/>
  <c r="AK623" i="20"/>
  <c r="AK622" i="20"/>
  <c r="AK621" i="20"/>
  <c r="AK620" i="20"/>
  <c r="AK619" i="20"/>
  <c r="AK618" i="20"/>
  <c r="AK617" i="20"/>
  <c r="AK616" i="20"/>
  <c r="AK615" i="20"/>
  <c r="AK614" i="20"/>
  <c r="AK613" i="20"/>
  <c r="AK612" i="20"/>
  <c r="AK611" i="20"/>
  <c r="AK610" i="20"/>
  <c r="AK609" i="20"/>
  <c r="AK608" i="20"/>
  <c r="AK607" i="20"/>
  <c r="AK606" i="20"/>
  <c r="AK605" i="20"/>
  <c r="AK604" i="20"/>
  <c r="AK603" i="20"/>
  <c r="AK602" i="20"/>
  <c r="AK601" i="20"/>
  <c r="AK600" i="20"/>
  <c r="AK599" i="20"/>
  <c r="AK598" i="20"/>
  <c r="AK597" i="20"/>
  <c r="AK596" i="20"/>
  <c r="AK595" i="20"/>
  <c r="AK594" i="20"/>
  <c r="AK593" i="20"/>
  <c r="AK592" i="20"/>
  <c r="AK591" i="20"/>
  <c r="AK590" i="20"/>
  <c r="AK589" i="20"/>
  <c r="AK588" i="20"/>
  <c r="AK587" i="20"/>
  <c r="AK586" i="20"/>
  <c r="AK585" i="20"/>
  <c r="AK584" i="20"/>
  <c r="AK583" i="20"/>
  <c r="AK582" i="20"/>
  <c r="AK581" i="20"/>
  <c r="AK580" i="20"/>
  <c r="AK579" i="20"/>
  <c r="AK578" i="20"/>
  <c r="AK577" i="20"/>
  <c r="AK576" i="20"/>
  <c r="AK575" i="20"/>
  <c r="AK574" i="20"/>
  <c r="AK573" i="20"/>
  <c r="AK572" i="20"/>
  <c r="AK571" i="20"/>
  <c r="AK570" i="20"/>
  <c r="AK569" i="20"/>
  <c r="AK568" i="20"/>
  <c r="AK567" i="20"/>
  <c r="AK566" i="20"/>
  <c r="AK565" i="20"/>
  <c r="AK564" i="20"/>
  <c r="AK563" i="20"/>
  <c r="AK562" i="20"/>
  <c r="AK561" i="20"/>
  <c r="AK560" i="20"/>
  <c r="AK559" i="20"/>
  <c r="AK558" i="20"/>
  <c r="AK557" i="20"/>
  <c r="AK556" i="20"/>
  <c r="AK555" i="20"/>
  <c r="AK554" i="20"/>
  <c r="AK553" i="20"/>
  <c r="AK552" i="20"/>
  <c r="AK551" i="20"/>
  <c r="AK550" i="20"/>
  <c r="AK549" i="20"/>
  <c r="AK548" i="20"/>
  <c r="AK547" i="20"/>
  <c r="AK546" i="20"/>
  <c r="AK545" i="20"/>
  <c r="AK544" i="20"/>
  <c r="AK543" i="20"/>
  <c r="AK542" i="20"/>
  <c r="AK541" i="20"/>
  <c r="AK540" i="20"/>
  <c r="AK539" i="20"/>
  <c r="AK538" i="20"/>
  <c r="AK537" i="20"/>
  <c r="AK536" i="20"/>
  <c r="AK535" i="20"/>
  <c r="AK534" i="20"/>
  <c r="AK533" i="20"/>
  <c r="AK532" i="20"/>
  <c r="AK531" i="20"/>
  <c r="AK530" i="20"/>
  <c r="AK529" i="20"/>
  <c r="AK528" i="20"/>
  <c r="AK527" i="20"/>
  <c r="AK526" i="20"/>
  <c r="AK525" i="20"/>
  <c r="AK524" i="20"/>
  <c r="AK523" i="20"/>
  <c r="AK522" i="20"/>
  <c r="AK521" i="20"/>
  <c r="AK520" i="20"/>
  <c r="AK519" i="20"/>
  <c r="AK518" i="20"/>
  <c r="AK517" i="20"/>
  <c r="AK516" i="20"/>
  <c r="AK515" i="20"/>
  <c r="AK514" i="20"/>
  <c r="AK513" i="20"/>
  <c r="AK512" i="20"/>
  <c r="AK511" i="20"/>
  <c r="AK510" i="20"/>
  <c r="AK509" i="20"/>
  <c r="AK508" i="20"/>
  <c r="AK507" i="20"/>
  <c r="AK506" i="20"/>
  <c r="AK505" i="20"/>
  <c r="AK504" i="20"/>
  <c r="AK503" i="20"/>
  <c r="AK502" i="20"/>
  <c r="AK501" i="20"/>
  <c r="AK500" i="20"/>
  <c r="AK499" i="20"/>
  <c r="AK498" i="20"/>
  <c r="AK497" i="20"/>
  <c r="AK496" i="20"/>
  <c r="AK495" i="20"/>
  <c r="AK494" i="20"/>
  <c r="AK493" i="20"/>
  <c r="AK492" i="20"/>
  <c r="AK491" i="20"/>
  <c r="AK490" i="20"/>
  <c r="AK489" i="20"/>
  <c r="AK488" i="20"/>
  <c r="AK487" i="20"/>
  <c r="AK486" i="20"/>
  <c r="AK485" i="20"/>
  <c r="AK484" i="20"/>
  <c r="AK483" i="20"/>
  <c r="AK482" i="20"/>
  <c r="AK481" i="20"/>
  <c r="AK480" i="20"/>
  <c r="AK479" i="20"/>
  <c r="AK478" i="20"/>
  <c r="AK477" i="20"/>
  <c r="AK476" i="20"/>
  <c r="AK475" i="20"/>
  <c r="AK474" i="20"/>
  <c r="AK473" i="20"/>
  <c r="AK472" i="20"/>
  <c r="AK471" i="20"/>
  <c r="AK470" i="20"/>
  <c r="AK469" i="20"/>
  <c r="AK468" i="20"/>
  <c r="AK467" i="20"/>
  <c r="AK466" i="20"/>
  <c r="AK465" i="20"/>
  <c r="AK464" i="20"/>
  <c r="AK463" i="20"/>
  <c r="AK462" i="20"/>
  <c r="AK461" i="20"/>
  <c r="AK460" i="20"/>
  <c r="AK459" i="20"/>
  <c r="AK458" i="20"/>
  <c r="AK457" i="20"/>
  <c r="AK456" i="20"/>
  <c r="AK455" i="20"/>
  <c r="AK454" i="20"/>
  <c r="AK453" i="20"/>
  <c r="AK452" i="20"/>
  <c r="AK451" i="20"/>
  <c r="AK450" i="20"/>
  <c r="AK449" i="20"/>
  <c r="AK448" i="20"/>
  <c r="AK447" i="20"/>
  <c r="AK446" i="20"/>
  <c r="AK445" i="20"/>
  <c r="AK444" i="20"/>
  <c r="AK443" i="20"/>
  <c r="AK442" i="20"/>
  <c r="AK441" i="20"/>
  <c r="AK440" i="20"/>
  <c r="AK439" i="20"/>
  <c r="AK438" i="20"/>
  <c r="AK437" i="20"/>
  <c r="AK436" i="20"/>
  <c r="AK435" i="20"/>
  <c r="AK434" i="20"/>
  <c r="AK433" i="20"/>
  <c r="AK432" i="20"/>
  <c r="AK431" i="20"/>
  <c r="AK430" i="20"/>
  <c r="AK429" i="20"/>
  <c r="AK428" i="20"/>
  <c r="AK427" i="20"/>
  <c r="AK426" i="20"/>
  <c r="AK425" i="20"/>
  <c r="AK424" i="20"/>
  <c r="AK423" i="20"/>
  <c r="AK422" i="20"/>
  <c r="AK421" i="20"/>
  <c r="AK420" i="20"/>
  <c r="AK419" i="20"/>
  <c r="AK418" i="20"/>
  <c r="AK417" i="20"/>
  <c r="AK416" i="20"/>
  <c r="AK415" i="20"/>
  <c r="AK414" i="20"/>
  <c r="AK413" i="20"/>
  <c r="AK412" i="20"/>
  <c r="AK411" i="20"/>
  <c r="AK410" i="20"/>
  <c r="AK409" i="20"/>
  <c r="AK408" i="20"/>
  <c r="AK407" i="20"/>
  <c r="AK406" i="20"/>
  <c r="AK405" i="20"/>
  <c r="AK404" i="20"/>
  <c r="AK403" i="20"/>
  <c r="AK402" i="20"/>
  <c r="AK401" i="20"/>
  <c r="AK400" i="20"/>
  <c r="AK399" i="20"/>
  <c r="AK398" i="20"/>
  <c r="AK397" i="20"/>
  <c r="AK396" i="20"/>
  <c r="AK395" i="20"/>
  <c r="AK394" i="20"/>
  <c r="AK393" i="20"/>
  <c r="AK392" i="20"/>
  <c r="AK391" i="20"/>
  <c r="AK390" i="20"/>
  <c r="AK389" i="20"/>
  <c r="AK388" i="20"/>
  <c r="AK387" i="20"/>
  <c r="AK386" i="20"/>
  <c r="AK385" i="20"/>
  <c r="AK384" i="20"/>
  <c r="AK383" i="20"/>
  <c r="AK382" i="20"/>
  <c r="AK381" i="20"/>
  <c r="AK380" i="20"/>
  <c r="AK379" i="20"/>
  <c r="AK378" i="20"/>
  <c r="AK377" i="20"/>
  <c r="AK376" i="20"/>
  <c r="AK375" i="20"/>
  <c r="AK374" i="20"/>
  <c r="AK373" i="20"/>
  <c r="AK372" i="20"/>
  <c r="AK371" i="20"/>
  <c r="AK370" i="20"/>
  <c r="AK369" i="20"/>
  <c r="AK368" i="20"/>
  <c r="AK367" i="20"/>
  <c r="AK366" i="20"/>
  <c r="AK365" i="20"/>
  <c r="AK364" i="20"/>
  <c r="AK363" i="20"/>
  <c r="AK362" i="20"/>
  <c r="AK361" i="20"/>
  <c r="AK360" i="20"/>
  <c r="AK359" i="20"/>
  <c r="AK358" i="20"/>
  <c r="AK357" i="20"/>
  <c r="AK356" i="20"/>
  <c r="AK355" i="20"/>
  <c r="AK354" i="20"/>
  <c r="AK353" i="20"/>
  <c r="AK352" i="20"/>
  <c r="AK351" i="20"/>
  <c r="AK350" i="20"/>
  <c r="AK349" i="20"/>
  <c r="AK348" i="20"/>
  <c r="AK347" i="20"/>
  <c r="AK346" i="20"/>
  <c r="AK345" i="20"/>
  <c r="AK344" i="20"/>
  <c r="AK343" i="20"/>
  <c r="AK342" i="20"/>
  <c r="AK341" i="20"/>
  <c r="AK340" i="20"/>
  <c r="AK339" i="20"/>
  <c r="AK338" i="20"/>
  <c r="AK337" i="20"/>
  <c r="AK336" i="20"/>
  <c r="AK335" i="20"/>
  <c r="AK334" i="20"/>
  <c r="AK333" i="20"/>
  <c r="AK332" i="20"/>
  <c r="AK331" i="20"/>
  <c r="AK330" i="20"/>
  <c r="AK329" i="20"/>
  <c r="AK328" i="20"/>
  <c r="AK327" i="20"/>
  <c r="AK326" i="20"/>
  <c r="AK325" i="20"/>
  <c r="AK324" i="20"/>
  <c r="AK323" i="20"/>
  <c r="AK322" i="20"/>
  <c r="AK321" i="20"/>
  <c r="AK320" i="20"/>
  <c r="AK319" i="20"/>
  <c r="AK318" i="20"/>
  <c r="AK317" i="20"/>
  <c r="AK316" i="20"/>
  <c r="AK315" i="20"/>
  <c r="AK314" i="20"/>
  <c r="AK313" i="20"/>
  <c r="AK312" i="20"/>
  <c r="AK311" i="20"/>
  <c r="AK310" i="20"/>
  <c r="AK309" i="20"/>
  <c r="AK308" i="20"/>
  <c r="AK307" i="20"/>
  <c r="AK306" i="20"/>
  <c r="AK305" i="20"/>
  <c r="AK304" i="20"/>
  <c r="AK303" i="20"/>
  <c r="AK302" i="20"/>
  <c r="AK301" i="20"/>
  <c r="AK300" i="20"/>
  <c r="AK299" i="20"/>
  <c r="AK298" i="20"/>
  <c r="AK297" i="20"/>
  <c r="AK296" i="20"/>
  <c r="AK295" i="20"/>
  <c r="AK294" i="20"/>
  <c r="AK293" i="20"/>
  <c r="AK292" i="20"/>
  <c r="AK291" i="20"/>
  <c r="AK290" i="20"/>
  <c r="AK289" i="20"/>
  <c r="AK288" i="20"/>
  <c r="AK287" i="20"/>
  <c r="AK286" i="20"/>
  <c r="AK285" i="20"/>
  <c r="AK284" i="20"/>
  <c r="AK283" i="20"/>
  <c r="AK282" i="20"/>
  <c r="AK281" i="20"/>
  <c r="AK280" i="20"/>
  <c r="AK279" i="20"/>
  <c r="AK278" i="20"/>
  <c r="AK277" i="20"/>
  <c r="AK276" i="20"/>
  <c r="AK275" i="20"/>
  <c r="AK274" i="20"/>
  <c r="AK273" i="20"/>
  <c r="AK272" i="20"/>
  <c r="AK271" i="20"/>
  <c r="AK270" i="20"/>
  <c r="AK269" i="20"/>
  <c r="AK268" i="20"/>
  <c r="AK267" i="20"/>
  <c r="AK266" i="20"/>
  <c r="AK265" i="20"/>
  <c r="AK264" i="20"/>
  <c r="AK263" i="20"/>
  <c r="AK262" i="20"/>
  <c r="AK261" i="20"/>
  <c r="AK260" i="20"/>
  <c r="AK259" i="20"/>
  <c r="AK258" i="20"/>
  <c r="AK257" i="20"/>
  <c r="AK256" i="20"/>
  <c r="AK255" i="20"/>
  <c r="AK254" i="20"/>
  <c r="AK253" i="20"/>
  <c r="AK252" i="20"/>
  <c r="AK251" i="20"/>
  <c r="AK250" i="20"/>
  <c r="AK249" i="20"/>
  <c r="AK248" i="20"/>
  <c r="AK247" i="20"/>
  <c r="AK246" i="20"/>
  <c r="AK245" i="20"/>
  <c r="AK244" i="20"/>
  <c r="AK243" i="20"/>
  <c r="AK242" i="20"/>
  <c r="AK241" i="20"/>
  <c r="AK240" i="20"/>
  <c r="AK239" i="20"/>
  <c r="AK238" i="20"/>
  <c r="AK237" i="20"/>
  <c r="AK236" i="20"/>
  <c r="AK235" i="20"/>
  <c r="AK234" i="20"/>
  <c r="AK233" i="20"/>
  <c r="AK232" i="20"/>
  <c r="AK231" i="20"/>
  <c r="AK230" i="20"/>
  <c r="AK229" i="20"/>
  <c r="AK228" i="20"/>
  <c r="AK227" i="20"/>
  <c r="AK226" i="20"/>
  <c r="AK225" i="20"/>
  <c r="AK224" i="20"/>
  <c r="AK223" i="20"/>
  <c r="AK222" i="20"/>
  <c r="AK221" i="20"/>
  <c r="AK220" i="20"/>
  <c r="AK219" i="20"/>
  <c r="AK218" i="20"/>
  <c r="AK217" i="20"/>
  <c r="AK216" i="20"/>
  <c r="AK215" i="20"/>
  <c r="AK214" i="20"/>
  <c r="AK213" i="20"/>
  <c r="AK212" i="20"/>
  <c r="AK211" i="20"/>
  <c r="AK210" i="20"/>
  <c r="AK209" i="20"/>
  <c r="AK208" i="20"/>
  <c r="AK207" i="20"/>
  <c r="AK206" i="20"/>
  <c r="AK205" i="20"/>
  <c r="AK204" i="20"/>
  <c r="AK203" i="20"/>
  <c r="AK202" i="20"/>
  <c r="AK201" i="20"/>
  <c r="AK200" i="20"/>
  <c r="AK199" i="20"/>
  <c r="AK198" i="20"/>
  <c r="AK197" i="20"/>
  <c r="AK196" i="20"/>
  <c r="AK195" i="20"/>
  <c r="AK194" i="20"/>
  <c r="AK193" i="20"/>
  <c r="AK192" i="20"/>
  <c r="AK191" i="20"/>
  <c r="AK190" i="20"/>
  <c r="AK189" i="20"/>
  <c r="AK188" i="20"/>
  <c r="AK187" i="20"/>
  <c r="AK186" i="20"/>
  <c r="AK185" i="20"/>
  <c r="AK184" i="20"/>
  <c r="AK183" i="20"/>
  <c r="AK182" i="20"/>
  <c r="AK181" i="20"/>
  <c r="AK180" i="20"/>
  <c r="AK179" i="20"/>
  <c r="AK178" i="20"/>
  <c r="AK177" i="20"/>
  <c r="AK176" i="20"/>
  <c r="AK175" i="20"/>
  <c r="AK174" i="20"/>
  <c r="AK173" i="20"/>
  <c r="AK172" i="20"/>
  <c r="AK171" i="20"/>
  <c r="AK170" i="20"/>
  <c r="AK169" i="20"/>
  <c r="AK168" i="20"/>
  <c r="AK167" i="20"/>
  <c r="AK166" i="20"/>
  <c r="AK165" i="20"/>
  <c r="AK164" i="20"/>
  <c r="AK163" i="20"/>
  <c r="AK162" i="20"/>
  <c r="AK161" i="20"/>
  <c r="AK160" i="20"/>
  <c r="AK159" i="20"/>
  <c r="AK158" i="20"/>
  <c r="AK157" i="20"/>
  <c r="AK156" i="20"/>
  <c r="AK155" i="20"/>
  <c r="AK154" i="20"/>
  <c r="AK153" i="20"/>
  <c r="AK152" i="20"/>
  <c r="AK151" i="20"/>
  <c r="AK150" i="20"/>
  <c r="AK149" i="20"/>
  <c r="AK148" i="20"/>
  <c r="AK147" i="20"/>
  <c r="AK146" i="20"/>
  <c r="AK145" i="20"/>
  <c r="AK144" i="20"/>
  <c r="AK143" i="20"/>
  <c r="AK142" i="20"/>
  <c r="AK141" i="20"/>
  <c r="AK140" i="20"/>
  <c r="AK139" i="20"/>
  <c r="AK138" i="20"/>
  <c r="AK137" i="20"/>
  <c r="AK136" i="20"/>
  <c r="AK135" i="20"/>
  <c r="AK134" i="20"/>
  <c r="AK133" i="20"/>
  <c r="AK132" i="20"/>
  <c r="AK131" i="20"/>
  <c r="AK130" i="20"/>
  <c r="AK129" i="20"/>
  <c r="AK128" i="20"/>
  <c r="AK127" i="20"/>
  <c r="AK126" i="20"/>
  <c r="AK125" i="20"/>
  <c r="AK124" i="20"/>
  <c r="AK123" i="20"/>
  <c r="AK122" i="20"/>
  <c r="AK121" i="20"/>
  <c r="AK120" i="20"/>
  <c r="AK119" i="20"/>
  <c r="AK118" i="20"/>
  <c r="AK117" i="20"/>
  <c r="AK116" i="20"/>
  <c r="AK115" i="20"/>
  <c r="AK114" i="20"/>
  <c r="AK113" i="20"/>
  <c r="AK112" i="20"/>
  <c r="AK111" i="20"/>
  <c r="AK110" i="20"/>
  <c r="AK109" i="20"/>
  <c r="AK108" i="20"/>
  <c r="AK107" i="20"/>
  <c r="AK106" i="20"/>
  <c r="AK105" i="20"/>
  <c r="AK104" i="20"/>
  <c r="AK103" i="20"/>
  <c r="AK102" i="20"/>
  <c r="AK101" i="20"/>
  <c r="AK100" i="20"/>
  <c r="AK99" i="20"/>
  <c r="AK98" i="20"/>
  <c r="AK97" i="20"/>
  <c r="AK96" i="20"/>
  <c r="AK95" i="20"/>
  <c r="AK94" i="20"/>
  <c r="AK93" i="20"/>
  <c r="AK92" i="20"/>
  <c r="AK91" i="20"/>
  <c r="AK90" i="20"/>
  <c r="AK89" i="20"/>
  <c r="AK88" i="20"/>
  <c r="AK87" i="20"/>
  <c r="AK86" i="20"/>
  <c r="AK85" i="20"/>
  <c r="AK84" i="20"/>
  <c r="AK83" i="20"/>
  <c r="AK82" i="20"/>
  <c r="AK81" i="20"/>
  <c r="AK80" i="20"/>
  <c r="AK79" i="20"/>
  <c r="AK78" i="20"/>
  <c r="AK77" i="20"/>
  <c r="AK76" i="20"/>
  <c r="AK75" i="20"/>
  <c r="AK74" i="20"/>
  <c r="AK73" i="20"/>
  <c r="AK72" i="20"/>
  <c r="AK71" i="20"/>
  <c r="AK70" i="20"/>
  <c r="AK69" i="20"/>
  <c r="AK68" i="20"/>
  <c r="AK67" i="20"/>
  <c r="AK66" i="20"/>
  <c r="AK65" i="20"/>
  <c r="AK64" i="20"/>
  <c r="AK63" i="20"/>
  <c r="AK62" i="20"/>
  <c r="AK61" i="20"/>
  <c r="AK60" i="20"/>
  <c r="AK59" i="20"/>
  <c r="AK58" i="20"/>
  <c r="AK57" i="20"/>
  <c r="AK56" i="20"/>
  <c r="AK55" i="20"/>
  <c r="AK54" i="20"/>
  <c r="AK53" i="20"/>
  <c r="AK52" i="20"/>
  <c r="AK51" i="20"/>
  <c r="AK50" i="20"/>
  <c r="AK49" i="20"/>
  <c r="AK48" i="20"/>
  <c r="AK47" i="20"/>
  <c r="AK46" i="20"/>
  <c r="AK45" i="20"/>
  <c r="AK44" i="20"/>
  <c r="AK43" i="20"/>
  <c r="AK42" i="20"/>
  <c r="AK41" i="20"/>
  <c r="AK40" i="20"/>
  <c r="AK39" i="20"/>
  <c r="AK38" i="20"/>
  <c r="AK37" i="20"/>
  <c r="AK36" i="20"/>
  <c r="AK35" i="20"/>
  <c r="AK34" i="20"/>
  <c r="AK33" i="20"/>
  <c r="AK32" i="20"/>
  <c r="AK31" i="20"/>
  <c r="AK30" i="20"/>
  <c r="AK29" i="20"/>
  <c r="AK28" i="20"/>
  <c r="AK27" i="20"/>
  <c r="AK26" i="20"/>
  <c r="AK25" i="20"/>
  <c r="AK24" i="20"/>
  <c r="AK23" i="20"/>
  <c r="AK22" i="20"/>
  <c r="AK21" i="20"/>
  <c r="AK20" i="20"/>
  <c r="AK19" i="20"/>
  <c r="AK18" i="20"/>
  <c r="AK17" i="20"/>
  <c r="AK16" i="20"/>
  <c r="AK15" i="20"/>
  <c r="AK14" i="20"/>
  <c r="AK13" i="20"/>
  <c r="AK12" i="20"/>
  <c r="AK11" i="20"/>
  <c r="AK10" i="20"/>
  <c r="AK9" i="20"/>
  <c r="AK8" i="20"/>
  <c r="AK7" i="20"/>
  <c r="AK6" i="20"/>
  <c r="AK5" i="20"/>
  <c r="AK4" i="20"/>
  <c r="AJ2171" i="20"/>
  <c r="AJ2170" i="20"/>
  <c r="AJ2169" i="20"/>
  <c r="AJ2168" i="20"/>
  <c r="AJ2167" i="20"/>
  <c r="AJ2166" i="20"/>
  <c r="AJ2165" i="20"/>
  <c r="AJ2164" i="20"/>
  <c r="AJ2163" i="20"/>
  <c r="AJ2162" i="20"/>
  <c r="AJ2161" i="20"/>
  <c r="AJ2160" i="20"/>
  <c r="AJ2159" i="20"/>
  <c r="AJ2158" i="20"/>
  <c r="AJ2157" i="20"/>
  <c r="AJ2156" i="20"/>
  <c r="AJ2155" i="20"/>
  <c r="AJ2154" i="20"/>
  <c r="AJ2153" i="20"/>
  <c r="AJ2152" i="20"/>
  <c r="AJ2151" i="20"/>
  <c r="AJ2150" i="20"/>
  <c r="AJ2149" i="20"/>
  <c r="AJ2148" i="20"/>
  <c r="AJ2147" i="20"/>
  <c r="AJ2146" i="20"/>
  <c r="AJ2145" i="20"/>
  <c r="AJ2144" i="20"/>
  <c r="AJ2143" i="20"/>
  <c r="AJ2142" i="20"/>
  <c r="AJ2141" i="20"/>
  <c r="AJ2140" i="20"/>
  <c r="AJ2139" i="20"/>
  <c r="AJ2138" i="20"/>
  <c r="AJ2137" i="20"/>
  <c r="AJ2136" i="20"/>
  <c r="AJ2135" i="20"/>
  <c r="AJ2134" i="20"/>
  <c r="AJ2133" i="20"/>
  <c r="AJ2132" i="20"/>
  <c r="AJ2131" i="20"/>
  <c r="AJ2130" i="20"/>
  <c r="AJ2129" i="20"/>
  <c r="AJ2128" i="20"/>
  <c r="AJ2127" i="20"/>
  <c r="AJ2126" i="20"/>
  <c r="AJ2125" i="20"/>
  <c r="AJ2124" i="20"/>
  <c r="AJ2123" i="20"/>
  <c r="AJ2122" i="20"/>
  <c r="AJ2121" i="20"/>
  <c r="AJ2120" i="20"/>
  <c r="AJ2119" i="20"/>
  <c r="AJ2118" i="20"/>
  <c r="AJ2117" i="20"/>
  <c r="AJ2116" i="20"/>
  <c r="AJ2115" i="20"/>
  <c r="AJ2114" i="20"/>
  <c r="AJ2113" i="20"/>
  <c r="AJ2112" i="20"/>
  <c r="AJ2111" i="20"/>
  <c r="AJ2110" i="20"/>
  <c r="AJ2109" i="20"/>
  <c r="AJ2108" i="20"/>
  <c r="AJ2107" i="20"/>
  <c r="AJ2106" i="20"/>
  <c r="AJ2105" i="20"/>
  <c r="AJ2104" i="20"/>
  <c r="AJ2103" i="20"/>
  <c r="AJ2102" i="20"/>
  <c r="AJ2101" i="20"/>
  <c r="AJ2100" i="20"/>
  <c r="AJ2099" i="20"/>
  <c r="AJ2098" i="20"/>
  <c r="AJ2097" i="20"/>
  <c r="AJ2096" i="20"/>
  <c r="AJ2095" i="20"/>
  <c r="AJ2094" i="20"/>
  <c r="AJ2093" i="20"/>
  <c r="AJ2092" i="20"/>
  <c r="AJ2091" i="20"/>
  <c r="AJ2090" i="20"/>
  <c r="AJ2089" i="20"/>
  <c r="AJ2088" i="20"/>
  <c r="AJ2087" i="20"/>
  <c r="AJ2086" i="20"/>
  <c r="AJ2085" i="20"/>
  <c r="AJ2084" i="20"/>
  <c r="AJ2083" i="20"/>
  <c r="AJ2082" i="20"/>
  <c r="AJ2081" i="20"/>
  <c r="AJ2080" i="20"/>
  <c r="AJ2079" i="20"/>
  <c r="AJ2078" i="20"/>
  <c r="AJ2077" i="20"/>
  <c r="AJ2076" i="20"/>
  <c r="AJ2075" i="20"/>
  <c r="AJ2074" i="20"/>
  <c r="AJ2073" i="20"/>
  <c r="AJ2072" i="20"/>
  <c r="AJ2071" i="20"/>
  <c r="AJ2070" i="20"/>
  <c r="AJ2069" i="20"/>
  <c r="AJ2068" i="20"/>
  <c r="AJ2067" i="20"/>
  <c r="AJ2066" i="20"/>
  <c r="AJ2065" i="20"/>
  <c r="AJ2064" i="20"/>
  <c r="AJ2063" i="20"/>
  <c r="AJ2062" i="20"/>
  <c r="AJ2061" i="20"/>
  <c r="AJ2060" i="20"/>
  <c r="AJ2059" i="20"/>
  <c r="AJ2058" i="20"/>
  <c r="AJ2057" i="20"/>
  <c r="AJ2056" i="20"/>
  <c r="AJ2055" i="20"/>
  <c r="AJ2054" i="20"/>
  <c r="AJ2053" i="20"/>
  <c r="AJ2052" i="20"/>
  <c r="AJ2051" i="20"/>
  <c r="AJ2050" i="20"/>
  <c r="AJ2049" i="20"/>
  <c r="AJ2048" i="20"/>
  <c r="AJ2047" i="20"/>
  <c r="AJ2046" i="20"/>
  <c r="AJ2045" i="20"/>
  <c r="AJ2044" i="20"/>
  <c r="AJ2043" i="20"/>
  <c r="AJ2042" i="20"/>
  <c r="AJ2041" i="20"/>
  <c r="AJ2040" i="20"/>
  <c r="AJ2039" i="20"/>
  <c r="AJ2038" i="20"/>
  <c r="AJ2037" i="20"/>
  <c r="AJ2036" i="20"/>
  <c r="AJ2035" i="20"/>
  <c r="AJ2034" i="20"/>
  <c r="AJ2033" i="20"/>
  <c r="AJ2032" i="20"/>
  <c r="AJ2031" i="20"/>
  <c r="AJ2030" i="20"/>
  <c r="AJ2029" i="20"/>
  <c r="AJ2028" i="20"/>
  <c r="AJ2027" i="20"/>
  <c r="AJ2026" i="20"/>
  <c r="AJ2025" i="20"/>
  <c r="AJ2024" i="20"/>
  <c r="AJ2023" i="20"/>
  <c r="AJ2022" i="20"/>
  <c r="AJ2021" i="20"/>
  <c r="AJ2020" i="20"/>
  <c r="AJ2019" i="20"/>
  <c r="AJ2018" i="20"/>
  <c r="AJ2017" i="20"/>
  <c r="AJ2016" i="20"/>
  <c r="AJ2015" i="20"/>
  <c r="AJ2014" i="20"/>
  <c r="AJ2013" i="20"/>
  <c r="AJ2012" i="20"/>
  <c r="AJ2011" i="20"/>
  <c r="AJ2010" i="20"/>
  <c r="AJ2009" i="20"/>
  <c r="AJ2008" i="20"/>
  <c r="AJ2007" i="20"/>
  <c r="AJ2006" i="20"/>
  <c r="AJ2005" i="20"/>
  <c r="AJ2004" i="20"/>
  <c r="AJ2003" i="20"/>
  <c r="AJ2002" i="20"/>
  <c r="AJ2001" i="20"/>
  <c r="AJ2000" i="20"/>
  <c r="AJ1999" i="20"/>
  <c r="AJ1998" i="20"/>
  <c r="AJ1997" i="20"/>
  <c r="AJ1996" i="20"/>
  <c r="AJ1995" i="20"/>
  <c r="AJ1994" i="20"/>
  <c r="AJ1993" i="20"/>
  <c r="AJ1992" i="20"/>
  <c r="AJ1991" i="20"/>
  <c r="AJ1990" i="20"/>
  <c r="AJ1989" i="20"/>
  <c r="AJ1988" i="20"/>
  <c r="AJ1987" i="20"/>
  <c r="AJ1986" i="20"/>
  <c r="AJ1985" i="20"/>
  <c r="AJ1984" i="20"/>
  <c r="AJ1983" i="20"/>
  <c r="AJ1982" i="20"/>
  <c r="AJ1981" i="20"/>
  <c r="AJ1980" i="20"/>
  <c r="AJ1979" i="20"/>
  <c r="AJ1978" i="20"/>
  <c r="AJ1977" i="20"/>
  <c r="AJ1976" i="20"/>
  <c r="AJ1975" i="20"/>
  <c r="AJ1974" i="20"/>
  <c r="AJ1973" i="20"/>
  <c r="AJ1972" i="20"/>
  <c r="AJ1971" i="20"/>
  <c r="AJ1970" i="20"/>
  <c r="AJ1969" i="20"/>
  <c r="AJ1968" i="20"/>
  <c r="AJ1967" i="20"/>
  <c r="AJ1966" i="20"/>
  <c r="AJ1965" i="20"/>
  <c r="AJ1964" i="20"/>
  <c r="AJ1963" i="20"/>
  <c r="AJ1962" i="20"/>
  <c r="AJ1961" i="20"/>
  <c r="AJ1960" i="20"/>
  <c r="AJ1959" i="20"/>
  <c r="AJ1958" i="20"/>
  <c r="AJ1957" i="20"/>
  <c r="AJ1956" i="20"/>
  <c r="AJ1955" i="20"/>
  <c r="AJ1954" i="20"/>
  <c r="AJ1953" i="20"/>
  <c r="AJ1952" i="20"/>
  <c r="AJ1951" i="20"/>
  <c r="AJ1950" i="20"/>
  <c r="AJ1949" i="20"/>
  <c r="AJ1948" i="20"/>
  <c r="AJ1947" i="20"/>
  <c r="AJ1946" i="20"/>
  <c r="AJ1945" i="20"/>
  <c r="AJ1944" i="20"/>
  <c r="AJ1943" i="20"/>
  <c r="AJ1942" i="20"/>
  <c r="AJ1941" i="20"/>
  <c r="AJ1940" i="20"/>
  <c r="AJ1939" i="20"/>
  <c r="AJ1938" i="20"/>
  <c r="AJ1937" i="20"/>
  <c r="AJ1936" i="20"/>
  <c r="AJ1935" i="20"/>
  <c r="AJ1934" i="20"/>
  <c r="AJ1933" i="20"/>
  <c r="AJ1932" i="20"/>
  <c r="AJ1931" i="20"/>
  <c r="AJ1930" i="20"/>
  <c r="AJ1929" i="20"/>
  <c r="AJ1928" i="20"/>
  <c r="AJ1927" i="20"/>
  <c r="AJ1926" i="20"/>
  <c r="AJ1925" i="20"/>
  <c r="AJ1924" i="20"/>
  <c r="AJ1923" i="20"/>
  <c r="AJ1922" i="20"/>
  <c r="AJ1921" i="20"/>
  <c r="AJ1920" i="20"/>
  <c r="AJ1919" i="20"/>
  <c r="AJ1918" i="20"/>
  <c r="AJ1917" i="20"/>
  <c r="AJ1916" i="20"/>
  <c r="AJ1915" i="20"/>
  <c r="AJ1914" i="20"/>
  <c r="AJ1913" i="20"/>
  <c r="AJ1912" i="20"/>
  <c r="AJ1911" i="20"/>
  <c r="AJ1910" i="20"/>
  <c r="AJ1909" i="20"/>
  <c r="AJ1908" i="20"/>
  <c r="AJ1907" i="20"/>
  <c r="AJ1906" i="20"/>
  <c r="AJ1905" i="20"/>
  <c r="AJ1904" i="20"/>
  <c r="AJ1903" i="20"/>
  <c r="AJ1902" i="20"/>
  <c r="AJ1901" i="20"/>
  <c r="AJ1900" i="20"/>
  <c r="AJ1899" i="20"/>
  <c r="AJ1898" i="20"/>
  <c r="AJ1897" i="20"/>
  <c r="AJ1896" i="20"/>
  <c r="AJ1895" i="20"/>
  <c r="AJ1894" i="20"/>
  <c r="AJ1893" i="20"/>
  <c r="AJ1892" i="20"/>
  <c r="AJ1891" i="20"/>
  <c r="AJ1890" i="20"/>
  <c r="AJ1889" i="20"/>
  <c r="AJ1888" i="20"/>
  <c r="AJ1887" i="20"/>
  <c r="AJ1886" i="20"/>
  <c r="AJ1885" i="20"/>
  <c r="AJ1884" i="20"/>
  <c r="AJ1883" i="20"/>
  <c r="AJ1882" i="20"/>
  <c r="AJ1881" i="20"/>
  <c r="AJ1880" i="20"/>
  <c r="AJ1879" i="20"/>
  <c r="AJ1878" i="20"/>
  <c r="AJ1877" i="20"/>
  <c r="AJ1876" i="20"/>
  <c r="AJ1875" i="20"/>
  <c r="AJ1874" i="20"/>
  <c r="AJ1873" i="20"/>
  <c r="AJ1872" i="20"/>
  <c r="AJ1871" i="20"/>
  <c r="AJ1870" i="20"/>
  <c r="AJ1869" i="20"/>
  <c r="AJ1868" i="20"/>
  <c r="AJ1867" i="20"/>
  <c r="AJ1866" i="20"/>
  <c r="AJ1865" i="20"/>
  <c r="AJ1864" i="20"/>
  <c r="AJ1863" i="20"/>
  <c r="AJ1862" i="20"/>
  <c r="AJ1861" i="20"/>
  <c r="AJ1860" i="20"/>
  <c r="AJ1859" i="20"/>
  <c r="AJ1858" i="20"/>
  <c r="AJ1857" i="20"/>
  <c r="AJ1856" i="20"/>
  <c r="AJ1855" i="20"/>
  <c r="AJ1854" i="20"/>
  <c r="AJ1853" i="20"/>
  <c r="AJ1852" i="20"/>
  <c r="AJ1851" i="20"/>
  <c r="AJ1850" i="20"/>
  <c r="AJ1849" i="20"/>
  <c r="AJ1848" i="20"/>
  <c r="AJ1847" i="20"/>
  <c r="AJ1846" i="20"/>
  <c r="AJ1845" i="20"/>
  <c r="AJ1844" i="20"/>
  <c r="AJ1843" i="20"/>
  <c r="AJ1842" i="20"/>
  <c r="AJ1841" i="20"/>
  <c r="AJ1840" i="20"/>
  <c r="AJ1839" i="20"/>
  <c r="AJ1838" i="20"/>
  <c r="AJ1837" i="20"/>
  <c r="AJ1836" i="20"/>
  <c r="AJ1835" i="20"/>
  <c r="AJ1834" i="20"/>
  <c r="AJ1833" i="20"/>
  <c r="AJ1832" i="20"/>
  <c r="AJ1831" i="20"/>
  <c r="AJ1830" i="20"/>
  <c r="AJ1829" i="20"/>
  <c r="AJ1828" i="20"/>
  <c r="AJ1827" i="20"/>
  <c r="AJ1826" i="20"/>
  <c r="AJ1825" i="20"/>
  <c r="AJ1824" i="20"/>
  <c r="AJ1823" i="20"/>
  <c r="AJ1822" i="20"/>
  <c r="AJ1821" i="20"/>
  <c r="AJ1820" i="20"/>
  <c r="AJ1819" i="20"/>
  <c r="AJ1818" i="20"/>
  <c r="AJ1817" i="20"/>
  <c r="AJ1816" i="20"/>
  <c r="AJ1815" i="20"/>
  <c r="AJ1814" i="20"/>
  <c r="AJ1813" i="20"/>
  <c r="AJ1812" i="20"/>
  <c r="AJ1811" i="20"/>
  <c r="AJ1810" i="20"/>
  <c r="AJ1809" i="20"/>
  <c r="AJ1808" i="20"/>
  <c r="AJ1807" i="20"/>
  <c r="AJ1806" i="20"/>
  <c r="AJ1805" i="20"/>
  <c r="AJ1804" i="20"/>
  <c r="AJ1803" i="20"/>
  <c r="AJ1802" i="20"/>
  <c r="AJ1801" i="20"/>
  <c r="AJ1800" i="20"/>
  <c r="AJ1799" i="20"/>
  <c r="AJ1798" i="20"/>
  <c r="AJ1797" i="20"/>
  <c r="AJ1796" i="20"/>
  <c r="AJ1795" i="20"/>
  <c r="AJ1794" i="20"/>
  <c r="AJ1793" i="20"/>
  <c r="AJ1792" i="20"/>
  <c r="AJ1791" i="20"/>
  <c r="AJ1790" i="20"/>
  <c r="AJ1789" i="20"/>
  <c r="AJ1788" i="20"/>
  <c r="AJ1787" i="20"/>
  <c r="AJ1786" i="20"/>
  <c r="AJ1785" i="20"/>
  <c r="AJ1784" i="20"/>
  <c r="AJ1783" i="20"/>
  <c r="AJ1782" i="20"/>
  <c r="AJ1781" i="20"/>
  <c r="AJ1780" i="20"/>
  <c r="AJ1779" i="20"/>
  <c r="AJ1778" i="20"/>
  <c r="AJ1777" i="20"/>
  <c r="AJ1776" i="20"/>
  <c r="AJ1775" i="20"/>
  <c r="AJ1774" i="20"/>
  <c r="AJ1773" i="20"/>
  <c r="AJ1772" i="20"/>
  <c r="AJ1771" i="20"/>
  <c r="AJ1770" i="20"/>
  <c r="AJ1769" i="20"/>
  <c r="AJ1768" i="20"/>
  <c r="AJ1767" i="20"/>
  <c r="AJ1766" i="20"/>
  <c r="AJ1765" i="20"/>
  <c r="AJ1764" i="20"/>
  <c r="AJ1763" i="20"/>
  <c r="AJ1762" i="20"/>
  <c r="AJ1761" i="20"/>
  <c r="AJ1760" i="20"/>
  <c r="AJ1759" i="20"/>
  <c r="AJ1758" i="20"/>
  <c r="AJ1757" i="20"/>
  <c r="AJ1756" i="20"/>
  <c r="AJ1755" i="20"/>
  <c r="AJ1754" i="20"/>
  <c r="AJ1753" i="20"/>
  <c r="AJ1752" i="20"/>
  <c r="AJ1751" i="20"/>
  <c r="AJ1750" i="20"/>
  <c r="AJ1749" i="20"/>
  <c r="AJ1748" i="20"/>
  <c r="AJ1747" i="20"/>
  <c r="AJ1746" i="20"/>
  <c r="AJ1745" i="20"/>
  <c r="AJ1744" i="20"/>
  <c r="AJ1743" i="20"/>
  <c r="AJ1742" i="20"/>
  <c r="AJ1741" i="20"/>
  <c r="AJ1740" i="20"/>
  <c r="AJ1739" i="20"/>
  <c r="AJ1738" i="20"/>
  <c r="AJ1737" i="20"/>
  <c r="AJ1736" i="20"/>
  <c r="AJ1735" i="20"/>
  <c r="AJ1734" i="20"/>
  <c r="AJ1733" i="20"/>
  <c r="AJ1732" i="20"/>
  <c r="AJ1731" i="20"/>
  <c r="AJ1730" i="20"/>
  <c r="AJ1729" i="20"/>
  <c r="AJ1728" i="20"/>
  <c r="AJ1727" i="20"/>
  <c r="AJ1726" i="20"/>
  <c r="AJ1725" i="20"/>
  <c r="AJ1724" i="20"/>
  <c r="AJ1723" i="20"/>
  <c r="AJ1722" i="20"/>
  <c r="AJ1721" i="20"/>
  <c r="AJ1720" i="20"/>
  <c r="AJ1719" i="20"/>
  <c r="AJ1718" i="20"/>
  <c r="AJ1717" i="20"/>
  <c r="AJ1716" i="20"/>
  <c r="AJ1715" i="20"/>
  <c r="AJ1714" i="20"/>
  <c r="AJ1713" i="20"/>
  <c r="AJ1712" i="20"/>
  <c r="AJ1711" i="20"/>
  <c r="AJ1710" i="20"/>
  <c r="AJ1709" i="20"/>
  <c r="AJ1708" i="20"/>
  <c r="AJ1707" i="20"/>
  <c r="AJ1706" i="20"/>
  <c r="AJ1705" i="20"/>
  <c r="AJ1704" i="20"/>
  <c r="AJ1703" i="20"/>
  <c r="AJ1702" i="20"/>
  <c r="AJ1701" i="20"/>
  <c r="AJ1700" i="20"/>
  <c r="AJ1699" i="20"/>
  <c r="AJ1698" i="20"/>
  <c r="AJ1697" i="20"/>
  <c r="AJ1696" i="20"/>
  <c r="AJ1695" i="20"/>
  <c r="AJ1694" i="20"/>
  <c r="AJ1693" i="20"/>
  <c r="AJ1692" i="20"/>
  <c r="AJ1691" i="20"/>
  <c r="AJ1690" i="20"/>
  <c r="AJ1689" i="20"/>
  <c r="AJ1688" i="20"/>
  <c r="AJ1687" i="20"/>
  <c r="AJ1686" i="20"/>
  <c r="AJ1685" i="20"/>
  <c r="AJ1684" i="20"/>
  <c r="AJ1683" i="20"/>
  <c r="AJ1682" i="20"/>
  <c r="AJ1681" i="20"/>
  <c r="AJ1680" i="20"/>
  <c r="AJ1679" i="20"/>
  <c r="AJ1678" i="20"/>
  <c r="AJ1677" i="20"/>
  <c r="AJ1676" i="20"/>
  <c r="AJ1675" i="20"/>
  <c r="AJ1674" i="20"/>
  <c r="AJ1673" i="20"/>
  <c r="AJ1672" i="20"/>
  <c r="AJ1671" i="20"/>
  <c r="AJ1670" i="20"/>
  <c r="AJ1669" i="20"/>
  <c r="AJ1668" i="20"/>
  <c r="AJ1667" i="20"/>
  <c r="AJ1666" i="20"/>
  <c r="AJ1665" i="20"/>
  <c r="AJ1664" i="20"/>
  <c r="AJ1663" i="20"/>
  <c r="AJ1662" i="20"/>
  <c r="AJ1661" i="20"/>
  <c r="AJ1660" i="20"/>
  <c r="AJ1659" i="20"/>
  <c r="AJ1658" i="20"/>
  <c r="AJ1657" i="20"/>
  <c r="AJ1656" i="20"/>
  <c r="AJ1655" i="20"/>
  <c r="AJ1654" i="20"/>
  <c r="AJ1653" i="20"/>
  <c r="AJ1652" i="20"/>
  <c r="AJ1651" i="20"/>
  <c r="AJ1650" i="20"/>
  <c r="AJ1649" i="20"/>
  <c r="AJ1648" i="20"/>
  <c r="AJ1647" i="20"/>
  <c r="AJ1646" i="20"/>
  <c r="AJ1645" i="20"/>
  <c r="AJ1644" i="20"/>
  <c r="AJ1643" i="20"/>
  <c r="AJ1642" i="20"/>
  <c r="AJ1641" i="20"/>
  <c r="AJ1640" i="20"/>
  <c r="AJ1639" i="20"/>
  <c r="AJ1638" i="20"/>
  <c r="AJ1637" i="20"/>
  <c r="AJ1636" i="20"/>
  <c r="AJ1635" i="20"/>
  <c r="AJ1634" i="20"/>
  <c r="AJ1633" i="20"/>
  <c r="AJ1632" i="20"/>
  <c r="AJ1631" i="20"/>
  <c r="AJ1630" i="20"/>
  <c r="AJ1629" i="20"/>
  <c r="AJ1628" i="20"/>
  <c r="AJ1627" i="20"/>
  <c r="AJ1626" i="20"/>
  <c r="AJ1625" i="20"/>
  <c r="AJ1624" i="20"/>
  <c r="AJ1623" i="20"/>
  <c r="AJ1622" i="20"/>
  <c r="AJ1621" i="20"/>
  <c r="AJ1620" i="20"/>
  <c r="AJ1619" i="20"/>
  <c r="AJ1618" i="20"/>
  <c r="AJ1617" i="20"/>
  <c r="AJ1616" i="20"/>
  <c r="AJ1615" i="20"/>
  <c r="AJ1614" i="20"/>
  <c r="AJ1613" i="20"/>
  <c r="AJ1612" i="20"/>
  <c r="AJ1611" i="20"/>
  <c r="AJ1610" i="20"/>
  <c r="AJ1609" i="20"/>
  <c r="AJ1608" i="20"/>
  <c r="AJ1607" i="20"/>
  <c r="AJ1606" i="20"/>
  <c r="AJ1605" i="20"/>
  <c r="AJ1604" i="20"/>
  <c r="AJ1603" i="20"/>
  <c r="AJ1602" i="20"/>
  <c r="AJ1601" i="20"/>
  <c r="AJ1600" i="20"/>
  <c r="AJ1599" i="20"/>
  <c r="AJ1598" i="20"/>
  <c r="AJ1597" i="20"/>
  <c r="AJ1596" i="20"/>
  <c r="AJ1595" i="20"/>
  <c r="AJ1594" i="20"/>
  <c r="AJ1593" i="20"/>
  <c r="AJ1592" i="20"/>
  <c r="AJ1591" i="20"/>
  <c r="AJ1590" i="20"/>
  <c r="AJ1589" i="20"/>
  <c r="AJ1588" i="20"/>
  <c r="AJ1587" i="20"/>
  <c r="AJ1586" i="20"/>
  <c r="AJ1585" i="20"/>
  <c r="AJ1584" i="20"/>
  <c r="AJ1583" i="20"/>
  <c r="AJ1582" i="20"/>
  <c r="AJ1581" i="20"/>
  <c r="AJ1580" i="20"/>
  <c r="AJ1579" i="20"/>
  <c r="AJ1578" i="20"/>
  <c r="AJ1577" i="20"/>
  <c r="AJ1576" i="20"/>
  <c r="AJ1575" i="20"/>
  <c r="AJ1574" i="20"/>
  <c r="AJ1573" i="20"/>
  <c r="AJ1572" i="20"/>
  <c r="AJ1571" i="20"/>
  <c r="AJ1570" i="20"/>
  <c r="AJ1569" i="20"/>
  <c r="AJ1568" i="20"/>
  <c r="AJ1567" i="20"/>
  <c r="AJ1566" i="20"/>
  <c r="AJ1565" i="20"/>
  <c r="AJ1564" i="20"/>
  <c r="AJ1563" i="20"/>
  <c r="AJ1562" i="20"/>
  <c r="AJ1561" i="20"/>
  <c r="AJ1560" i="20"/>
  <c r="AJ1559" i="20"/>
  <c r="AJ1558" i="20"/>
  <c r="AJ1557" i="20"/>
  <c r="AJ1556" i="20"/>
  <c r="AJ1555" i="20"/>
  <c r="AJ1554" i="20"/>
  <c r="AJ1553" i="20"/>
  <c r="AJ1552" i="20"/>
  <c r="AJ1551" i="20"/>
  <c r="AJ1550" i="20"/>
  <c r="AJ1549" i="20"/>
  <c r="AJ1548" i="20"/>
  <c r="AJ1547" i="20"/>
  <c r="AJ1546" i="20"/>
  <c r="AJ1545" i="20"/>
  <c r="AJ1544" i="20"/>
  <c r="AJ1543" i="20"/>
  <c r="AJ1542" i="20"/>
  <c r="AJ1541" i="20"/>
  <c r="AJ1540" i="20"/>
  <c r="AJ1539" i="20"/>
  <c r="AJ1538" i="20"/>
  <c r="AJ1537" i="20"/>
  <c r="AJ1536" i="20"/>
  <c r="AJ1535" i="20"/>
  <c r="AJ1534" i="20"/>
  <c r="AJ1533" i="20"/>
  <c r="AJ1532" i="20"/>
  <c r="AJ1531" i="20"/>
  <c r="AJ1530" i="20"/>
  <c r="AJ1529" i="20"/>
  <c r="AJ1528" i="20"/>
  <c r="AJ1527" i="20"/>
  <c r="AJ1526" i="20"/>
  <c r="AJ1525" i="20"/>
  <c r="AJ1524" i="20"/>
  <c r="AJ1523" i="20"/>
  <c r="AJ1522" i="20"/>
  <c r="AJ1521" i="20"/>
  <c r="AJ1520" i="20"/>
  <c r="AJ1519" i="20"/>
  <c r="AJ1518" i="20"/>
  <c r="AJ1517" i="20"/>
  <c r="AJ1516" i="20"/>
  <c r="AJ1515" i="20"/>
  <c r="AJ1514" i="20"/>
  <c r="AJ1513" i="20"/>
  <c r="AJ1512" i="20"/>
  <c r="AJ1511" i="20"/>
  <c r="AJ1510" i="20"/>
  <c r="AJ1509" i="20"/>
  <c r="AJ1508" i="20"/>
  <c r="AJ1507" i="20"/>
  <c r="AJ1506" i="20"/>
  <c r="AJ1505" i="20"/>
  <c r="AJ1504" i="20"/>
  <c r="AJ1503" i="20"/>
  <c r="AJ1502" i="20"/>
  <c r="AJ1501" i="20"/>
  <c r="AJ1500" i="20"/>
  <c r="AJ1499" i="20"/>
  <c r="AJ1498" i="20"/>
  <c r="AJ1497" i="20"/>
  <c r="AJ1496" i="20"/>
  <c r="AJ1495" i="20"/>
  <c r="AJ1494" i="20"/>
  <c r="AJ1493" i="20"/>
  <c r="AJ1492" i="20"/>
  <c r="AJ1491" i="20"/>
  <c r="AJ1490" i="20"/>
  <c r="AJ1489" i="20"/>
  <c r="AJ1488" i="20"/>
  <c r="AJ1487" i="20"/>
  <c r="AJ1486" i="20"/>
  <c r="AJ1485" i="20"/>
  <c r="AJ1484" i="20"/>
  <c r="AJ1483" i="20"/>
  <c r="AJ1482" i="20"/>
  <c r="AJ1481" i="20"/>
  <c r="AJ1480" i="20"/>
  <c r="AJ1479" i="20"/>
  <c r="AJ1478" i="20"/>
  <c r="AJ1477" i="20"/>
  <c r="AJ1476" i="20"/>
  <c r="AJ1475" i="20"/>
  <c r="AJ1474" i="20"/>
  <c r="AJ1473" i="20"/>
  <c r="AJ1472" i="20"/>
  <c r="AJ1471" i="20"/>
  <c r="AJ1470" i="20"/>
  <c r="AJ1469" i="20"/>
  <c r="AJ1468" i="20"/>
  <c r="AJ1467" i="20"/>
  <c r="AJ1466" i="20"/>
  <c r="AJ1465" i="20"/>
  <c r="AJ1464" i="20"/>
  <c r="AJ1463" i="20"/>
  <c r="AJ1462" i="20"/>
  <c r="AJ1461" i="20"/>
  <c r="AJ1460" i="20"/>
  <c r="AJ1459" i="20"/>
  <c r="AJ1458" i="20"/>
  <c r="AJ1457" i="20"/>
  <c r="AJ1456" i="20"/>
  <c r="AJ1455" i="20"/>
  <c r="AJ1454" i="20"/>
  <c r="AJ1453" i="20"/>
  <c r="AJ1452" i="20"/>
  <c r="AJ1451" i="20"/>
  <c r="AJ1450" i="20"/>
  <c r="AJ1449" i="20"/>
  <c r="AJ1448" i="20"/>
  <c r="AJ1447" i="20"/>
  <c r="AJ1446" i="20"/>
  <c r="AJ1445" i="20"/>
  <c r="AJ1444" i="20"/>
  <c r="AJ1443" i="20"/>
  <c r="AJ1442" i="20"/>
  <c r="AJ1441" i="20"/>
  <c r="AJ1440" i="20"/>
  <c r="AJ1439" i="20"/>
  <c r="AJ1438" i="20"/>
  <c r="AJ1437" i="20"/>
  <c r="AJ1436" i="20"/>
  <c r="AJ1435" i="20"/>
  <c r="AJ1434" i="20"/>
  <c r="AJ1433" i="20"/>
  <c r="AJ1432" i="20"/>
  <c r="AJ1431" i="20"/>
  <c r="AJ1430" i="20"/>
  <c r="AJ1429" i="20"/>
  <c r="AJ1428" i="20"/>
  <c r="AJ1427" i="20"/>
  <c r="AJ1426" i="20"/>
  <c r="AJ1425" i="20"/>
  <c r="AJ1424" i="20"/>
  <c r="AJ1423" i="20"/>
  <c r="AJ1422" i="20"/>
  <c r="AJ1421" i="20"/>
  <c r="AJ1420" i="20"/>
  <c r="AJ1419" i="20"/>
  <c r="AJ1418" i="20"/>
  <c r="AJ1417" i="20"/>
  <c r="AJ1416" i="20"/>
  <c r="AJ1415" i="20"/>
  <c r="AJ1414" i="20"/>
  <c r="AJ1413" i="20"/>
  <c r="AJ1412" i="20"/>
  <c r="AJ1411" i="20"/>
  <c r="AJ1410" i="20"/>
  <c r="AJ1409" i="20"/>
  <c r="AJ1408" i="20"/>
  <c r="AJ1407" i="20"/>
  <c r="AJ1406" i="20"/>
  <c r="AJ1405" i="20"/>
  <c r="AJ1404" i="20"/>
  <c r="AJ1403" i="20"/>
  <c r="AJ1402" i="20"/>
  <c r="AJ1401" i="20"/>
  <c r="AJ1400" i="20"/>
  <c r="AJ1399" i="20"/>
  <c r="AJ1398" i="20"/>
  <c r="AJ1397" i="20"/>
  <c r="AJ1396" i="20"/>
  <c r="AJ1395" i="20"/>
  <c r="AJ1394" i="20"/>
  <c r="AJ1393" i="20"/>
  <c r="AJ1392" i="20"/>
  <c r="AJ1391" i="20"/>
  <c r="AJ1390" i="20"/>
  <c r="AJ1389" i="20"/>
  <c r="AJ1388" i="20"/>
  <c r="AJ1387" i="20"/>
  <c r="AJ1386" i="20"/>
  <c r="AJ1385" i="20"/>
  <c r="AJ1384" i="20"/>
  <c r="AJ1383" i="20"/>
  <c r="AJ1382" i="20"/>
  <c r="AJ1381" i="20"/>
  <c r="AJ1380" i="20"/>
  <c r="AJ1379" i="20"/>
  <c r="AJ1378" i="20"/>
  <c r="AJ1377" i="20"/>
  <c r="AJ1376" i="20"/>
  <c r="AJ1375" i="20"/>
  <c r="AJ1374" i="20"/>
  <c r="AJ1373" i="20"/>
  <c r="AJ1372" i="20"/>
  <c r="AJ1371" i="20"/>
  <c r="AJ1370" i="20"/>
  <c r="AJ1369" i="20"/>
  <c r="AJ1368" i="20"/>
  <c r="AJ1367" i="20"/>
  <c r="AJ1366" i="20"/>
  <c r="AJ1365" i="20"/>
  <c r="AJ1364" i="20"/>
  <c r="AJ1363" i="20"/>
  <c r="AJ1362" i="20"/>
  <c r="AJ1361" i="20"/>
  <c r="AJ1360" i="20"/>
  <c r="AJ1359" i="20"/>
  <c r="AJ1358" i="20"/>
  <c r="AJ1357" i="20"/>
  <c r="AJ1356" i="20"/>
  <c r="AJ1355" i="20"/>
  <c r="AJ1354" i="20"/>
  <c r="AJ1353" i="20"/>
  <c r="AJ1352" i="20"/>
  <c r="AJ1351" i="20"/>
  <c r="AJ1350" i="20"/>
  <c r="AJ1349" i="20"/>
  <c r="AJ1348" i="20"/>
  <c r="AJ1347" i="20"/>
  <c r="AJ1346" i="20"/>
  <c r="AJ1345" i="20"/>
  <c r="AJ1344" i="20"/>
  <c r="AJ1343" i="20"/>
  <c r="AJ1342" i="20"/>
  <c r="AJ1341" i="20"/>
  <c r="AJ1340" i="20"/>
  <c r="AJ1339" i="20"/>
  <c r="AJ1338" i="20"/>
  <c r="AJ1337" i="20"/>
  <c r="AJ1336" i="20"/>
  <c r="AJ1335" i="20"/>
  <c r="AJ1334" i="20"/>
  <c r="AJ1333" i="20"/>
  <c r="AJ1332" i="20"/>
  <c r="AJ1331" i="20"/>
  <c r="AJ1330" i="20"/>
  <c r="AJ1329" i="20"/>
  <c r="AJ1328" i="20"/>
  <c r="AJ1327" i="20"/>
  <c r="AJ1326" i="20"/>
  <c r="AJ1325" i="20"/>
  <c r="AJ1324" i="20"/>
  <c r="AJ1323" i="20"/>
  <c r="AJ1322" i="20"/>
  <c r="AJ1321" i="20"/>
  <c r="AJ1320" i="20"/>
  <c r="AJ1319" i="20"/>
  <c r="AJ1318" i="20"/>
  <c r="AJ1317" i="20"/>
  <c r="AJ1316" i="20"/>
  <c r="AJ1315" i="20"/>
  <c r="AJ1314" i="20"/>
  <c r="AJ1313" i="20"/>
  <c r="AJ1312" i="20"/>
  <c r="AJ1311" i="20"/>
  <c r="AJ1310" i="20"/>
  <c r="AJ1309" i="20"/>
  <c r="AJ1308" i="20"/>
  <c r="AJ1307" i="20"/>
  <c r="AJ1306" i="20"/>
  <c r="AJ1305" i="20"/>
  <c r="AJ1304" i="20"/>
  <c r="AJ1303" i="20"/>
  <c r="AJ1302" i="20"/>
  <c r="AJ1301" i="20"/>
  <c r="AJ1300" i="20"/>
  <c r="AJ1299" i="20"/>
  <c r="AJ1298" i="20"/>
  <c r="AJ1297" i="20"/>
  <c r="AJ1296" i="20"/>
  <c r="AJ1295" i="20"/>
  <c r="AJ1294" i="20"/>
  <c r="AJ1293" i="20"/>
  <c r="AJ1292" i="20"/>
  <c r="AJ1291" i="20"/>
  <c r="AJ1290" i="20"/>
  <c r="AJ1289" i="20"/>
  <c r="AJ1288" i="20"/>
  <c r="AJ1287" i="20"/>
  <c r="AJ1286" i="20"/>
  <c r="AJ1285" i="20"/>
  <c r="AJ1284" i="20"/>
  <c r="AJ1283" i="20"/>
  <c r="AJ1282" i="20"/>
  <c r="AJ1281" i="20"/>
  <c r="AJ1280" i="20"/>
  <c r="AJ1279" i="20"/>
  <c r="AJ1278" i="20"/>
  <c r="AJ1277" i="20"/>
  <c r="AJ1276" i="20"/>
  <c r="AJ1275" i="20"/>
  <c r="AJ1274" i="20"/>
  <c r="AJ1273" i="20"/>
  <c r="AJ1272" i="20"/>
  <c r="AJ1271" i="20"/>
  <c r="AJ1270" i="20"/>
  <c r="AJ1269" i="20"/>
  <c r="AJ1268" i="20"/>
  <c r="AJ1267" i="20"/>
  <c r="AJ1266" i="20"/>
  <c r="AJ1265" i="20"/>
  <c r="AJ1264" i="20"/>
  <c r="AJ1263" i="20"/>
  <c r="AJ1262" i="20"/>
  <c r="AJ1261" i="20"/>
  <c r="AJ1260" i="20"/>
  <c r="AJ1259" i="20"/>
  <c r="AJ1258" i="20"/>
  <c r="AJ1257" i="20"/>
  <c r="AJ1256" i="20"/>
  <c r="AJ1255" i="20"/>
  <c r="AJ1254" i="20"/>
  <c r="AJ1253" i="20"/>
  <c r="AJ1252" i="20"/>
  <c r="AJ1251" i="20"/>
  <c r="AJ1250" i="20"/>
  <c r="AJ1249" i="20"/>
  <c r="AJ1248" i="20"/>
  <c r="AJ1247" i="20"/>
  <c r="AJ1246" i="20"/>
  <c r="AJ1245" i="20"/>
  <c r="AJ1244" i="20"/>
  <c r="AJ1243" i="20"/>
  <c r="AJ1242" i="20"/>
  <c r="AJ1241" i="20"/>
  <c r="AJ1240" i="20"/>
  <c r="AJ1239" i="20"/>
  <c r="AJ1238" i="20"/>
  <c r="AJ1237" i="20"/>
  <c r="AJ1236" i="20"/>
  <c r="AJ1235" i="20"/>
  <c r="AJ1234" i="20"/>
  <c r="AJ1233" i="20"/>
  <c r="AJ1232" i="20"/>
  <c r="AJ1231" i="20"/>
  <c r="AJ1230" i="20"/>
  <c r="AJ1229" i="20"/>
  <c r="AJ1228" i="20"/>
  <c r="AJ1227" i="20"/>
  <c r="AJ1226" i="20"/>
  <c r="AJ1225" i="20"/>
  <c r="AJ1224" i="20"/>
  <c r="AJ1223" i="20"/>
  <c r="AJ1222" i="20"/>
  <c r="AJ1221" i="20"/>
  <c r="AJ1220" i="20"/>
  <c r="AJ1219" i="20"/>
  <c r="AJ1218" i="20"/>
  <c r="AJ1217" i="20"/>
  <c r="AJ1216" i="20"/>
  <c r="AJ1215" i="20"/>
  <c r="AJ1214" i="20"/>
  <c r="AJ1213" i="20"/>
  <c r="AJ1212" i="20"/>
  <c r="AJ1211" i="20"/>
  <c r="AJ1210" i="20"/>
  <c r="AJ1209" i="20"/>
  <c r="AJ1208" i="20"/>
  <c r="AJ1207" i="20"/>
  <c r="AJ1206" i="20"/>
  <c r="AJ1205" i="20"/>
  <c r="AJ1204" i="20"/>
  <c r="AJ1203" i="20"/>
  <c r="AJ1202" i="20"/>
  <c r="AJ1201" i="20"/>
  <c r="AJ1200" i="20"/>
  <c r="AJ1199" i="20"/>
  <c r="AJ1198" i="20"/>
  <c r="AJ1197" i="20"/>
  <c r="AJ1196" i="20"/>
  <c r="AJ1195" i="20"/>
  <c r="AJ1194" i="20"/>
  <c r="AJ1193" i="20"/>
  <c r="AJ1192" i="20"/>
  <c r="AJ1191" i="20"/>
  <c r="AJ1190" i="20"/>
  <c r="AJ1189" i="20"/>
  <c r="AJ1188" i="20"/>
  <c r="AJ1187" i="20"/>
  <c r="AJ1186" i="20"/>
  <c r="AJ1185" i="20"/>
  <c r="AJ1184" i="20"/>
  <c r="AJ1183" i="20"/>
  <c r="AJ1182" i="20"/>
  <c r="AJ1181" i="20"/>
  <c r="AJ1180" i="20"/>
  <c r="AJ1179" i="20"/>
  <c r="AJ1178" i="20"/>
  <c r="AJ1177" i="20"/>
  <c r="AJ1176" i="20"/>
  <c r="AJ1175" i="20"/>
  <c r="AJ1174" i="20"/>
  <c r="AJ1173" i="20"/>
  <c r="AJ1172" i="20"/>
  <c r="AJ1171" i="20"/>
  <c r="AJ1170" i="20"/>
  <c r="AJ1169" i="20"/>
  <c r="AJ1168" i="20"/>
  <c r="AJ1167" i="20"/>
  <c r="AJ1166" i="20"/>
  <c r="AJ1165" i="20"/>
  <c r="AJ1164" i="20"/>
  <c r="AJ1163" i="20"/>
  <c r="AJ1162" i="20"/>
  <c r="AJ1161" i="20"/>
  <c r="AJ1160" i="20"/>
  <c r="AJ1159" i="20"/>
  <c r="AJ1158" i="20"/>
  <c r="AJ1157" i="20"/>
  <c r="AJ1156" i="20"/>
  <c r="AJ1155" i="20"/>
  <c r="AJ1154" i="20"/>
  <c r="AJ1153" i="20"/>
  <c r="AJ1152" i="20"/>
  <c r="AJ1151" i="20"/>
  <c r="AJ1150" i="20"/>
  <c r="AJ1149" i="20"/>
  <c r="AJ1148" i="20"/>
  <c r="AJ1147" i="20"/>
  <c r="AJ1146" i="20"/>
  <c r="AJ1145" i="20"/>
  <c r="AJ1144" i="20"/>
  <c r="AJ1143" i="20"/>
  <c r="AJ1142" i="20"/>
  <c r="AJ1141" i="20"/>
  <c r="AJ1140" i="20"/>
  <c r="AJ1139" i="20"/>
  <c r="AJ1138" i="20"/>
  <c r="AJ1137" i="20"/>
  <c r="AJ1136" i="20"/>
  <c r="AJ1135" i="20"/>
  <c r="AJ1134" i="20"/>
  <c r="AJ1133" i="20"/>
  <c r="AJ1132" i="20"/>
  <c r="AJ1131" i="20"/>
  <c r="AJ1130" i="20"/>
  <c r="AJ1129" i="20"/>
  <c r="AJ1128" i="20"/>
  <c r="AJ1127" i="20"/>
  <c r="AJ1126" i="20"/>
  <c r="AJ1125" i="20"/>
  <c r="AJ1124" i="20"/>
  <c r="AJ1123" i="20"/>
  <c r="AJ1122" i="20"/>
  <c r="AJ1121" i="20"/>
  <c r="AJ1120" i="20"/>
  <c r="AJ1119" i="20"/>
  <c r="AJ1118" i="20"/>
  <c r="AJ1117" i="20"/>
  <c r="AJ1116" i="20"/>
  <c r="AJ1115" i="20"/>
  <c r="AJ1114" i="20"/>
  <c r="AJ1113" i="20"/>
  <c r="AJ1112" i="20"/>
  <c r="AJ1111" i="20"/>
  <c r="AJ1110" i="20"/>
  <c r="AJ1109" i="20"/>
  <c r="AJ1108" i="20"/>
  <c r="AJ1107" i="20"/>
  <c r="AJ1106" i="20"/>
  <c r="AJ1105" i="20"/>
  <c r="AJ1104" i="20"/>
  <c r="AJ1103" i="20"/>
  <c r="AJ1102" i="20"/>
  <c r="AJ1101" i="20"/>
  <c r="AJ1100" i="20"/>
  <c r="AJ1099" i="20"/>
  <c r="AJ1098" i="20"/>
  <c r="AJ1097" i="20"/>
  <c r="AJ1096" i="20"/>
  <c r="AJ1095" i="20"/>
  <c r="AJ1094" i="20"/>
  <c r="AJ1093" i="20"/>
  <c r="AJ1092" i="20"/>
  <c r="AJ1091" i="20"/>
  <c r="AJ1090" i="20"/>
  <c r="AJ1089" i="20"/>
  <c r="AJ1088" i="20"/>
  <c r="AJ1087" i="20"/>
  <c r="AJ1086" i="20"/>
  <c r="AJ1085" i="20"/>
  <c r="AJ1084" i="20"/>
  <c r="AJ1083" i="20"/>
  <c r="AJ1082" i="20"/>
  <c r="AJ1081" i="20"/>
  <c r="AJ1080" i="20"/>
  <c r="AJ1079" i="20"/>
  <c r="AJ1078" i="20"/>
  <c r="AJ1077" i="20"/>
  <c r="AJ1076" i="20"/>
  <c r="AJ1075" i="20"/>
  <c r="AJ1074" i="20"/>
  <c r="AJ1073" i="20"/>
  <c r="AJ1072" i="20"/>
  <c r="AJ1071" i="20"/>
  <c r="AJ1070" i="20"/>
  <c r="AJ1069" i="20"/>
  <c r="AJ1068" i="20"/>
  <c r="AJ1067" i="20"/>
  <c r="AJ1066" i="20"/>
  <c r="AJ1065" i="20"/>
  <c r="AJ1064" i="20"/>
  <c r="AJ1063" i="20"/>
  <c r="AJ1062" i="20"/>
  <c r="AJ1061" i="20"/>
  <c r="AJ1060" i="20"/>
  <c r="AJ1059" i="20"/>
  <c r="AJ1058" i="20"/>
  <c r="AJ1057" i="20"/>
  <c r="AJ1056" i="20"/>
  <c r="AJ1055" i="20"/>
  <c r="AJ1054" i="20"/>
  <c r="AJ1053" i="20"/>
  <c r="AJ1052" i="20"/>
  <c r="AJ1051" i="20"/>
  <c r="AJ1050" i="20"/>
  <c r="AJ1049" i="20"/>
  <c r="AJ1048" i="20"/>
  <c r="AJ1047" i="20"/>
  <c r="AJ1046" i="20"/>
  <c r="AJ1045" i="20"/>
  <c r="AJ1044" i="20"/>
  <c r="AJ1043" i="20"/>
  <c r="AJ1042" i="20"/>
  <c r="AJ1041" i="20"/>
  <c r="AJ1040" i="20"/>
  <c r="AJ1039" i="20"/>
  <c r="AJ1038" i="20"/>
  <c r="AJ1037" i="20"/>
  <c r="AJ1036" i="20"/>
  <c r="AJ1035" i="20"/>
  <c r="AJ1034" i="20"/>
  <c r="AJ1033" i="20"/>
  <c r="AJ1032" i="20"/>
  <c r="AJ1031" i="20"/>
  <c r="AJ1030" i="20"/>
  <c r="AJ1029" i="20"/>
  <c r="AJ1028" i="20"/>
  <c r="AJ1027" i="20"/>
  <c r="AJ1026" i="20"/>
  <c r="AJ1025" i="20"/>
  <c r="AJ1024" i="20"/>
  <c r="AJ1023" i="20"/>
  <c r="AJ1022" i="20"/>
  <c r="AJ1021" i="20"/>
  <c r="AJ1020" i="20"/>
  <c r="AJ1019" i="20"/>
  <c r="AJ1018" i="20"/>
  <c r="AJ1017" i="20"/>
  <c r="AJ1016" i="20"/>
  <c r="AJ1015" i="20"/>
  <c r="AJ1014" i="20"/>
  <c r="AJ1013" i="20"/>
  <c r="AJ1012" i="20"/>
  <c r="AJ1011" i="20"/>
  <c r="AJ1010" i="20"/>
  <c r="AJ1009" i="20"/>
  <c r="AJ1008" i="20"/>
  <c r="AJ1007" i="20"/>
  <c r="AJ1006" i="20"/>
  <c r="AJ1005" i="20"/>
  <c r="AJ1004" i="20"/>
  <c r="AJ1003" i="20"/>
  <c r="AJ1002" i="20"/>
  <c r="AJ1001" i="20"/>
  <c r="AJ1000" i="20"/>
  <c r="AJ999" i="20"/>
  <c r="AJ998" i="20"/>
  <c r="AJ997" i="20"/>
  <c r="AJ996" i="20"/>
  <c r="AJ995" i="20"/>
  <c r="AJ994" i="20"/>
  <c r="AJ993" i="20"/>
  <c r="AJ992" i="20"/>
  <c r="AJ991" i="20"/>
  <c r="AJ990" i="20"/>
  <c r="AJ989" i="20"/>
  <c r="AJ988" i="20"/>
  <c r="AJ987" i="20"/>
  <c r="AJ986" i="20"/>
  <c r="AJ985" i="20"/>
  <c r="AJ984" i="20"/>
  <c r="AJ983" i="20"/>
  <c r="AJ982" i="20"/>
  <c r="AJ981" i="20"/>
  <c r="AJ980" i="20"/>
  <c r="AJ979" i="20"/>
  <c r="AJ978" i="20"/>
  <c r="AJ977" i="20"/>
  <c r="AJ976" i="20"/>
  <c r="AJ975" i="20"/>
  <c r="AJ974" i="20"/>
  <c r="AJ973" i="20"/>
  <c r="AJ972" i="20"/>
  <c r="AJ971" i="20"/>
  <c r="AJ970" i="20"/>
  <c r="AJ969" i="20"/>
  <c r="AJ968" i="20"/>
  <c r="AJ967" i="20"/>
  <c r="AJ966" i="20"/>
  <c r="AJ965" i="20"/>
  <c r="AJ964" i="20"/>
  <c r="AJ963" i="20"/>
  <c r="AJ962" i="20"/>
  <c r="AJ961" i="20"/>
  <c r="AJ960" i="20"/>
  <c r="AJ959" i="20"/>
  <c r="AJ958" i="20"/>
  <c r="AJ957" i="20"/>
  <c r="AJ956" i="20"/>
  <c r="AJ955" i="20"/>
  <c r="AJ954" i="20"/>
  <c r="AJ953" i="20"/>
  <c r="AJ952" i="20"/>
  <c r="AJ951" i="20"/>
  <c r="AJ950" i="20"/>
  <c r="AJ949" i="20"/>
  <c r="AJ948" i="20"/>
  <c r="AJ947" i="20"/>
  <c r="AJ946" i="20"/>
  <c r="AJ945" i="20"/>
  <c r="AJ944" i="20"/>
  <c r="AJ943" i="20"/>
  <c r="AJ942" i="20"/>
  <c r="AJ941" i="20"/>
  <c r="AJ940" i="20"/>
  <c r="AJ939" i="20"/>
  <c r="AJ938" i="20"/>
  <c r="AJ937" i="20"/>
  <c r="AJ936" i="20"/>
  <c r="AJ935" i="20"/>
  <c r="AJ934" i="20"/>
  <c r="AJ933" i="20"/>
  <c r="AJ932" i="20"/>
  <c r="AJ931" i="20"/>
  <c r="AJ930" i="20"/>
  <c r="AJ929" i="20"/>
  <c r="AJ928" i="20"/>
  <c r="AJ927" i="20"/>
  <c r="AJ926" i="20"/>
  <c r="AJ925" i="20"/>
  <c r="AJ924" i="20"/>
  <c r="AJ923" i="20"/>
  <c r="AJ922" i="20"/>
  <c r="AJ921" i="20"/>
  <c r="AJ920" i="20"/>
  <c r="AJ919" i="20"/>
  <c r="AJ918" i="20"/>
  <c r="AJ917" i="20"/>
  <c r="AJ916" i="20"/>
  <c r="AJ915" i="20"/>
  <c r="AJ914" i="20"/>
  <c r="AJ913" i="20"/>
  <c r="AJ912" i="20"/>
  <c r="AJ911" i="20"/>
  <c r="AJ910" i="20"/>
  <c r="AJ909" i="20"/>
  <c r="AJ908" i="20"/>
  <c r="AJ907" i="20"/>
  <c r="AJ906" i="20"/>
  <c r="AJ905" i="20"/>
  <c r="AJ904" i="20"/>
  <c r="AJ903" i="20"/>
  <c r="AJ902" i="20"/>
  <c r="AJ901" i="20"/>
  <c r="AJ900" i="20"/>
  <c r="AJ899" i="20"/>
  <c r="AJ898" i="20"/>
  <c r="AJ897" i="20"/>
  <c r="AJ896" i="20"/>
  <c r="AJ895" i="20"/>
  <c r="AJ894" i="20"/>
  <c r="AJ893" i="20"/>
  <c r="AJ892" i="20"/>
  <c r="AJ891" i="20"/>
  <c r="AJ890" i="20"/>
  <c r="AJ889" i="20"/>
  <c r="AJ888" i="20"/>
  <c r="AJ887" i="20"/>
  <c r="AJ886" i="20"/>
  <c r="AJ885" i="20"/>
  <c r="AJ884" i="20"/>
  <c r="AJ883" i="20"/>
  <c r="AJ882" i="20"/>
  <c r="AJ881" i="20"/>
  <c r="AJ880" i="20"/>
  <c r="AJ879" i="20"/>
  <c r="AJ878" i="20"/>
  <c r="AJ877" i="20"/>
  <c r="AJ876" i="20"/>
  <c r="AJ875" i="20"/>
  <c r="AJ874" i="20"/>
  <c r="AJ873" i="20"/>
  <c r="AJ872" i="20"/>
  <c r="AJ871" i="20"/>
  <c r="AJ870" i="20"/>
  <c r="AJ869" i="20"/>
  <c r="AJ868" i="20"/>
  <c r="AJ867" i="20"/>
  <c r="AJ866" i="20"/>
  <c r="AJ865" i="20"/>
  <c r="AJ864" i="20"/>
  <c r="AJ863" i="20"/>
  <c r="AJ862" i="20"/>
  <c r="AJ861" i="20"/>
  <c r="AJ860" i="20"/>
  <c r="AJ859" i="20"/>
  <c r="AJ858" i="20"/>
  <c r="AJ857" i="20"/>
  <c r="AJ856" i="20"/>
  <c r="AJ855" i="20"/>
  <c r="AJ854" i="20"/>
  <c r="AJ853" i="20"/>
  <c r="AJ852" i="20"/>
  <c r="AJ851" i="20"/>
  <c r="AJ850" i="20"/>
  <c r="AJ849" i="20"/>
  <c r="AJ848" i="20"/>
  <c r="AJ847" i="20"/>
  <c r="AJ846" i="20"/>
  <c r="AJ845" i="20"/>
  <c r="AJ844" i="20"/>
  <c r="AJ843" i="20"/>
  <c r="AJ842" i="20"/>
  <c r="AJ841" i="20"/>
  <c r="AJ840" i="20"/>
  <c r="AJ839" i="20"/>
  <c r="AJ838" i="20"/>
  <c r="AJ837" i="20"/>
  <c r="AJ836" i="20"/>
  <c r="AJ835" i="20"/>
  <c r="AJ834" i="20"/>
  <c r="AJ833" i="20"/>
  <c r="AJ832" i="20"/>
  <c r="AJ831" i="20"/>
  <c r="AJ830" i="20"/>
  <c r="AJ829" i="20"/>
  <c r="AJ828" i="20"/>
  <c r="AJ827" i="20"/>
  <c r="AJ826" i="20"/>
  <c r="AJ825" i="20"/>
  <c r="AJ824" i="20"/>
  <c r="AJ823" i="20"/>
  <c r="AJ822" i="20"/>
  <c r="AJ821" i="20"/>
  <c r="AJ820" i="20"/>
  <c r="AJ819" i="20"/>
  <c r="AJ818" i="20"/>
  <c r="AJ817" i="20"/>
  <c r="AJ816" i="20"/>
  <c r="AJ815" i="20"/>
  <c r="AJ814" i="20"/>
  <c r="AJ813" i="20"/>
  <c r="AJ812" i="20"/>
  <c r="AJ811" i="20"/>
  <c r="AJ810" i="20"/>
  <c r="AJ809" i="20"/>
  <c r="AJ808" i="20"/>
  <c r="AJ807" i="20"/>
  <c r="AJ806" i="20"/>
  <c r="AJ805" i="20"/>
  <c r="AJ804" i="20"/>
  <c r="AJ803" i="20"/>
  <c r="AJ802" i="20"/>
  <c r="AJ801" i="20"/>
  <c r="AJ800" i="20"/>
  <c r="AJ799" i="20"/>
  <c r="AJ798" i="20"/>
  <c r="AJ797" i="20"/>
  <c r="AJ796" i="20"/>
  <c r="AJ795" i="20"/>
  <c r="AJ794" i="20"/>
  <c r="AJ793" i="20"/>
  <c r="AJ792" i="20"/>
  <c r="AJ791" i="20"/>
  <c r="AJ790" i="20"/>
  <c r="AJ789" i="20"/>
  <c r="AJ788" i="20"/>
  <c r="AJ787" i="20"/>
  <c r="AJ786" i="20"/>
  <c r="AJ785" i="20"/>
  <c r="AJ784" i="20"/>
  <c r="AJ783" i="20"/>
  <c r="AJ782" i="20"/>
  <c r="AJ781" i="20"/>
  <c r="AJ780" i="20"/>
  <c r="AJ779" i="20"/>
  <c r="AJ778" i="20"/>
  <c r="AJ777" i="20"/>
  <c r="AJ776" i="20"/>
  <c r="AJ775" i="20"/>
  <c r="AJ774" i="20"/>
  <c r="AJ773" i="20"/>
  <c r="AJ772" i="20"/>
  <c r="AJ771" i="20"/>
  <c r="AJ770" i="20"/>
  <c r="AJ769" i="20"/>
  <c r="AJ768" i="20"/>
  <c r="AJ767" i="20"/>
  <c r="AJ766" i="20"/>
  <c r="AJ765" i="20"/>
  <c r="AJ764" i="20"/>
  <c r="AJ763" i="20"/>
  <c r="AJ762" i="20"/>
  <c r="AJ761" i="20"/>
  <c r="AJ760" i="20"/>
  <c r="AJ759" i="20"/>
  <c r="AJ758" i="20"/>
  <c r="AJ757" i="20"/>
  <c r="AJ756" i="20"/>
  <c r="AJ755" i="20"/>
  <c r="AJ754" i="20"/>
  <c r="AJ753" i="20"/>
  <c r="AJ752" i="20"/>
  <c r="AJ751" i="20"/>
  <c r="AJ750" i="20"/>
  <c r="AJ749" i="20"/>
  <c r="AJ748" i="20"/>
  <c r="AJ747" i="20"/>
  <c r="AJ746" i="20"/>
  <c r="AJ745" i="20"/>
  <c r="AJ744" i="20"/>
  <c r="AJ743" i="20"/>
  <c r="AJ742" i="20"/>
  <c r="AJ741" i="20"/>
  <c r="AJ740" i="20"/>
  <c r="AJ739" i="20"/>
  <c r="AJ738" i="20"/>
  <c r="AJ737" i="20"/>
  <c r="AJ736" i="20"/>
  <c r="AJ735" i="20"/>
  <c r="AJ734" i="20"/>
  <c r="AJ733" i="20"/>
  <c r="AJ732" i="20"/>
  <c r="AJ731" i="20"/>
  <c r="AJ730" i="20"/>
  <c r="AJ729" i="20"/>
  <c r="AJ728" i="20"/>
  <c r="AJ727" i="20"/>
  <c r="AJ726" i="20"/>
  <c r="AJ725" i="20"/>
  <c r="AJ724" i="20"/>
  <c r="AJ723" i="20"/>
  <c r="AJ722" i="20"/>
  <c r="AJ721" i="20"/>
  <c r="AJ720" i="20"/>
  <c r="AJ719" i="20"/>
  <c r="AJ718" i="20"/>
  <c r="AJ717" i="20"/>
  <c r="AJ716" i="20"/>
  <c r="AJ715" i="20"/>
  <c r="AJ714" i="20"/>
  <c r="AJ713" i="20"/>
  <c r="AJ712" i="20"/>
  <c r="AJ711" i="20"/>
  <c r="AJ710" i="20"/>
  <c r="AJ709" i="20"/>
  <c r="AJ708" i="20"/>
  <c r="AJ707" i="20"/>
  <c r="AJ706" i="20"/>
  <c r="AJ705" i="20"/>
  <c r="AJ704" i="20"/>
  <c r="AJ703" i="20"/>
  <c r="AJ702" i="20"/>
  <c r="AJ701" i="20"/>
  <c r="AJ700" i="20"/>
  <c r="AJ699" i="20"/>
  <c r="AJ698" i="20"/>
  <c r="AJ697" i="20"/>
  <c r="AJ696" i="20"/>
  <c r="AJ695" i="20"/>
  <c r="AJ694" i="20"/>
  <c r="AJ693" i="20"/>
  <c r="AJ692" i="20"/>
  <c r="AJ691" i="20"/>
  <c r="AJ690" i="20"/>
  <c r="AJ689" i="20"/>
  <c r="AJ688" i="20"/>
  <c r="AJ687" i="20"/>
  <c r="AJ686" i="20"/>
  <c r="AJ685" i="20"/>
  <c r="AJ684" i="20"/>
  <c r="AJ683" i="20"/>
  <c r="AJ682" i="20"/>
  <c r="AJ681" i="20"/>
  <c r="AJ680" i="20"/>
  <c r="AJ679" i="20"/>
  <c r="AJ678" i="20"/>
  <c r="AJ677" i="20"/>
  <c r="AJ676" i="20"/>
  <c r="AJ675" i="20"/>
  <c r="AJ674" i="20"/>
  <c r="AJ673" i="20"/>
  <c r="AJ672" i="20"/>
  <c r="AJ671" i="20"/>
  <c r="AJ670" i="20"/>
  <c r="AJ669" i="20"/>
  <c r="AJ668" i="20"/>
  <c r="AJ667" i="20"/>
  <c r="AJ666" i="20"/>
  <c r="AJ665" i="20"/>
  <c r="AJ664" i="20"/>
  <c r="AJ663" i="20"/>
  <c r="AJ662" i="20"/>
  <c r="AJ661" i="20"/>
  <c r="AJ660" i="20"/>
  <c r="AJ659" i="20"/>
  <c r="AJ658" i="20"/>
  <c r="AJ657" i="20"/>
  <c r="AJ656" i="20"/>
  <c r="AJ655" i="20"/>
  <c r="AJ654" i="20"/>
  <c r="AJ653" i="20"/>
  <c r="AJ652" i="20"/>
  <c r="AJ651" i="20"/>
  <c r="AJ650" i="20"/>
  <c r="AJ649" i="20"/>
  <c r="AJ648" i="20"/>
  <c r="AJ647" i="20"/>
  <c r="AJ646" i="20"/>
  <c r="AJ645" i="20"/>
  <c r="AJ644" i="20"/>
  <c r="AJ643" i="20"/>
  <c r="AJ642" i="20"/>
  <c r="AJ641" i="20"/>
  <c r="AJ640" i="20"/>
  <c r="AJ639" i="20"/>
  <c r="AJ638" i="20"/>
  <c r="AJ637" i="20"/>
  <c r="AJ636" i="20"/>
  <c r="AJ635" i="20"/>
  <c r="AJ634" i="20"/>
  <c r="AJ633" i="20"/>
  <c r="AJ632" i="20"/>
  <c r="AJ631" i="20"/>
  <c r="AJ630" i="20"/>
  <c r="AJ629" i="20"/>
  <c r="AJ628" i="20"/>
  <c r="AJ627" i="20"/>
  <c r="AJ626" i="20"/>
  <c r="AJ625" i="20"/>
  <c r="AJ624" i="20"/>
  <c r="AJ623" i="20"/>
  <c r="AJ622" i="20"/>
  <c r="AJ621" i="20"/>
  <c r="AJ620" i="20"/>
  <c r="AJ619" i="20"/>
  <c r="AJ618" i="20"/>
  <c r="AJ617" i="20"/>
  <c r="AJ616" i="20"/>
  <c r="AJ615" i="20"/>
  <c r="AJ614" i="20"/>
  <c r="AJ613" i="20"/>
  <c r="AJ612" i="20"/>
  <c r="AJ611" i="20"/>
  <c r="AJ610" i="20"/>
  <c r="AJ609" i="20"/>
  <c r="AJ608" i="20"/>
  <c r="AJ607" i="20"/>
  <c r="AJ606" i="20"/>
  <c r="AJ605" i="20"/>
  <c r="AJ604" i="20"/>
  <c r="AJ603" i="20"/>
  <c r="AJ602" i="20"/>
  <c r="AJ601" i="20"/>
  <c r="AJ600" i="20"/>
  <c r="AJ599" i="20"/>
  <c r="AJ598" i="20"/>
  <c r="AJ597" i="20"/>
  <c r="AJ596" i="20"/>
  <c r="AJ595" i="20"/>
  <c r="AJ594" i="20"/>
  <c r="AJ593" i="20"/>
  <c r="AJ592" i="20"/>
  <c r="AJ591" i="20"/>
  <c r="AJ590" i="20"/>
  <c r="AJ589" i="20"/>
  <c r="AJ588" i="20"/>
  <c r="AJ587" i="20"/>
  <c r="AJ586" i="20"/>
  <c r="AJ585" i="20"/>
  <c r="AJ584" i="20"/>
  <c r="AJ583" i="20"/>
  <c r="AJ582" i="20"/>
  <c r="AJ581" i="20"/>
  <c r="AJ580" i="20"/>
  <c r="AJ579" i="20"/>
  <c r="AJ578" i="20"/>
  <c r="AJ577" i="20"/>
  <c r="AJ576" i="20"/>
  <c r="AJ575" i="20"/>
  <c r="AJ574" i="20"/>
  <c r="AJ573" i="20"/>
  <c r="AJ572" i="20"/>
  <c r="AJ571" i="20"/>
  <c r="AJ570" i="20"/>
  <c r="AJ569" i="20"/>
  <c r="AJ568" i="20"/>
  <c r="AJ567" i="20"/>
  <c r="AJ566" i="20"/>
  <c r="AJ565" i="20"/>
  <c r="AJ564" i="20"/>
  <c r="AJ563" i="20"/>
  <c r="AJ562" i="20"/>
  <c r="AJ561" i="20"/>
  <c r="AJ560" i="20"/>
  <c r="AJ559" i="20"/>
  <c r="AJ558" i="20"/>
  <c r="AJ557" i="20"/>
  <c r="AJ556" i="20"/>
  <c r="AJ555" i="20"/>
  <c r="AJ554" i="20"/>
  <c r="AJ553" i="20"/>
  <c r="AJ552" i="20"/>
  <c r="AJ551" i="20"/>
  <c r="AJ550" i="20"/>
  <c r="AJ549" i="20"/>
  <c r="AJ548" i="20"/>
  <c r="AJ547" i="20"/>
  <c r="AJ546" i="20"/>
  <c r="AJ545" i="20"/>
  <c r="AJ544" i="20"/>
  <c r="AJ543" i="20"/>
  <c r="AJ542" i="20"/>
  <c r="AJ541" i="20"/>
  <c r="AJ540" i="20"/>
  <c r="AJ539" i="20"/>
  <c r="AJ538" i="20"/>
  <c r="AJ537" i="20"/>
  <c r="AJ536" i="20"/>
  <c r="AJ535" i="20"/>
  <c r="AJ534" i="20"/>
  <c r="AJ533" i="20"/>
  <c r="AJ532" i="20"/>
  <c r="AJ531" i="20"/>
  <c r="AJ530" i="20"/>
  <c r="AJ529" i="20"/>
  <c r="AJ528" i="20"/>
  <c r="AJ527" i="20"/>
  <c r="AJ526" i="20"/>
  <c r="AJ525" i="20"/>
  <c r="AJ524" i="20"/>
  <c r="AJ523" i="20"/>
  <c r="AJ522" i="20"/>
  <c r="AJ521" i="20"/>
  <c r="AJ520" i="20"/>
  <c r="AJ519" i="20"/>
  <c r="AJ518" i="20"/>
  <c r="AJ517" i="20"/>
  <c r="AJ516" i="20"/>
  <c r="AJ515" i="20"/>
  <c r="AJ514" i="20"/>
  <c r="AJ513" i="20"/>
  <c r="AJ512" i="20"/>
  <c r="AJ511" i="20"/>
  <c r="AJ510" i="20"/>
  <c r="AJ509" i="20"/>
  <c r="AJ508" i="20"/>
  <c r="AJ507" i="20"/>
  <c r="AJ506" i="20"/>
  <c r="AJ505" i="20"/>
  <c r="AJ504" i="20"/>
  <c r="AJ503" i="20"/>
  <c r="AJ502" i="20"/>
  <c r="AJ501" i="20"/>
  <c r="AJ500" i="20"/>
  <c r="AJ499" i="20"/>
  <c r="AJ498" i="20"/>
  <c r="AJ497" i="20"/>
  <c r="AJ496" i="20"/>
  <c r="AJ495" i="20"/>
  <c r="AJ494" i="20"/>
  <c r="AJ493" i="20"/>
  <c r="AJ492" i="20"/>
  <c r="AJ491" i="20"/>
  <c r="AJ490" i="20"/>
  <c r="AJ489" i="20"/>
  <c r="AJ488" i="20"/>
  <c r="AJ487" i="20"/>
  <c r="AJ486" i="20"/>
  <c r="AJ485" i="20"/>
  <c r="AJ484" i="20"/>
  <c r="AJ483" i="20"/>
  <c r="AJ482" i="20"/>
  <c r="AJ481" i="20"/>
  <c r="AJ480" i="20"/>
  <c r="AJ479" i="20"/>
  <c r="AJ478" i="20"/>
  <c r="AJ477" i="20"/>
  <c r="AJ476" i="20"/>
  <c r="AJ475" i="20"/>
  <c r="AJ474" i="20"/>
  <c r="AJ473" i="20"/>
  <c r="AJ472" i="20"/>
  <c r="AJ471" i="20"/>
  <c r="AJ470" i="20"/>
  <c r="AJ469" i="20"/>
  <c r="AJ468" i="20"/>
  <c r="AJ467" i="20"/>
  <c r="AJ466" i="20"/>
  <c r="AJ465" i="20"/>
  <c r="AJ464" i="20"/>
  <c r="AJ463" i="20"/>
  <c r="AJ462" i="20"/>
  <c r="AJ461" i="20"/>
  <c r="AJ460" i="20"/>
  <c r="AJ459" i="20"/>
  <c r="AJ458" i="20"/>
  <c r="AJ457" i="20"/>
  <c r="AJ456" i="20"/>
  <c r="AJ455" i="20"/>
  <c r="AJ454" i="20"/>
  <c r="AJ453" i="20"/>
  <c r="AJ452" i="20"/>
  <c r="AJ451" i="20"/>
  <c r="AJ450" i="20"/>
  <c r="AJ449" i="20"/>
  <c r="AJ448" i="20"/>
  <c r="AJ447" i="20"/>
  <c r="AJ446" i="20"/>
  <c r="AJ445" i="20"/>
  <c r="AJ444" i="20"/>
  <c r="AJ443" i="20"/>
  <c r="AJ442" i="20"/>
  <c r="AJ441" i="20"/>
  <c r="AJ440" i="20"/>
  <c r="AJ439" i="20"/>
  <c r="AJ438" i="20"/>
  <c r="AJ437" i="20"/>
  <c r="AJ436" i="20"/>
  <c r="AJ435" i="20"/>
  <c r="AJ434" i="20"/>
  <c r="AJ433" i="20"/>
  <c r="AJ432" i="20"/>
  <c r="AJ431" i="20"/>
  <c r="AJ430" i="20"/>
  <c r="AJ429" i="20"/>
  <c r="AJ428" i="20"/>
  <c r="AJ427" i="20"/>
  <c r="AJ426" i="20"/>
  <c r="AJ425" i="20"/>
  <c r="AJ424" i="20"/>
  <c r="AJ423" i="20"/>
  <c r="AJ422" i="20"/>
  <c r="AJ421" i="20"/>
  <c r="AJ420" i="20"/>
  <c r="AJ419" i="20"/>
  <c r="AJ418" i="20"/>
  <c r="AJ417" i="20"/>
  <c r="AJ416" i="20"/>
  <c r="AJ415" i="20"/>
  <c r="AJ414" i="20"/>
  <c r="AJ413" i="20"/>
  <c r="AJ412" i="20"/>
  <c r="AJ411" i="20"/>
  <c r="AJ410" i="20"/>
  <c r="AJ409" i="20"/>
  <c r="AJ408" i="20"/>
  <c r="AJ407" i="20"/>
  <c r="AJ406" i="20"/>
  <c r="AJ405" i="20"/>
  <c r="AJ404" i="20"/>
  <c r="AJ403" i="20"/>
  <c r="AJ402" i="20"/>
  <c r="AJ401" i="20"/>
  <c r="AJ400" i="20"/>
  <c r="AJ399" i="20"/>
  <c r="AJ398" i="20"/>
  <c r="AJ397" i="20"/>
  <c r="AJ396" i="20"/>
  <c r="AJ395" i="20"/>
  <c r="AJ394" i="20"/>
  <c r="AJ393" i="20"/>
  <c r="AJ392" i="20"/>
  <c r="AJ391" i="20"/>
  <c r="AJ390" i="20"/>
  <c r="AJ389" i="20"/>
  <c r="AJ388" i="20"/>
  <c r="AJ387" i="20"/>
  <c r="AJ386" i="20"/>
  <c r="AJ385" i="20"/>
  <c r="AJ384" i="20"/>
  <c r="AJ383" i="20"/>
  <c r="AJ382" i="20"/>
  <c r="AJ381" i="20"/>
  <c r="AJ380" i="20"/>
  <c r="AJ379" i="20"/>
  <c r="AJ378" i="20"/>
  <c r="AJ377" i="20"/>
  <c r="AJ376" i="20"/>
  <c r="AJ375" i="20"/>
  <c r="AJ374" i="20"/>
  <c r="AJ373" i="20"/>
  <c r="AJ372" i="20"/>
  <c r="AJ371" i="20"/>
  <c r="AJ370" i="20"/>
  <c r="AJ369" i="20"/>
  <c r="AJ368" i="20"/>
  <c r="AJ367" i="20"/>
  <c r="AJ366" i="20"/>
  <c r="AJ365" i="20"/>
  <c r="AJ364" i="20"/>
  <c r="AJ363" i="20"/>
  <c r="AJ362" i="20"/>
  <c r="AJ361" i="20"/>
  <c r="AJ360" i="20"/>
  <c r="AJ359" i="20"/>
  <c r="AJ358" i="20"/>
  <c r="AJ357" i="20"/>
  <c r="AJ356" i="20"/>
  <c r="AJ355" i="20"/>
  <c r="AJ354" i="20"/>
  <c r="AJ353" i="20"/>
  <c r="AJ352" i="20"/>
  <c r="AJ351" i="20"/>
  <c r="AJ350" i="20"/>
  <c r="AJ349" i="20"/>
  <c r="AJ348" i="20"/>
  <c r="AJ347" i="20"/>
  <c r="AJ346" i="20"/>
  <c r="AJ345" i="20"/>
  <c r="AJ344" i="20"/>
  <c r="AJ343" i="20"/>
  <c r="AJ342" i="20"/>
  <c r="AJ341" i="20"/>
  <c r="AJ340" i="20"/>
  <c r="AJ339" i="20"/>
  <c r="AJ338" i="20"/>
  <c r="AJ337" i="20"/>
  <c r="AJ336" i="20"/>
  <c r="AJ335" i="20"/>
  <c r="AJ334" i="20"/>
  <c r="AJ333" i="20"/>
  <c r="AJ332" i="20"/>
  <c r="AJ331" i="20"/>
  <c r="AJ330" i="20"/>
  <c r="AJ329" i="20"/>
  <c r="AJ328" i="20"/>
  <c r="AJ327" i="20"/>
  <c r="AJ326" i="20"/>
  <c r="AJ325" i="20"/>
  <c r="AJ324" i="20"/>
  <c r="AJ323" i="20"/>
  <c r="AJ322" i="20"/>
  <c r="AJ321" i="20"/>
  <c r="AJ320" i="20"/>
  <c r="AJ319" i="20"/>
  <c r="AJ318" i="20"/>
  <c r="AJ317" i="20"/>
  <c r="AJ316" i="20"/>
  <c r="AJ315" i="20"/>
  <c r="AJ314" i="20"/>
  <c r="AJ313" i="20"/>
  <c r="AJ312" i="20"/>
  <c r="AJ311" i="20"/>
  <c r="AJ310" i="20"/>
  <c r="AJ309" i="20"/>
  <c r="AJ308" i="20"/>
  <c r="AJ307" i="20"/>
  <c r="AJ306" i="20"/>
  <c r="AJ305" i="20"/>
  <c r="AJ304" i="20"/>
  <c r="AJ303" i="20"/>
  <c r="AJ302" i="20"/>
  <c r="AJ301" i="20"/>
  <c r="AJ300" i="20"/>
  <c r="AJ299" i="20"/>
  <c r="AJ298" i="20"/>
  <c r="AJ297" i="20"/>
  <c r="AJ296" i="20"/>
  <c r="AJ295" i="20"/>
  <c r="AJ294" i="20"/>
  <c r="AJ293" i="20"/>
  <c r="AJ292" i="20"/>
  <c r="AJ291" i="20"/>
  <c r="AJ290" i="20"/>
  <c r="AJ289" i="20"/>
  <c r="AJ288" i="20"/>
  <c r="AJ287" i="20"/>
  <c r="AJ286" i="20"/>
  <c r="AJ285" i="20"/>
  <c r="AJ284" i="20"/>
  <c r="AJ283" i="20"/>
  <c r="AJ282" i="20"/>
  <c r="AJ281" i="20"/>
  <c r="AJ280" i="20"/>
  <c r="AJ279" i="20"/>
  <c r="AJ278" i="20"/>
  <c r="AJ277" i="20"/>
  <c r="AJ276" i="20"/>
  <c r="AJ275" i="20"/>
  <c r="AJ274" i="20"/>
  <c r="AJ273" i="20"/>
  <c r="AJ272" i="20"/>
  <c r="AJ271" i="20"/>
  <c r="AJ270" i="20"/>
  <c r="AJ269" i="20"/>
  <c r="AJ268" i="20"/>
  <c r="AJ267" i="20"/>
  <c r="AJ266" i="20"/>
  <c r="AJ265" i="20"/>
  <c r="AJ264" i="20"/>
  <c r="AJ263" i="20"/>
  <c r="AJ262" i="20"/>
  <c r="AJ261" i="20"/>
  <c r="AJ260" i="20"/>
  <c r="AJ259" i="20"/>
  <c r="AJ258" i="20"/>
  <c r="AJ257" i="20"/>
  <c r="AJ256" i="20"/>
  <c r="AJ255" i="20"/>
  <c r="AJ254" i="20"/>
  <c r="AJ253" i="20"/>
  <c r="AJ252" i="20"/>
  <c r="AJ251" i="20"/>
  <c r="AJ250" i="20"/>
  <c r="AJ249" i="20"/>
  <c r="AJ248" i="20"/>
  <c r="AJ247" i="20"/>
  <c r="AJ246" i="20"/>
  <c r="AJ245" i="20"/>
  <c r="AJ244" i="20"/>
  <c r="AJ243" i="20"/>
  <c r="AJ242" i="20"/>
  <c r="AJ241" i="20"/>
  <c r="AJ240" i="20"/>
  <c r="AJ239" i="20"/>
  <c r="AJ238" i="20"/>
  <c r="AJ237" i="20"/>
  <c r="AJ236" i="20"/>
  <c r="AJ235" i="20"/>
  <c r="AJ234" i="20"/>
  <c r="AJ233" i="20"/>
  <c r="AJ232" i="20"/>
  <c r="AJ231" i="20"/>
  <c r="AJ230" i="20"/>
  <c r="AJ229" i="20"/>
  <c r="AJ228" i="20"/>
  <c r="AJ227" i="20"/>
  <c r="AJ226" i="20"/>
  <c r="AJ225" i="20"/>
  <c r="AJ224" i="20"/>
  <c r="AJ223" i="20"/>
  <c r="AJ222" i="20"/>
  <c r="AJ221" i="20"/>
  <c r="AJ220" i="20"/>
  <c r="AJ219" i="20"/>
  <c r="AJ218" i="20"/>
  <c r="AJ217" i="20"/>
  <c r="AJ216" i="20"/>
  <c r="AJ215" i="20"/>
  <c r="AJ214" i="20"/>
  <c r="AJ213" i="20"/>
  <c r="AJ212" i="20"/>
  <c r="AJ211" i="20"/>
  <c r="AJ210" i="20"/>
  <c r="AJ209" i="20"/>
  <c r="AJ208" i="20"/>
  <c r="AJ207" i="20"/>
  <c r="AJ206" i="20"/>
  <c r="AJ205" i="20"/>
  <c r="AJ204" i="20"/>
  <c r="AJ203" i="20"/>
  <c r="AJ202" i="20"/>
  <c r="AJ201" i="20"/>
  <c r="AJ200" i="20"/>
  <c r="AJ199" i="20"/>
  <c r="AJ198" i="20"/>
  <c r="AJ197" i="20"/>
  <c r="AJ196" i="20"/>
  <c r="AJ195" i="20"/>
  <c r="AJ194" i="20"/>
  <c r="AJ193" i="20"/>
  <c r="AJ192" i="20"/>
  <c r="AJ191" i="20"/>
  <c r="AJ190" i="20"/>
  <c r="AJ189" i="20"/>
  <c r="AJ188" i="20"/>
  <c r="AJ187" i="20"/>
  <c r="AJ186" i="20"/>
  <c r="AJ185" i="20"/>
  <c r="AJ184" i="20"/>
  <c r="AJ183" i="20"/>
  <c r="AJ182" i="20"/>
  <c r="AJ181" i="20"/>
  <c r="AJ180" i="20"/>
  <c r="AJ179" i="20"/>
  <c r="AJ178" i="20"/>
  <c r="AJ177" i="20"/>
  <c r="AJ176" i="20"/>
  <c r="AJ175" i="20"/>
  <c r="AJ174" i="20"/>
  <c r="AJ173" i="20"/>
  <c r="AJ172" i="20"/>
  <c r="AJ171" i="20"/>
  <c r="AJ170" i="20"/>
  <c r="AJ169" i="20"/>
  <c r="AJ168" i="20"/>
  <c r="AJ167" i="20"/>
  <c r="AJ166" i="20"/>
  <c r="AJ165" i="20"/>
  <c r="AJ164" i="20"/>
  <c r="AJ163" i="20"/>
  <c r="AJ162" i="20"/>
  <c r="AJ161" i="20"/>
  <c r="AJ160" i="20"/>
  <c r="AJ159" i="20"/>
  <c r="AJ158" i="20"/>
  <c r="AJ157" i="20"/>
  <c r="AJ156" i="20"/>
  <c r="AJ155" i="20"/>
  <c r="AJ154" i="20"/>
  <c r="AJ153" i="20"/>
  <c r="AJ152" i="20"/>
  <c r="AJ151" i="20"/>
  <c r="AJ150" i="20"/>
  <c r="AJ149" i="20"/>
  <c r="AJ148" i="20"/>
  <c r="AJ147" i="20"/>
  <c r="AJ146" i="20"/>
  <c r="AJ145" i="20"/>
  <c r="AJ144" i="20"/>
  <c r="AJ143" i="20"/>
  <c r="AJ142" i="20"/>
  <c r="AJ141" i="20"/>
  <c r="AJ140" i="20"/>
  <c r="AJ139" i="20"/>
  <c r="AJ138" i="20"/>
  <c r="AJ137" i="20"/>
  <c r="AJ136" i="20"/>
  <c r="AJ135" i="20"/>
  <c r="AJ134" i="20"/>
  <c r="AJ133" i="20"/>
  <c r="AJ132" i="20"/>
  <c r="AJ131" i="20"/>
  <c r="AJ130" i="20"/>
  <c r="AJ129" i="20"/>
  <c r="AJ128" i="20"/>
  <c r="AJ127" i="20"/>
  <c r="AJ126" i="20"/>
  <c r="AJ125" i="20"/>
  <c r="AJ124" i="20"/>
  <c r="AJ123" i="20"/>
  <c r="AJ122" i="20"/>
  <c r="AJ121" i="20"/>
  <c r="AJ120" i="20"/>
  <c r="AJ119" i="20"/>
  <c r="AJ118" i="20"/>
  <c r="AJ117" i="20"/>
  <c r="AJ116" i="20"/>
  <c r="AJ115" i="20"/>
  <c r="AJ114" i="20"/>
  <c r="AJ113" i="20"/>
  <c r="AJ112" i="20"/>
  <c r="AJ111" i="20"/>
  <c r="AJ110" i="20"/>
  <c r="AJ109" i="20"/>
  <c r="AJ108" i="20"/>
  <c r="AJ107" i="20"/>
  <c r="AJ106" i="20"/>
  <c r="AJ105" i="20"/>
  <c r="AJ104" i="20"/>
  <c r="AJ103" i="20"/>
  <c r="AJ102" i="20"/>
  <c r="AJ101" i="20"/>
  <c r="AJ100" i="20"/>
  <c r="AJ99" i="20"/>
  <c r="AJ98" i="20"/>
  <c r="AJ97" i="20"/>
  <c r="AJ96" i="20"/>
  <c r="AJ95" i="20"/>
  <c r="AJ94" i="20"/>
  <c r="AJ93" i="20"/>
  <c r="AJ92" i="20"/>
  <c r="AJ91" i="20"/>
  <c r="AJ90" i="20"/>
  <c r="AJ89" i="20"/>
  <c r="AJ88" i="20"/>
  <c r="AJ87" i="20"/>
  <c r="AJ86" i="20"/>
  <c r="AJ85" i="20"/>
  <c r="AJ84" i="20"/>
  <c r="AJ83" i="20"/>
  <c r="AJ82" i="20"/>
  <c r="AJ81" i="20"/>
  <c r="AJ80" i="20"/>
  <c r="AJ79" i="20"/>
  <c r="AJ78" i="20"/>
  <c r="AJ77" i="20"/>
  <c r="AJ76" i="20"/>
  <c r="AJ75" i="20"/>
  <c r="AJ74" i="20"/>
  <c r="AJ73" i="20"/>
  <c r="AJ72" i="20"/>
  <c r="AJ71" i="20"/>
  <c r="AJ70" i="20"/>
  <c r="AJ69" i="20"/>
  <c r="AJ68" i="20"/>
  <c r="AJ67" i="20"/>
  <c r="AJ66" i="20"/>
  <c r="AJ65" i="20"/>
  <c r="AJ64" i="20"/>
  <c r="AJ63" i="20"/>
  <c r="AJ62" i="20"/>
  <c r="AJ61" i="20"/>
  <c r="AJ60" i="20"/>
  <c r="AJ59" i="20"/>
  <c r="AJ58" i="20"/>
  <c r="AJ57" i="20"/>
  <c r="AJ56" i="20"/>
  <c r="AJ55" i="20"/>
  <c r="AJ54" i="20"/>
  <c r="AJ53" i="20"/>
  <c r="AJ52" i="20"/>
  <c r="AJ51" i="20"/>
  <c r="AJ50" i="20"/>
  <c r="AJ49" i="20"/>
  <c r="AJ48" i="20"/>
  <c r="AJ47" i="20"/>
  <c r="AJ46" i="20"/>
  <c r="AJ45" i="20"/>
  <c r="AJ44" i="20"/>
  <c r="AJ43" i="20"/>
  <c r="AJ42" i="20"/>
  <c r="AJ41" i="20"/>
  <c r="AJ40" i="20"/>
  <c r="AJ39" i="20"/>
  <c r="AJ38" i="20"/>
  <c r="AJ37" i="20"/>
  <c r="AJ36" i="20"/>
  <c r="AJ35" i="20"/>
  <c r="AJ34" i="20"/>
  <c r="AJ33" i="20"/>
  <c r="AJ32" i="20"/>
  <c r="AJ31" i="20"/>
  <c r="AJ30" i="20"/>
  <c r="AJ29" i="20"/>
  <c r="AJ28" i="20"/>
  <c r="AJ27" i="20"/>
  <c r="AJ26" i="20"/>
  <c r="AJ25" i="20"/>
  <c r="AJ24" i="20"/>
  <c r="AJ23" i="20"/>
  <c r="AJ22" i="20"/>
  <c r="AJ21" i="20"/>
  <c r="AJ20" i="20"/>
  <c r="AJ19" i="20"/>
  <c r="AJ18" i="20"/>
  <c r="AJ17" i="20"/>
  <c r="AJ16" i="20"/>
  <c r="AJ15" i="20"/>
  <c r="AJ14" i="20"/>
  <c r="AJ13" i="20"/>
  <c r="AJ12" i="20"/>
  <c r="AJ11" i="20"/>
  <c r="AJ10" i="20"/>
  <c r="AJ9" i="20"/>
  <c r="AJ8" i="20"/>
  <c r="AJ7" i="20"/>
  <c r="AJ6" i="20"/>
  <c r="AJ5" i="20"/>
  <c r="AJ4" i="20"/>
  <c r="AI2171" i="20"/>
  <c r="AI2170" i="20"/>
  <c r="AI2169" i="20"/>
  <c r="AI2168" i="20"/>
  <c r="AI2167" i="20"/>
  <c r="AI2166" i="20"/>
  <c r="AI2165" i="20"/>
  <c r="AI2164" i="20"/>
  <c r="AI2163" i="20"/>
  <c r="AI2162" i="20"/>
  <c r="AI2161" i="20"/>
  <c r="AI2160" i="20"/>
  <c r="AI2159" i="20"/>
  <c r="AI2158" i="20"/>
  <c r="AI2157" i="20"/>
  <c r="AI2156" i="20"/>
  <c r="AI2155" i="20"/>
  <c r="AI2154" i="20"/>
  <c r="AI2153" i="20"/>
  <c r="AI2152" i="20"/>
  <c r="AI2151" i="20"/>
  <c r="AI2150" i="20"/>
  <c r="AI2149" i="20"/>
  <c r="AI2148" i="20"/>
  <c r="AI2147" i="20"/>
  <c r="AI2146" i="20"/>
  <c r="AI2145" i="20"/>
  <c r="AI2144" i="20"/>
  <c r="AI2143" i="20"/>
  <c r="AI2142" i="20"/>
  <c r="AI2141" i="20"/>
  <c r="AI2140" i="20"/>
  <c r="AI2139" i="20"/>
  <c r="AI2138" i="20"/>
  <c r="AI2137" i="20"/>
  <c r="AI2136" i="20"/>
  <c r="AI2135" i="20"/>
  <c r="AI2134" i="20"/>
  <c r="AI2133" i="20"/>
  <c r="AI2132" i="20"/>
  <c r="AI2131" i="20"/>
  <c r="AI2130" i="20"/>
  <c r="AI2129" i="20"/>
  <c r="AI2128" i="20"/>
  <c r="AI2127" i="20"/>
  <c r="AI2126" i="20"/>
  <c r="AI2125" i="20"/>
  <c r="AI2124" i="20"/>
  <c r="AI2123" i="20"/>
  <c r="AI2122" i="20"/>
  <c r="AI2121" i="20"/>
  <c r="AI2120" i="20"/>
  <c r="AI2119" i="20"/>
  <c r="AI2118" i="20"/>
  <c r="AI2117" i="20"/>
  <c r="AI2116" i="20"/>
  <c r="AI2115" i="20"/>
  <c r="AI2114" i="20"/>
  <c r="AI2113" i="20"/>
  <c r="AI2112" i="20"/>
  <c r="AI2111" i="20"/>
  <c r="AI2110" i="20"/>
  <c r="AI2109" i="20"/>
  <c r="AI2108" i="20"/>
  <c r="AI2107" i="20"/>
  <c r="AI2106" i="20"/>
  <c r="AI2105" i="20"/>
  <c r="AI2104" i="20"/>
  <c r="AI2103" i="20"/>
  <c r="AI2102" i="20"/>
  <c r="AI2101" i="20"/>
  <c r="AI2100" i="20"/>
  <c r="AI2099" i="20"/>
  <c r="AI2098" i="20"/>
  <c r="AI2097" i="20"/>
  <c r="AI2096" i="20"/>
  <c r="AI2095" i="20"/>
  <c r="AI2094" i="20"/>
  <c r="AI2093" i="20"/>
  <c r="AI2092" i="20"/>
  <c r="AI2091" i="20"/>
  <c r="AI2090" i="20"/>
  <c r="AI2089" i="20"/>
  <c r="AI2088" i="20"/>
  <c r="AI2087" i="20"/>
  <c r="AI2086" i="20"/>
  <c r="AI2085" i="20"/>
  <c r="AI2084" i="20"/>
  <c r="AI2083" i="20"/>
  <c r="AI2082" i="20"/>
  <c r="AI2081" i="20"/>
  <c r="AI2080" i="20"/>
  <c r="AI2079" i="20"/>
  <c r="AI2078" i="20"/>
  <c r="AI2077" i="20"/>
  <c r="AI2076" i="20"/>
  <c r="AI2075" i="20"/>
  <c r="AI2074" i="20"/>
  <c r="AI2073" i="20"/>
  <c r="AI2072" i="20"/>
  <c r="AI2071" i="20"/>
  <c r="AI2070" i="20"/>
  <c r="AI2069" i="20"/>
  <c r="AI2068" i="20"/>
  <c r="AI2067" i="20"/>
  <c r="AI2066" i="20"/>
  <c r="AI2065" i="20"/>
  <c r="AI2064" i="20"/>
  <c r="AI2063" i="20"/>
  <c r="AI2062" i="20"/>
  <c r="AI2061" i="20"/>
  <c r="AI2060" i="20"/>
  <c r="AI2059" i="20"/>
  <c r="AI2058" i="20"/>
  <c r="AI2057" i="20"/>
  <c r="AI2056" i="20"/>
  <c r="AI2055" i="20"/>
  <c r="AI2054" i="20"/>
  <c r="AI2053" i="20"/>
  <c r="AI2052" i="20"/>
  <c r="AI2051" i="20"/>
  <c r="AI2050" i="20"/>
  <c r="AI2049" i="20"/>
  <c r="AI2048" i="20"/>
  <c r="AI2047" i="20"/>
  <c r="AI2046" i="20"/>
  <c r="AI2045" i="20"/>
  <c r="AI2044" i="20"/>
  <c r="AI2043" i="20"/>
  <c r="AI2042" i="20"/>
  <c r="AI2041" i="20"/>
  <c r="AI2040" i="20"/>
  <c r="AI2039" i="20"/>
  <c r="AI2038" i="20"/>
  <c r="AI2037" i="20"/>
  <c r="AI2036" i="20"/>
  <c r="AI2035" i="20"/>
  <c r="AI2034" i="20"/>
  <c r="AI2033" i="20"/>
  <c r="AI2032" i="20"/>
  <c r="AI2031" i="20"/>
  <c r="AI2030" i="20"/>
  <c r="AI2029" i="20"/>
  <c r="AI2028" i="20"/>
  <c r="AI2027" i="20"/>
  <c r="AI2026" i="20"/>
  <c r="AI2025" i="20"/>
  <c r="AI2024" i="20"/>
  <c r="AI2023" i="20"/>
  <c r="AI2022" i="20"/>
  <c r="AI2021" i="20"/>
  <c r="AI2020" i="20"/>
  <c r="AI2019" i="20"/>
  <c r="AI2018" i="20"/>
  <c r="AI2017" i="20"/>
  <c r="AI2016" i="20"/>
  <c r="AI2015" i="20"/>
  <c r="AI2014" i="20"/>
  <c r="AI2013" i="20"/>
  <c r="AI2012" i="20"/>
  <c r="AI2011" i="20"/>
  <c r="AI2010" i="20"/>
  <c r="AI2009" i="20"/>
  <c r="AI2008" i="20"/>
  <c r="AI2007" i="20"/>
  <c r="AI2006" i="20"/>
  <c r="AI2005" i="20"/>
  <c r="AI2004" i="20"/>
  <c r="AI2003" i="20"/>
  <c r="AI2002" i="20"/>
  <c r="AI2001" i="20"/>
  <c r="AI2000" i="20"/>
  <c r="AI1999" i="20"/>
  <c r="AI1998" i="20"/>
  <c r="AI1997" i="20"/>
  <c r="AI1996" i="20"/>
  <c r="AI1995" i="20"/>
  <c r="AI1994" i="20"/>
  <c r="AI1993" i="20"/>
  <c r="AI1992" i="20"/>
  <c r="AI1991" i="20"/>
  <c r="AI1990" i="20"/>
  <c r="AI1989" i="20"/>
  <c r="AI1988" i="20"/>
  <c r="AI1987" i="20"/>
  <c r="AI1986" i="20"/>
  <c r="AI1985" i="20"/>
  <c r="AI1984" i="20"/>
  <c r="AI1983" i="20"/>
  <c r="AI1982" i="20"/>
  <c r="AI1981" i="20"/>
  <c r="AI1980" i="20"/>
  <c r="AI1979" i="20"/>
  <c r="AI1978" i="20"/>
  <c r="AI1977" i="20"/>
  <c r="AI1976" i="20"/>
  <c r="AI1975" i="20"/>
  <c r="AI1974" i="20"/>
  <c r="AI1973" i="20"/>
  <c r="AI1972" i="20"/>
  <c r="AI1971" i="20"/>
  <c r="AI1970" i="20"/>
  <c r="AI1969" i="20"/>
  <c r="AI1968" i="20"/>
  <c r="AI1967" i="20"/>
  <c r="AI1966" i="20"/>
  <c r="AI1965" i="20"/>
  <c r="AI1964" i="20"/>
  <c r="AI1963" i="20"/>
  <c r="AI1962" i="20"/>
  <c r="AI1961" i="20"/>
  <c r="AI1960" i="20"/>
  <c r="AI1959" i="20"/>
  <c r="AI1958" i="20"/>
  <c r="AI1957" i="20"/>
  <c r="AI1956" i="20"/>
  <c r="AI1955" i="20"/>
  <c r="AI1954" i="20"/>
  <c r="AI1953" i="20"/>
  <c r="AI1952" i="20"/>
  <c r="AI1951" i="20"/>
  <c r="AI1950" i="20"/>
  <c r="AI1949" i="20"/>
  <c r="AI1948" i="20"/>
  <c r="AI1947" i="20"/>
  <c r="AI1946" i="20"/>
  <c r="AI1945" i="20"/>
  <c r="AI1944" i="20"/>
  <c r="AI1943" i="20"/>
  <c r="AI1942" i="20"/>
  <c r="AI1941" i="20"/>
  <c r="AI1940" i="20"/>
  <c r="AI1939" i="20"/>
  <c r="AI1938" i="20"/>
  <c r="AI1937" i="20"/>
  <c r="AI1936" i="20"/>
  <c r="AI1935" i="20"/>
  <c r="AI1934" i="20"/>
  <c r="AI1933" i="20"/>
  <c r="AI1932" i="20"/>
  <c r="AI1931" i="20"/>
  <c r="AI1930" i="20"/>
  <c r="AI1929" i="20"/>
  <c r="AI1928" i="20"/>
  <c r="AI1927" i="20"/>
  <c r="AI1926" i="20"/>
  <c r="AI1925" i="20"/>
  <c r="AI1924" i="20"/>
  <c r="AI1923" i="20"/>
  <c r="AI1922" i="20"/>
  <c r="AI1921" i="20"/>
  <c r="AI1920" i="20"/>
  <c r="AI1919" i="20"/>
  <c r="AI1918" i="20"/>
  <c r="AI1917" i="20"/>
  <c r="AI1916" i="20"/>
  <c r="AI1915" i="20"/>
  <c r="AI1914" i="20"/>
  <c r="AI1913" i="20"/>
  <c r="AI1912" i="20"/>
  <c r="AI1911" i="20"/>
  <c r="AI1910" i="20"/>
  <c r="AI1909" i="20"/>
  <c r="AI1908" i="20"/>
  <c r="AI1907" i="20"/>
  <c r="AI1906" i="20"/>
  <c r="AI1905" i="20"/>
  <c r="AI1904" i="20"/>
  <c r="AI1903" i="20"/>
  <c r="AI1902" i="20"/>
  <c r="AI1901" i="20"/>
  <c r="AI1900" i="20"/>
  <c r="AI1899" i="20"/>
  <c r="AI1898" i="20"/>
  <c r="AI1897" i="20"/>
  <c r="AI1896" i="20"/>
  <c r="AI1895" i="20"/>
  <c r="AI1894" i="20"/>
  <c r="AI1893" i="20"/>
  <c r="AI1892" i="20"/>
  <c r="AI1891" i="20"/>
  <c r="AI1890" i="20"/>
  <c r="AI1889" i="20"/>
  <c r="AI1888" i="20"/>
  <c r="AI1887" i="20"/>
  <c r="AI1886" i="20"/>
  <c r="AI1885" i="20"/>
  <c r="AI1884" i="20"/>
  <c r="AI1883" i="20"/>
  <c r="AI1882" i="20"/>
  <c r="AI1881" i="20"/>
  <c r="AI1880" i="20"/>
  <c r="AI1879" i="20"/>
  <c r="AI1878" i="20"/>
  <c r="AI1877" i="20"/>
  <c r="AI1876" i="20"/>
  <c r="AI1875" i="20"/>
  <c r="AI1874" i="20"/>
  <c r="AI1873" i="20"/>
  <c r="AI1872" i="20"/>
  <c r="AI1871" i="20"/>
  <c r="AI1870" i="20"/>
  <c r="AI1869" i="20"/>
  <c r="AI1868" i="20"/>
  <c r="AI1867" i="20"/>
  <c r="AI1866" i="20"/>
  <c r="AI1865" i="20"/>
  <c r="AI1864" i="20"/>
  <c r="AI1863" i="20"/>
  <c r="AI1862" i="20"/>
  <c r="AI1861" i="20"/>
  <c r="AI1860" i="20"/>
  <c r="AI1859" i="20"/>
  <c r="AI1858" i="20"/>
  <c r="AI1857" i="20"/>
  <c r="AI1856" i="20"/>
  <c r="AI1855" i="20"/>
  <c r="AI1854" i="20"/>
  <c r="AI1853" i="20"/>
  <c r="AI1852" i="20"/>
  <c r="AI1851" i="20"/>
  <c r="AI1850" i="20"/>
  <c r="AI1849" i="20"/>
  <c r="AI1848" i="20"/>
  <c r="AI1847" i="20"/>
  <c r="AI1846" i="20"/>
  <c r="AI1845" i="20"/>
  <c r="AI1844" i="20"/>
  <c r="AI1843" i="20"/>
  <c r="AI1842" i="20"/>
  <c r="AI1841" i="20"/>
  <c r="AI1840" i="20"/>
  <c r="AI1839" i="20"/>
  <c r="AI1838" i="20"/>
  <c r="AI1837" i="20"/>
  <c r="AI1836" i="20"/>
  <c r="AI1835" i="20"/>
  <c r="AI1834" i="20"/>
  <c r="AI1833" i="20"/>
  <c r="AI1832" i="20"/>
  <c r="AI1831" i="20"/>
  <c r="AI1830" i="20"/>
  <c r="AI1829" i="20"/>
  <c r="AI1828" i="20"/>
  <c r="AI1827" i="20"/>
  <c r="AI1826" i="20"/>
  <c r="AI1825" i="20"/>
  <c r="AI1824" i="20"/>
  <c r="AI1823" i="20"/>
  <c r="AI1822" i="20"/>
  <c r="AI1821" i="20"/>
  <c r="AI1820" i="20"/>
  <c r="AI1819" i="20"/>
  <c r="AI1818" i="20"/>
  <c r="AI1817" i="20"/>
  <c r="AI1816" i="20"/>
  <c r="AI1815" i="20"/>
  <c r="AI1814" i="20"/>
  <c r="AI1813" i="20"/>
  <c r="AI1812" i="20"/>
  <c r="AI1811" i="20"/>
  <c r="AI1810" i="20"/>
  <c r="AI1809" i="20"/>
  <c r="AI1808" i="20"/>
  <c r="AI1807" i="20"/>
  <c r="AI1806" i="20"/>
  <c r="AI1805" i="20"/>
  <c r="AI1804" i="20"/>
  <c r="AI1803" i="20"/>
  <c r="AI1802" i="20"/>
  <c r="AI1801" i="20"/>
  <c r="AI1800" i="20"/>
  <c r="AI1799" i="20"/>
  <c r="AI1798" i="20"/>
  <c r="AI1797" i="20"/>
  <c r="AI1796" i="20"/>
  <c r="AI1795" i="20"/>
  <c r="AI1794" i="20"/>
  <c r="AI1793" i="20"/>
  <c r="AI1792" i="20"/>
  <c r="AI1791" i="20"/>
  <c r="AI1790" i="20"/>
  <c r="AI1789" i="20"/>
  <c r="AI1788" i="20"/>
  <c r="AI1787" i="20"/>
  <c r="AI1786" i="20"/>
  <c r="AI1785" i="20"/>
  <c r="AI1784" i="20"/>
  <c r="AI1783" i="20"/>
  <c r="AI1782" i="20"/>
  <c r="AI1781" i="20"/>
  <c r="AI1780" i="20"/>
  <c r="AI1779" i="20"/>
  <c r="AI1778" i="20"/>
  <c r="AI1777" i="20"/>
  <c r="AI1776" i="20"/>
  <c r="AI1775" i="20"/>
  <c r="AI1774" i="20"/>
  <c r="AI1773" i="20"/>
  <c r="AI1772" i="20"/>
  <c r="AI1771" i="20"/>
  <c r="AI1770" i="20"/>
  <c r="AI1769" i="20"/>
  <c r="AI1768" i="20"/>
  <c r="AI1767" i="20"/>
  <c r="AI1766" i="20"/>
  <c r="AI1765" i="20"/>
  <c r="AI1764" i="20"/>
  <c r="AI1763" i="20"/>
  <c r="AI1762" i="20"/>
  <c r="AI1761" i="20"/>
  <c r="AI1760" i="20"/>
  <c r="AI1759" i="20"/>
  <c r="AI1758" i="20"/>
  <c r="AI1757" i="20"/>
  <c r="AI1756" i="20"/>
  <c r="AI1755" i="20"/>
  <c r="AI1754" i="20"/>
  <c r="AI1753" i="20"/>
  <c r="AI1752" i="20"/>
  <c r="AI1751" i="20"/>
  <c r="AI1750" i="20"/>
  <c r="AI1749" i="20"/>
  <c r="AI1748" i="20"/>
  <c r="AI1747" i="20"/>
  <c r="AI1746" i="20"/>
  <c r="AI1745" i="20"/>
  <c r="AI1744" i="20"/>
  <c r="AI1743" i="20"/>
  <c r="AI1742" i="20"/>
  <c r="AI1741" i="20"/>
  <c r="AI1740" i="20"/>
  <c r="AI1739" i="20"/>
  <c r="AI1738" i="20"/>
  <c r="AI1737" i="20"/>
  <c r="AI1736" i="20"/>
  <c r="AI1735" i="20"/>
  <c r="AI1734" i="20"/>
  <c r="AI1733" i="20"/>
  <c r="AI1732" i="20"/>
  <c r="AI1731" i="20"/>
  <c r="AI1730" i="20"/>
  <c r="AI1729" i="20"/>
  <c r="AI1728" i="20"/>
  <c r="AI1727" i="20"/>
  <c r="AI1726" i="20"/>
  <c r="AI1725" i="20"/>
  <c r="AI1724" i="20"/>
  <c r="AI1723" i="20"/>
  <c r="AI1722" i="20"/>
  <c r="AI1721" i="20"/>
  <c r="AI1720" i="20"/>
  <c r="AI1719" i="20"/>
  <c r="AI1718" i="20"/>
  <c r="AI1717" i="20"/>
  <c r="AI1716" i="20"/>
  <c r="AI1715" i="20"/>
  <c r="AI1714" i="20"/>
  <c r="AI1713" i="20"/>
  <c r="AI1712" i="20"/>
  <c r="AI1711" i="20"/>
  <c r="AI1710" i="20"/>
  <c r="AI1709" i="20"/>
  <c r="AI1708" i="20"/>
  <c r="AI1707" i="20"/>
  <c r="AI1706" i="20"/>
  <c r="AI1705" i="20"/>
  <c r="AI1704" i="20"/>
  <c r="AI1703" i="20"/>
  <c r="AI1702" i="20"/>
  <c r="AI1701" i="20"/>
  <c r="AI1700" i="20"/>
  <c r="AI1699" i="20"/>
  <c r="AI1698" i="20"/>
  <c r="AI1697" i="20"/>
  <c r="AI1696" i="20"/>
  <c r="AI1695" i="20"/>
  <c r="AI1694" i="20"/>
  <c r="AI1693" i="20"/>
  <c r="AI1692" i="20"/>
  <c r="AI1691" i="20"/>
  <c r="AI1690" i="20"/>
  <c r="AI1689" i="20"/>
  <c r="AI1688" i="20"/>
  <c r="AI1687" i="20"/>
  <c r="AI1686" i="20"/>
  <c r="AI1685" i="20"/>
  <c r="AI1684" i="20"/>
  <c r="AI1683" i="20"/>
  <c r="AI1682" i="20"/>
  <c r="AI1681" i="20"/>
  <c r="AI1680" i="20"/>
  <c r="AI1679" i="20"/>
  <c r="AI1678" i="20"/>
  <c r="AI1677" i="20"/>
  <c r="AI1676" i="20"/>
  <c r="AI1675" i="20"/>
  <c r="AI1674" i="20"/>
  <c r="AI1673" i="20"/>
  <c r="AI1672" i="20"/>
  <c r="AI1671" i="20"/>
  <c r="AI1670" i="20"/>
  <c r="AI1669" i="20"/>
  <c r="AI1668" i="20"/>
  <c r="AI1667" i="20"/>
  <c r="AI1666" i="20"/>
  <c r="AI1665" i="20"/>
  <c r="AI1664" i="20"/>
  <c r="AI1663" i="20"/>
  <c r="AI1662" i="20"/>
  <c r="AI1661" i="20"/>
  <c r="AI1660" i="20"/>
  <c r="AI1659" i="20"/>
  <c r="AI1658" i="20"/>
  <c r="AI1657" i="20"/>
  <c r="AI1656" i="20"/>
  <c r="AI1655" i="20"/>
  <c r="AI1654" i="20"/>
  <c r="AI1653" i="20"/>
  <c r="AI1652" i="20"/>
  <c r="AI1651" i="20"/>
  <c r="AI1650" i="20"/>
  <c r="AI1649" i="20"/>
  <c r="AI1648" i="20"/>
  <c r="AI1647" i="20"/>
  <c r="AI1646" i="20"/>
  <c r="AI1645" i="20"/>
  <c r="AI1644" i="20"/>
  <c r="AI1643" i="20"/>
  <c r="AI1642" i="20"/>
  <c r="AI1641" i="20"/>
  <c r="AI1640" i="20"/>
  <c r="AI1639" i="20"/>
  <c r="AI1638" i="20"/>
  <c r="AI1637" i="20"/>
  <c r="AI1636" i="20"/>
  <c r="AI1635" i="20"/>
  <c r="AI1634" i="20"/>
  <c r="AI1633" i="20"/>
  <c r="AI1632" i="20"/>
  <c r="AI1631" i="20"/>
  <c r="AI1630" i="20"/>
  <c r="AI1629" i="20"/>
  <c r="AI1628" i="20"/>
  <c r="AI1627" i="20"/>
  <c r="AI1626" i="20"/>
  <c r="AI1625" i="20"/>
  <c r="AI1624" i="20"/>
  <c r="AI1623" i="20"/>
  <c r="AI1622" i="20"/>
  <c r="AI1621" i="20"/>
  <c r="AI1620" i="20"/>
  <c r="AI1619" i="20"/>
  <c r="AI1618" i="20"/>
  <c r="AI1617" i="20"/>
  <c r="AI1616" i="20"/>
  <c r="AI1615" i="20"/>
  <c r="AI1614" i="20"/>
  <c r="AI1613" i="20"/>
  <c r="AI1612" i="20"/>
  <c r="AI1611" i="20"/>
  <c r="AI1610" i="20"/>
  <c r="AI1609" i="20"/>
  <c r="AI1608" i="20"/>
  <c r="AI1607" i="20"/>
  <c r="AI1606" i="20"/>
  <c r="AI1605" i="20"/>
  <c r="AI1604" i="20"/>
  <c r="AI1603" i="20"/>
  <c r="AI1602" i="20"/>
  <c r="AI1601" i="20"/>
  <c r="AI1600" i="20"/>
  <c r="AI1599" i="20"/>
  <c r="AI1598" i="20"/>
  <c r="AI1597" i="20"/>
  <c r="AI1596" i="20"/>
  <c r="AI1595" i="20"/>
  <c r="AI1594" i="20"/>
  <c r="AI1593" i="20"/>
  <c r="AI1592" i="20"/>
  <c r="AI1591" i="20"/>
  <c r="AI1590" i="20"/>
  <c r="AI1589" i="20"/>
  <c r="AI1588" i="20"/>
  <c r="AI1587" i="20"/>
  <c r="AI1586" i="20"/>
  <c r="AI1585" i="20"/>
  <c r="AI1584" i="20"/>
  <c r="AI1583" i="20"/>
  <c r="AI1582" i="20"/>
  <c r="AI1581" i="20"/>
  <c r="AI1580" i="20"/>
  <c r="AI1579" i="20"/>
  <c r="AI1578" i="20"/>
  <c r="AI1577" i="20"/>
  <c r="AI1576" i="20"/>
  <c r="AI1575" i="20"/>
  <c r="AI1574" i="20"/>
  <c r="AI1573" i="20"/>
  <c r="AI1572" i="20"/>
  <c r="AI1571" i="20"/>
  <c r="AI1570" i="20"/>
  <c r="AI1569" i="20"/>
  <c r="AI1568" i="20"/>
  <c r="AI1567" i="20"/>
  <c r="AI1566" i="20"/>
  <c r="AI1565" i="20"/>
  <c r="AI1564" i="20"/>
  <c r="AI1563" i="20"/>
  <c r="AI1562" i="20"/>
  <c r="AI1561" i="20"/>
  <c r="AI1560" i="20"/>
  <c r="AI1559" i="20"/>
  <c r="AI1558" i="20"/>
  <c r="AI1557" i="20"/>
  <c r="AI1556" i="20"/>
  <c r="AI1555" i="20"/>
  <c r="AI1554" i="20"/>
  <c r="AI1553" i="20"/>
  <c r="AI1552" i="20"/>
  <c r="AI1551" i="20"/>
  <c r="AI1550" i="20"/>
  <c r="AI1549" i="20"/>
  <c r="AI1548" i="20"/>
  <c r="AI1547" i="20"/>
  <c r="AI1546" i="20"/>
  <c r="AI1545" i="20"/>
  <c r="AI1544" i="20"/>
  <c r="AI1543" i="20"/>
  <c r="AI1542" i="20"/>
  <c r="AI1541" i="20"/>
  <c r="AI1540" i="20"/>
  <c r="AI1539" i="20"/>
  <c r="AI1538" i="20"/>
  <c r="AI1537" i="20"/>
  <c r="AI1536" i="20"/>
  <c r="AI1535" i="20"/>
  <c r="AI1534" i="20"/>
  <c r="AI1533" i="20"/>
  <c r="AI1532" i="20"/>
  <c r="AI1531" i="20"/>
  <c r="AI1530" i="20"/>
  <c r="AI1529" i="20"/>
  <c r="AI1528" i="20"/>
  <c r="AI1527" i="20"/>
  <c r="AI1526" i="20"/>
  <c r="AI1525" i="20"/>
  <c r="AI1524" i="20"/>
  <c r="AI1523" i="20"/>
  <c r="AI1522" i="20"/>
  <c r="AI1521" i="20"/>
  <c r="AI1520" i="20"/>
  <c r="AI1519" i="20"/>
  <c r="AI1518" i="20"/>
  <c r="AI1517" i="20"/>
  <c r="AI1516" i="20"/>
  <c r="AI1515" i="20"/>
  <c r="AI1514" i="20"/>
  <c r="AI1513" i="20"/>
  <c r="AI1512" i="20"/>
  <c r="AI1511" i="20"/>
  <c r="AI1510" i="20"/>
  <c r="AI1509" i="20"/>
  <c r="AI1508" i="20"/>
  <c r="AI1507" i="20"/>
  <c r="AI1506" i="20"/>
  <c r="AI1505" i="20"/>
  <c r="AI1504" i="20"/>
  <c r="AI1503" i="20"/>
  <c r="AI1502" i="20"/>
  <c r="AI1501" i="20"/>
  <c r="AI1500" i="20"/>
  <c r="AI1499" i="20"/>
  <c r="AI1498" i="20"/>
  <c r="AI1497" i="20"/>
  <c r="AI1496" i="20"/>
  <c r="AI1495" i="20"/>
  <c r="AI1494" i="20"/>
  <c r="AI1493" i="20"/>
  <c r="AI1492" i="20"/>
  <c r="AI1491" i="20"/>
  <c r="AI1490" i="20"/>
  <c r="AI1489" i="20"/>
  <c r="AI1488" i="20"/>
  <c r="AI1487" i="20"/>
  <c r="AI1486" i="20"/>
  <c r="AI1485" i="20"/>
  <c r="AI1484" i="20"/>
  <c r="AI1483" i="20"/>
  <c r="AI1482" i="20"/>
  <c r="AI1481" i="20"/>
  <c r="AI1480" i="20"/>
  <c r="AI1479" i="20"/>
  <c r="AI1478" i="20"/>
  <c r="AI1477" i="20"/>
  <c r="AI1476" i="20"/>
  <c r="AI1475" i="20"/>
  <c r="AI1474" i="20"/>
  <c r="AI1473" i="20"/>
  <c r="AI1472" i="20"/>
  <c r="AI1471" i="20"/>
  <c r="AI1470" i="20"/>
  <c r="AI1469" i="20"/>
  <c r="AI1468" i="20"/>
  <c r="AI1467" i="20"/>
  <c r="AI1466" i="20"/>
  <c r="AI1465" i="20"/>
  <c r="AI1464" i="20"/>
  <c r="AI1463" i="20"/>
  <c r="AI1462" i="20"/>
  <c r="AI1461" i="20"/>
  <c r="AI1460" i="20"/>
  <c r="AI1459" i="20"/>
  <c r="AI1458" i="20"/>
  <c r="AI1457" i="20"/>
  <c r="AI1456" i="20"/>
  <c r="AI1455" i="20"/>
  <c r="AI1454" i="20"/>
  <c r="AI1453" i="20"/>
  <c r="AI1452" i="20"/>
  <c r="AI1451" i="20"/>
  <c r="AI1450" i="20"/>
  <c r="AI1449" i="20"/>
  <c r="AI1448" i="20"/>
  <c r="AI1447" i="20"/>
  <c r="AI1446" i="20"/>
  <c r="AI1445" i="20"/>
  <c r="AI1444" i="20"/>
  <c r="AI1443" i="20"/>
  <c r="AI1442" i="20"/>
  <c r="AI1441" i="20"/>
  <c r="AI1440" i="20"/>
  <c r="AI1439" i="20"/>
  <c r="AI1438" i="20"/>
  <c r="AI1437" i="20"/>
  <c r="AI1436" i="20"/>
  <c r="AI1435" i="20"/>
  <c r="AI1434" i="20"/>
  <c r="AI1433" i="20"/>
  <c r="AI1432" i="20"/>
  <c r="AI1431" i="20"/>
  <c r="AI1430" i="20"/>
  <c r="AI1429" i="20"/>
  <c r="AI1428" i="20"/>
  <c r="AI1427" i="20"/>
  <c r="AI1426" i="20"/>
  <c r="AI1425" i="20"/>
  <c r="AI1424" i="20"/>
  <c r="AI1423" i="20"/>
  <c r="AI1422" i="20"/>
  <c r="AI1421" i="20"/>
  <c r="AI1420" i="20"/>
  <c r="AI1419" i="20"/>
  <c r="AI1418" i="20"/>
  <c r="AI1417" i="20"/>
  <c r="AI1416" i="20"/>
  <c r="AI1415" i="20"/>
  <c r="AI1414" i="20"/>
  <c r="AI1413" i="20"/>
  <c r="AI1412" i="20"/>
  <c r="AI1411" i="20"/>
  <c r="AI1410" i="20"/>
  <c r="AI1409" i="20"/>
  <c r="AI1408" i="20"/>
  <c r="AI1407" i="20"/>
  <c r="AI1406" i="20"/>
  <c r="AI1405" i="20"/>
  <c r="AI1404" i="20"/>
  <c r="AI1403" i="20"/>
  <c r="AI1402" i="20"/>
  <c r="AI1401" i="20"/>
  <c r="AI1400" i="20"/>
  <c r="AI1399" i="20"/>
  <c r="AI1398" i="20"/>
  <c r="AI1397" i="20"/>
  <c r="AI1396" i="20"/>
  <c r="AI1395" i="20"/>
  <c r="AI1394" i="20"/>
  <c r="AI1393" i="20"/>
  <c r="AI1392" i="20"/>
  <c r="AI1391" i="20"/>
  <c r="AI1390" i="20"/>
  <c r="AI1389" i="20"/>
  <c r="AI1388" i="20"/>
  <c r="AI1387" i="20"/>
  <c r="AI1386" i="20"/>
  <c r="AI1385" i="20"/>
  <c r="AI1384" i="20"/>
  <c r="AI1383" i="20"/>
  <c r="AI1382" i="20"/>
  <c r="AI1381" i="20"/>
  <c r="AI1380" i="20"/>
  <c r="AI1379" i="20"/>
  <c r="AI1378" i="20"/>
  <c r="AI1377" i="20"/>
  <c r="AI1376" i="20"/>
  <c r="AI1375" i="20"/>
  <c r="AI1374" i="20"/>
  <c r="AI1373" i="20"/>
  <c r="AI1372" i="20"/>
  <c r="AI1371" i="20"/>
  <c r="AI1370" i="20"/>
  <c r="AI1369" i="20"/>
  <c r="AI1368" i="20"/>
  <c r="AI1367" i="20"/>
  <c r="AI1366" i="20"/>
  <c r="AI1365" i="20"/>
  <c r="AI1364" i="20"/>
  <c r="AI1363" i="20"/>
  <c r="AI1362" i="20"/>
  <c r="AI1361" i="20"/>
  <c r="AI1360" i="20"/>
  <c r="AI1359" i="20"/>
  <c r="AI1358" i="20"/>
  <c r="AI1357" i="20"/>
  <c r="AI1356" i="20"/>
  <c r="AI1355" i="20"/>
  <c r="AI1354" i="20"/>
  <c r="AI1353" i="20"/>
  <c r="AI1352" i="20"/>
  <c r="AI1351" i="20"/>
  <c r="AI1350" i="20"/>
  <c r="AI1349" i="20"/>
  <c r="AI1348" i="20"/>
  <c r="AI1347" i="20"/>
  <c r="AI1346" i="20"/>
  <c r="AI1345" i="20"/>
  <c r="AI1344" i="20"/>
  <c r="AI1343" i="20"/>
  <c r="AI1342" i="20"/>
  <c r="AI1341" i="20"/>
  <c r="AI1340" i="20"/>
  <c r="AI1339" i="20"/>
  <c r="AI1338" i="20"/>
  <c r="AI1337" i="20"/>
  <c r="AI1336" i="20"/>
  <c r="AI1335" i="20"/>
  <c r="AI1334" i="20"/>
  <c r="AI1333" i="20"/>
  <c r="AI1332" i="20"/>
  <c r="AI1331" i="20"/>
  <c r="AI1330" i="20"/>
  <c r="AI1329" i="20"/>
  <c r="AI1328" i="20"/>
  <c r="AI1327" i="20"/>
  <c r="AI1326" i="20"/>
  <c r="AI1325" i="20"/>
  <c r="AI1324" i="20"/>
  <c r="AI1323" i="20"/>
  <c r="AI1322" i="20"/>
  <c r="AI1321" i="20"/>
  <c r="AI1320" i="20"/>
  <c r="AI1319" i="20"/>
  <c r="AI1318" i="20"/>
  <c r="AI1317" i="20"/>
  <c r="AI1316" i="20"/>
  <c r="AI1315" i="20"/>
  <c r="AI1314" i="20"/>
  <c r="AI1313" i="20"/>
  <c r="AI1312" i="20"/>
  <c r="AI1311" i="20"/>
  <c r="AI1310" i="20"/>
  <c r="AI1309" i="20"/>
  <c r="AI1308" i="20"/>
  <c r="AI1307" i="20"/>
  <c r="AI1306" i="20"/>
  <c r="AI1305" i="20"/>
  <c r="AI1304" i="20"/>
  <c r="AI1303" i="20"/>
  <c r="AI1302" i="20"/>
  <c r="AI1301" i="20"/>
  <c r="AI1300" i="20"/>
  <c r="AI1299" i="20"/>
  <c r="AI1298" i="20"/>
  <c r="AI1297" i="20"/>
  <c r="AI1296" i="20"/>
  <c r="AI1295" i="20"/>
  <c r="AI1294" i="20"/>
  <c r="AI1293" i="20"/>
  <c r="AI1292" i="20"/>
  <c r="AI1291" i="20"/>
  <c r="AI1290" i="20"/>
  <c r="AI1289" i="20"/>
  <c r="AI1288" i="20"/>
  <c r="AI1287" i="20"/>
  <c r="AI1286" i="20"/>
  <c r="AI1285" i="20"/>
  <c r="AI1284" i="20"/>
  <c r="AI1283" i="20"/>
  <c r="AI1282" i="20"/>
  <c r="AI1281" i="20"/>
  <c r="AI1280" i="20"/>
  <c r="AI1279" i="20"/>
  <c r="AI1278" i="20"/>
  <c r="AI1277" i="20"/>
  <c r="AI1276" i="20"/>
  <c r="AI1275" i="20"/>
  <c r="AI1274" i="20"/>
  <c r="AI1273" i="20"/>
  <c r="AI1272" i="20"/>
  <c r="AI1271" i="20"/>
  <c r="AI1270" i="20"/>
  <c r="AI1269" i="20"/>
  <c r="AI1268" i="20"/>
  <c r="AI1267" i="20"/>
  <c r="AI1266" i="20"/>
  <c r="AI1265" i="20"/>
  <c r="AI1264" i="20"/>
  <c r="AI1263" i="20"/>
  <c r="AI1262" i="20"/>
  <c r="AI1261" i="20"/>
  <c r="AI1260" i="20"/>
  <c r="AI1259" i="20"/>
  <c r="AI1258" i="20"/>
  <c r="AI1257" i="20"/>
  <c r="AI1256" i="20"/>
  <c r="AI1255" i="20"/>
  <c r="AI1254" i="20"/>
  <c r="AI1253" i="20"/>
  <c r="AI1252" i="20"/>
  <c r="AI1251" i="20"/>
  <c r="AI1250" i="20"/>
  <c r="AI1249" i="20"/>
  <c r="AI1248" i="20"/>
  <c r="AI1247" i="20"/>
  <c r="AI1246" i="20"/>
  <c r="AI1245" i="20"/>
  <c r="AI1244" i="20"/>
  <c r="AI1243" i="20"/>
  <c r="AI1242" i="20"/>
  <c r="AI1241" i="20"/>
  <c r="AI1240" i="20"/>
  <c r="AI1239" i="20"/>
  <c r="AI1238" i="20"/>
  <c r="AI1237" i="20"/>
  <c r="AI1236" i="20"/>
  <c r="AI1235" i="20"/>
  <c r="AI1234" i="20"/>
  <c r="AI1233" i="20"/>
  <c r="AI1232" i="20"/>
  <c r="AI1231" i="20"/>
  <c r="AI1230" i="20"/>
  <c r="AI1229" i="20"/>
  <c r="AI1228" i="20"/>
  <c r="AI1227" i="20"/>
  <c r="AI1226" i="20"/>
  <c r="AI1225" i="20"/>
  <c r="AI1224" i="20"/>
  <c r="AI1223" i="20"/>
  <c r="AI1222" i="20"/>
  <c r="AI1221" i="20"/>
  <c r="AI1220" i="20"/>
  <c r="AI1219" i="20"/>
  <c r="AI1218" i="20"/>
  <c r="AI1217" i="20"/>
  <c r="AI1216" i="20"/>
  <c r="AI1215" i="20"/>
  <c r="AI1214" i="20"/>
  <c r="AI1213" i="20"/>
  <c r="AI1212" i="20"/>
  <c r="AI1211" i="20"/>
  <c r="AI1210" i="20"/>
  <c r="AI1209" i="20"/>
  <c r="AI1208" i="20"/>
  <c r="AI1207" i="20"/>
  <c r="AI1206" i="20"/>
  <c r="AI1205" i="20"/>
  <c r="AI1204" i="20"/>
  <c r="AI1203" i="20"/>
  <c r="AI1202" i="20"/>
  <c r="AI1201" i="20"/>
  <c r="AI1200" i="20"/>
  <c r="AI1199" i="20"/>
  <c r="AI1198" i="20"/>
  <c r="AI1197" i="20"/>
  <c r="AI1196" i="20"/>
  <c r="AI1195" i="20"/>
  <c r="AI1194" i="20"/>
  <c r="AI1193" i="20"/>
  <c r="AI1192" i="20"/>
  <c r="AI1191" i="20"/>
  <c r="AI1190" i="20"/>
  <c r="AI1189" i="20"/>
  <c r="AI1188" i="20"/>
  <c r="AI1187" i="20"/>
  <c r="AI1186" i="20"/>
  <c r="AI1185" i="20"/>
  <c r="AI1184" i="20"/>
  <c r="AI1183" i="20"/>
  <c r="AI1182" i="20"/>
  <c r="AI1181" i="20"/>
  <c r="AI1180" i="20"/>
  <c r="AI1179" i="20"/>
  <c r="AI1178" i="20"/>
  <c r="AI1177" i="20"/>
  <c r="AI1176" i="20"/>
  <c r="AI1175" i="20"/>
  <c r="AI1174" i="20"/>
  <c r="AI1173" i="20"/>
  <c r="AI1172" i="20"/>
  <c r="AI1171" i="20"/>
  <c r="AI1170" i="20"/>
  <c r="AI1169" i="20"/>
  <c r="AI1168" i="20"/>
  <c r="AI1167" i="20"/>
  <c r="AI1166" i="20"/>
  <c r="AI1165" i="20"/>
  <c r="AI1164" i="20"/>
  <c r="AI1163" i="20"/>
  <c r="AI1162" i="20"/>
  <c r="AI1161" i="20"/>
  <c r="AI1160" i="20"/>
  <c r="AI1159" i="20"/>
  <c r="AI1158" i="20"/>
  <c r="AI1157" i="20"/>
  <c r="AI1156" i="20"/>
  <c r="AI1155" i="20"/>
  <c r="AI1154" i="20"/>
  <c r="AI1153" i="20"/>
  <c r="AI1152" i="20"/>
  <c r="AI1151" i="20"/>
  <c r="AI1150" i="20"/>
  <c r="AI1149" i="20"/>
  <c r="AI1148" i="20"/>
  <c r="AI1147" i="20"/>
  <c r="AI1146" i="20"/>
  <c r="AI1145" i="20"/>
  <c r="AI1144" i="20"/>
  <c r="AI1143" i="20"/>
  <c r="AI1142" i="20"/>
  <c r="AI1141" i="20"/>
  <c r="AI1140" i="20"/>
  <c r="AI1139" i="20"/>
  <c r="AI1138" i="20"/>
  <c r="AI1137" i="20"/>
  <c r="AI1136" i="20"/>
  <c r="AI1135" i="20"/>
  <c r="AI1134" i="20"/>
  <c r="AI1133" i="20"/>
  <c r="AI1132" i="20"/>
  <c r="AI1131" i="20"/>
  <c r="AI1130" i="20"/>
  <c r="AI1129" i="20"/>
  <c r="AI1128" i="20"/>
  <c r="AI1127" i="20"/>
  <c r="AI1126" i="20"/>
  <c r="AI1125" i="20"/>
  <c r="AI1124" i="20"/>
  <c r="AI1123" i="20"/>
  <c r="AI1122" i="20"/>
  <c r="AI1121" i="20"/>
  <c r="AI1120" i="20"/>
  <c r="AI1119" i="20"/>
  <c r="AI1118" i="20"/>
  <c r="AI1117" i="20"/>
  <c r="AI1116" i="20"/>
  <c r="AI1115" i="20"/>
  <c r="AI1114" i="20"/>
  <c r="AI1113" i="20"/>
  <c r="AI1112" i="20"/>
  <c r="AI1111" i="20"/>
  <c r="AI1110" i="20"/>
  <c r="AI1109" i="20"/>
  <c r="AI1108" i="20"/>
  <c r="AI1107" i="20"/>
  <c r="AI1106" i="20"/>
  <c r="AI1105" i="20"/>
  <c r="AI1104" i="20"/>
  <c r="AI1103" i="20"/>
  <c r="AI1102" i="20"/>
  <c r="AI1101" i="20"/>
  <c r="AI1100" i="20"/>
  <c r="AI1099" i="20"/>
  <c r="AI1098" i="20"/>
  <c r="AI1097" i="20"/>
  <c r="AI1096" i="20"/>
  <c r="AI1095" i="20"/>
  <c r="AI1094" i="20"/>
  <c r="AI1093" i="20"/>
  <c r="AI1092" i="20"/>
  <c r="AI1091" i="20"/>
  <c r="AI1090" i="20"/>
  <c r="AI1089" i="20"/>
  <c r="AI1088" i="20"/>
  <c r="AI1087" i="20"/>
  <c r="AI1086" i="20"/>
  <c r="AI1085" i="20"/>
  <c r="AI1084" i="20"/>
  <c r="AI1083" i="20"/>
  <c r="AI1082" i="20"/>
  <c r="AI1081" i="20"/>
  <c r="AI1080" i="20"/>
  <c r="AI1079" i="20"/>
  <c r="AI1078" i="20"/>
  <c r="AI1077" i="20"/>
  <c r="AI1076" i="20"/>
  <c r="AI1075" i="20"/>
  <c r="AI1074" i="20"/>
  <c r="AI1073" i="20"/>
  <c r="AI1072" i="20"/>
  <c r="AI1071" i="20"/>
  <c r="AI1070" i="20"/>
  <c r="AI1069" i="20"/>
  <c r="AI1068" i="20"/>
  <c r="AI1067" i="20"/>
  <c r="AI1066" i="20"/>
  <c r="AI1065" i="20"/>
  <c r="AI1064" i="20"/>
  <c r="AI1063" i="20"/>
  <c r="AI1062" i="20"/>
  <c r="AI1061" i="20"/>
  <c r="AI1060" i="20"/>
  <c r="AI1059" i="20"/>
  <c r="AI1058" i="20"/>
  <c r="AI1057" i="20"/>
  <c r="AI1056" i="20"/>
  <c r="AI1055" i="20"/>
  <c r="AI1054" i="20"/>
  <c r="AI1053" i="20"/>
  <c r="AI1052" i="20"/>
  <c r="AI1051" i="20"/>
  <c r="AI1050" i="20"/>
  <c r="AI1049" i="20"/>
  <c r="AI1048" i="20"/>
  <c r="AI1047" i="20"/>
  <c r="AI1046" i="20"/>
  <c r="AI1045" i="20"/>
  <c r="AI1044" i="20"/>
  <c r="AI1043" i="20"/>
  <c r="AI1042" i="20"/>
  <c r="AI1041" i="20"/>
  <c r="AI1040" i="20"/>
  <c r="AI1039" i="20"/>
  <c r="AI1038" i="20"/>
  <c r="AI1037" i="20"/>
  <c r="AI1036" i="20"/>
  <c r="AI1035" i="20"/>
  <c r="AI1034" i="20"/>
  <c r="AI1033" i="20"/>
  <c r="AI1032" i="20"/>
  <c r="AI1031" i="20"/>
  <c r="AI1030" i="20"/>
  <c r="AI1029" i="20"/>
  <c r="AI1028" i="20"/>
  <c r="AI1027" i="20"/>
  <c r="AI1026" i="20"/>
  <c r="AI1025" i="20"/>
  <c r="AI1024" i="20"/>
  <c r="AI1023" i="20"/>
  <c r="AI1022" i="20"/>
  <c r="AI1021" i="20"/>
  <c r="AI1020" i="20"/>
  <c r="AI1019" i="20"/>
  <c r="AI1018" i="20"/>
  <c r="AI1017" i="20"/>
  <c r="AI1016" i="20"/>
  <c r="AI1015" i="20"/>
  <c r="AI1014" i="20"/>
  <c r="AI1013" i="20"/>
  <c r="AI1012" i="20"/>
  <c r="AI1011" i="20"/>
  <c r="AI1010" i="20"/>
  <c r="AI1009" i="20"/>
  <c r="AI1008" i="20"/>
  <c r="AI1007" i="20"/>
  <c r="AI1006" i="20"/>
  <c r="AI1005" i="20"/>
  <c r="AI1004" i="20"/>
  <c r="AI1003" i="20"/>
  <c r="AI1002" i="20"/>
  <c r="AI1001" i="20"/>
  <c r="AI1000" i="20"/>
  <c r="AI999" i="20"/>
  <c r="AI998" i="20"/>
  <c r="AI997" i="20"/>
  <c r="AI996" i="20"/>
  <c r="AI995" i="20"/>
  <c r="AI994" i="20"/>
  <c r="AI993" i="20"/>
  <c r="AI992" i="20"/>
  <c r="AI991" i="20"/>
  <c r="AI990" i="20"/>
  <c r="AI989" i="20"/>
  <c r="AI988" i="20"/>
  <c r="AI987" i="20"/>
  <c r="AI986" i="20"/>
  <c r="AI985" i="20"/>
  <c r="AI984" i="20"/>
  <c r="AI983" i="20"/>
  <c r="AI982" i="20"/>
  <c r="AI981" i="20"/>
  <c r="AI980" i="20"/>
  <c r="AI979" i="20"/>
  <c r="AI978" i="20"/>
  <c r="AI977" i="20"/>
  <c r="AI976" i="20"/>
  <c r="AI975" i="20"/>
  <c r="AI974" i="20"/>
  <c r="AI973" i="20"/>
  <c r="AI972" i="20"/>
  <c r="AI971" i="20"/>
  <c r="AI970" i="20"/>
  <c r="AI969" i="20"/>
  <c r="AI968" i="20"/>
  <c r="AI967" i="20"/>
  <c r="AI966" i="20"/>
  <c r="AI965" i="20"/>
  <c r="AI964" i="20"/>
  <c r="AI963" i="20"/>
  <c r="AI962" i="20"/>
  <c r="AI961" i="20"/>
  <c r="AI960" i="20"/>
  <c r="AI959" i="20"/>
  <c r="AI958" i="20"/>
  <c r="AI957" i="20"/>
  <c r="AI956" i="20"/>
  <c r="AI955" i="20"/>
  <c r="AI954" i="20"/>
  <c r="AI953" i="20"/>
  <c r="AI952" i="20"/>
  <c r="AI951" i="20"/>
  <c r="AI950" i="20"/>
  <c r="AI949" i="20"/>
  <c r="AI948" i="20"/>
  <c r="AI947" i="20"/>
  <c r="AI946" i="20"/>
  <c r="AI945" i="20"/>
  <c r="AI944" i="20"/>
  <c r="AI943" i="20"/>
  <c r="AI942" i="20"/>
  <c r="AI941" i="20"/>
  <c r="AI940" i="20"/>
  <c r="AI939" i="20"/>
  <c r="AI938" i="20"/>
  <c r="AI937" i="20"/>
  <c r="AI936" i="20"/>
  <c r="AI935" i="20"/>
  <c r="AI934" i="20"/>
  <c r="AI933" i="20"/>
  <c r="AI932" i="20"/>
  <c r="AI931" i="20"/>
  <c r="AI930" i="20"/>
  <c r="AI929" i="20"/>
  <c r="AI928" i="20"/>
  <c r="AI927" i="20"/>
  <c r="AI926" i="20"/>
  <c r="AI925" i="20"/>
  <c r="AI924" i="20"/>
  <c r="AI923" i="20"/>
  <c r="AI922" i="20"/>
  <c r="AI921" i="20"/>
  <c r="AI920" i="20"/>
  <c r="AI919" i="20"/>
  <c r="AI918" i="20"/>
  <c r="AI917" i="20"/>
  <c r="AI916" i="20"/>
  <c r="AI915" i="20"/>
  <c r="AI914" i="20"/>
  <c r="AI913" i="20"/>
  <c r="AI912" i="20"/>
  <c r="AI911" i="20"/>
  <c r="AI910" i="20"/>
  <c r="AI909" i="20"/>
  <c r="AI908" i="20"/>
  <c r="AI907" i="20"/>
  <c r="AI906" i="20"/>
  <c r="AI905" i="20"/>
  <c r="AI904" i="20"/>
  <c r="AI903" i="20"/>
  <c r="AI902" i="20"/>
  <c r="AI901" i="20"/>
  <c r="AI900" i="20"/>
  <c r="AI899" i="20"/>
  <c r="AI898" i="20"/>
  <c r="AI897" i="20"/>
  <c r="AI896" i="20"/>
  <c r="AI895" i="20"/>
  <c r="AI894" i="20"/>
  <c r="AI893" i="20"/>
  <c r="AI892" i="20"/>
  <c r="AI891" i="20"/>
  <c r="AI890" i="20"/>
  <c r="AI889" i="20"/>
  <c r="AI888" i="20"/>
  <c r="AI887" i="20"/>
  <c r="AI886" i="20"/>
  <c r="AI885" i="20"/>
  <c r="AI884" i="20"/>
  <c r="AI883" i="20"/>
  <c r="AI882" i="20"/>
  <c r="AI881" i="20"/>
  <c r="AI880" i="20"/>
  <c r="AI879" i="20"/>
  <c r="AI878" i="20"/>
  <c r="AI877" i="20"/>
  <c r="AI876" i="20"/>
  <c r="AI875" i="20"/>
  <c r="AI874" i="20"/>
  <c r="AI873" i="20"/>
  <c r="AI872" i="20"/>
  <c r="AI871" i="20"/>
  <c r="AI870" i="20"/>
  <c r="AI869" i="20"/>
  <c r="AI868" i="20"/>
  <c r="AI867" i="20"/>
  <c r="AI866" i="20"/>
  <c r="AI865" i="20"/>
  <c r="AI864" i="20"/>
  <c r="AI863" i="20"/>
  <c r="AI862" i="20"/>
  <c r="AI861" i="20"/>
  <c r="AI860" i="20"/>
  <c r="AI859" i="20"/>
  <c r="AI858" i="20"/>
  <c r="AI857" i="20"/>
  <c r="AI856" i="20"/>
  <c r="AI855" i="20"/>
  <c r="AI854" i="20"/>
  <c r="AI853" i="20"/>
  <c r="AI852" i="20"/>
  <c r="AI851" i="20"/>
  <c r="AI850" i="20"/>
  <c r="AI849" i="20"/>
  <c r="AI848" i="20"/>
  <c r="AI847" i="20"/>
  <c r="AI846" i="20"/>
  <c r="AI845" i="20"/>
  <c r="AI844" i="20"/>
  <c r="AI843" i="20"/>
  <c r="AI842" i="20"/>
  <c r="AI841" i="20"/>
  <c r="AI840" i="20"/>
  <c r="AI839" i="20"/>
  <c r="AI838" i="20"/>
  <c r="AI837" i="20"/>
  <c r="AI836" i="20"/>
  <c r="AI835" i="20"/>
  <c r="AI834" i="20"/>
  <c r="AI833" i="20"/>
  <c r="AI832" i="20"/>
  <c r="AI831" i="20"/>
  <c r="AI830" i="20"/>
  <c r="AI829" i="20"/>
  <c r="AI828" i="20"/>
  <c r="AI827" i="20"/>
  <c r="AI826" i="20"/>
  <c r="AI825" i="20"/>
  <c r="AI824" i="20"/>
  <c r="AI823" i="20"/>
  <c r="AI822" i="20"/>
  <c r="AI821" i="20"/>
  <c r="AI820" i="20"/>
  <c r="AI819" i="20"/>
  <c r="AI818" i="20"/>
  <c r="AI817" i="20"/>
  <c r="AI816" i="20"/>
  <c r="AI815" i="20"/>
  <c r="AI814" i="20"/>
  <c r="AI813" i="20"/>
  <c r="AI812" i="20"/>
  <c r="AI811" i="20"/>
  <c r="AI810" i="20"/>
  <c r="AI809" i="20"/>
  <c r="AI808" i="20"/>
  <c r="AI807" i="20"/>
  <c r="AI806" i="20"/>
  <c r="AI805" i="20"/>
  <c r="AI804" i="20"/>
  <c r="AI803" i="20"/>
  <c r="AI802" i="20"/>
  <c r="AI801" i="20"/>
  <c r="AI800" i="20"/>
  <c r="AI799" i="20"/>
  <c r="AI798" i="20"/>
  <c r="AI797" i="20"/>
  <c r="AI796" i="20"/>
  <c r="AI795" i="20"/>
  <c r="AI794" i="20"/>
  <c r="AI793" i="20"/>
  <c r="AI792" i="20"/>
  <c r="AI791" i="20"/>
  <c r="AI790" i="20"/>
  <c r="AI789" i="20"/>
  <c r="AI788" i="20"/>
  <c r="AI787" i="20"/>
  <c r="AI786" i="20"/>
  <c r="AI785" i="20"/>
  <c r="AI784" i="20"/>
  <c r="AI783" i="20"/>
  <c r="AI782" i="20"/>
  <c r="AI781" i="20"/>
  <c r="AI780" i="20"/>
  <c r="AI779" i="20"/>
  <c r="AI778" i="20"/>
  <c r="AI777" i="20"/>
  <c r="AI776" i="20"/>
  <c r="AI775" i="20"/>
  <c r="AI774" i="20"/>
  <c r="AI773" i="20"/>
  <c r="AI772" i="20"/>
  <c r="AI771" i="20"/>
  <c r="AI770" i="20"/>
  <c r="AI769" i="20"/>
  <c r="AI768" i="20"/>
  <c r="AI767" i="20"/>
  <c r="AI766" i="20"/>
  <c r="AI765" i="20"/>
  <c r="AI764" i="20"/>
  <c r="AI763" i="20"/>
  <c r="AI762" i="20"/>
  <c r="AI761" i="20"/>
  <c r="AI760" i="20"/>
  <c r="AI759" i="20"/>
  <c r="AI758" i="20"/>
  <c r="AI757" i="20"/>
  <c r="AI756" i="20"/>
  <c r="AI755" i="20"/>
  <c r="AI754" i="20"/>
  <c r="AI753" i="20"/>
  <c r="AI752" i="20"/>
  <c r="AI751" i="20"/>
  <c r="AI750" i="20"/>
  <c r="AI749" i="20"/>
  <c r="AI748" i="20"/>
  <c r="AI747" i="20"/>
  <c r="AI746" i="20"/>
  <c r="AI745" i="20"/>
  <c r="AI744" i="20"/>
  <c r="AI743" i="20"/>
  <c r="AI742" i="20"/>
  <c r="AI741" i="20"/>
  <c r="AI740" i="20"/>
  <c r="AI739" i="20"/>
  <c r="AI738" i="20"/>
  <c r="AI737" i="20"/>
  <c r="AI736" i="20"/>
  <c r="AI735" i="20"/>
  <c r="AI734" i="20"/>
  <c r="AI733" i="20"/>
  <c r="AI732" i="20"/>
  <c r="AI731" i="20"/>
  <c r="AI730" i="20"/>
  <c r="AI729" i="20"/>
  <c r="AI728" i="20"/>
  <c r="AI727" i="20"/>
  <c r="AI726" i="20"/>
  <c r="AI725" i="20"/>
  <c r="AI724" i="20"/>
  <c r="AI723" i="20"/>
  <c r="AI722" i="20"/>
  <c r="AI721" i="20"/>
  <c r="AI720" i="20"/>
  <c r="AI719" i="20"/>
  <c r="AI718" i="20"/>
  <c r="AI717" i="20"/>
  <c r="AI716" i="20"/>
  <c r="AI715" i="20"/>
  <c r="AI714" i="20"/>
  <c r="AI713" i="20"/>
  <c r="AI712" i="20"/>
  <c r="AI711" i="20"/>
  <c r="AI710" i="20"/>
  <c r="AI709" i="20"/>
  <c r="AI708" i="20"/>
  <c r="AI707" i="20"/>
  <c r="AI706" i="20"/>
  <c r="AI705" i="20"/>
  <c r="AI704" i="20"/>
  <c r="AI703" i="20"/>
  <c r="AI702" i="20"/>
  <c r="AI701" i="20"/>
  <c r="AI700" i="20"/>
  <c r="AI699" i="20"/>
  <c r="AI698" i="20"/>
  <c r="AI697" i="20"/>
  <c r="AI696" i="20"/>
  <c r="AI695" i="20"/>
  <c r="AI694" i="20"/>
  <c r="AI693" i="20"/>
  <c r="AI692" i="20"/>
  <c r="AI691" i="20"/>
  <c r="AI690" i="20"/>
  <c r="AI689" i="20"/>
  <c r="AI688" i="20"/>
  <c r="AI687" i="20"/>
  <c r="AI686" i="20"/>
  <c r="AI685" i="20"/>
  <c r="AI684" i="20"/>
  <c r="AI683" i="20"/>
  <c r="AI682" i="20"/>
  <c r="AI681" i="20"/>
  <c r="AI680" i="20"/>
  <c r="AI679" i="20"/>
  <c r="AI678" i="20"/>
  <c r="AI677" i="20"/>
  <c r="AI676" i="20"/>
  <c r="AI675" i="20"/>
  <c r="AI674" i="20"/>
  <c r="AI673" i="20"/>
  <c r="AI672" i="20"/>
  <c r="AI671" i="20"/>
  <c r="AI670" i="20"/>
  <c r="AI669" i="20"/>
  <c r="AI668" i="20"/>
  <c r="AI667" i="20"/>
  <c r="AI666" i="20"/>
  <c r="AI665" i="20"/>
  <c r="AI664" i="20"/>
  <c r="AI663" i="20"/>
  <c r="AI662" i="20"/>
  <c r="AI661" i="20"/>
  <c r="AI660" i="20"/>
  <c r="AI659" i="20"/>
  <c r="AI658" i="20"/>
  <c r="AI657" i="20"/>
  <c r="AI656" i="20"/>
  <c r="AI655" i="20"/>
  <c r="AI654" i="20"/>
  <c r="AI653" i="20"/>
  <c r="AI652" i="20"/>
  <c r="AI651" i="20"/>
  <c r="AI650" i="20"/>
  <c r="AI649" i="20"/>
  <c r="AI648" i="20"/>
  <c r="AI647" i="20"/>
  <c r="AI646" i="20"/>
  <c r="AI645" i="20"/>
  <c r="AI644" i="20"/>
  <c r="AI643" i="20"/>
  <c r="AI642" i="20"/>
  <c r="AI641" i="20"/>
  <c r="AI640" i="20"/>
  <c r="AI639" i="20"/>
  <c r="AI638" i="20"/>
  <c r="AI637" i="20"/>
  <c r="AI636" i="20"/>
  <c r="AI635" i="20"/>
  <c r="AI634" i="20"/>
  <c r="AI633" i="20"/>
  <c r="AI632" i="20"/>
  <c r="AI631" i="20"/>
  <c r="AI630" i="20"/>
  <c r="AI629" i="20"/>
  <c r="AI628" i="20"/>
  <c r="AI627" i="20"/>
  <c r="AI626" i="20"/>
  <c r="AI625" i="20"/>
  <c r="AI624" i="20"/>
  <c r="AI623" i="20"/>
  <c r="AI622" i="20"/>
  <c r="AI621" i="20"/>
  <c r="AI620" i="20"/>
  <c r="AI619" i="20"/>
  <c r="AI618" i="20"/>
  <c r="AI617" i="20"/>
  <c r="AI616" i="20"/>
  <c r="AI615" i="20"/>
  <c r="AI614" i="20"/>
  <c r="AI613" i="20"/>
  <c r="AI612" i="20"/>
  <c r="AI611" i="20"/>
  <c r="AI610" i="20"/>
  <c r="AI609" i="20"/>
  <c r="AI608" i="20"/>
  <c r="AI607" i="20"/>
  <c r="AI606" i="20"/>
  <c r="AI605" i="20"/>
  <c r="AI604" i="20"/>
  <c r="AI603" i="20"/>
  <c r="AI602" i="20"/>
  <c r="AI601" i="20"/>
  <c r="AI600" i="20"/>
  <c r="AI599" i="20"/>
  <c r="AI598" i="20"/>
  <c r="AI597" i="20"/>
  <c r="AI596" i="20"/>
  <c r="AI595" i="20"/>
  <c r="AI594" i="20"/>
  <c r="AI593" i="20"/>
  <c r="AI592" i="20"/>
  <c r="AI591" i="20"/>
  <c r="AI590" i="20"/>
  <c r="AI589" i="20"/>
  <c r="AI588" i="20"/>
  <c r="AI587" i="20"/>
  <c r="AI586" i="20"/>
  <c r="AI585" i="20"/>
  <c r="AI584" i="20"/>
  <c r="AI583" i="20"/>
  <c r="AI582" i="20"/>
  <c r="AI581" i="20"/>
  <c r="AI580" i="20"/>
  <c r="AI579" i="20"/>
  <c r="AI578" i="20"/>
  <c r="AI577" i="20"/>
  <c r="AI576" i="20"/>
  <c r="AI575" i="20"/>
  <c r="AI574" i="20"/>
  <c r="AI573" i="20"/>
  <c r="AI572" i="20"/>
  <c r="AI571" i="20"/>
  <c r="AI570" i="20"/>
  <c r="AI569" i="20"/>
  <c r="AI568" i="20"/>
  <c r="AI567" i="20"/>
  <c r="AI566" i="20"/>
  <c r="AI565" i="20"/>
  <c r="AI564" i="20"/>
  <c r="AI563" i="20"/>
  <c r="AI562" i="20"/>
  <c r="AI561" i="20"/>
  <c r="AI560" i="20"/>
  <c r="AI559" i="20"/>
  <c r="AI558" i="20"/>
  <c r="AI557" i="20"/>
  <c r="AI556" i="20"/>
  <c r="AI555" i="20"/>
  <c r="AI554" i="20"/>
  <c r="AI553" i="20"/>
  <c r="AI552" i="20"/>
  <c r="AI551" i="20"/>
  <c r="AI550" i="20"/>
  <c r="AI549" i="20"/>
  <c r="AI548" i="20"/>
  <c r="AI547" i="20"/>
  <c r="AI546" i="20"/>
  <c r="AI545" i="20"/>
  <c r="AI544" i="20"/>
  <c r="AI543" i="20"/>
  <c r="AI542" i="20"/>
  <c r="AI541" i="20"/>
  <c r="AI540" i="20"/>
  <c r="AI539" i="20"/>
  <c r="AI538" i="20"/>
  <c r="AI537" i="20"/>
  <c r="AI536" i="20"/>
  <c r="AI535" i="20"/>
  <c r="AI534" i="20"/>
  <c r="AI533" i="20"/>
  <c r="AI532" i="20"/>
  <c r="AI531" i="20"/>
  <c r="AI530" i="20"/>
  <c r="AI529" i="20"/>
  <c r="AI528" i="20"/>
  <c r="AI527" i="20"/>
  <c r="AI526" i="20"/>
  <c r="AI525" i="20"/>
  <c r="AI524" i="20"/>
  <c r="AI523" i="20"/>
  <c r="AI522" i="20"/>
  <c r="AI521" i="20"/>
  <c r="AI520" i="20"/>
  <c r="AI519" i="20"/>
  <c r="AI518" i="20"/>
  <c r="AI517" i="20"/>
  <c r="AI516" i="20"/>
  <c r="AI515" i="20"/>
  <c r="AI514" i="20"/>
  <c r="AI513" i="20"/>
  <c r="AI512" i="20"/>
  <c r="AI511" i="20"/>
  <c r="AI510" i="20"/>
  <c r="AI509" i="20"/>
  <c r="AI508" i="20"/>
  <c r="AI507" i="20"/>
  <c r="AI506" i="20"/>
  <c r="AI505" i="20"/>
  <c r="AI504" i="20"/>
  <c r="AI503" i="20"/>
  <c r="AI502" i="20"/>
  <c r="AI501" i="20"/>
  <c r="AI500" i="20"/>
  <c r="AI499" i="20"/>
  <c r="AI498" i="20"/>
  <c r="AI497" i="20"/>
  <c r="AI496" i="20"/>
  <c r="AI495" i="20"/>
  <c r="AI494" i="20"/>
  <c r="AI493" i="20"/>
  <c r="AI492" i="20"/>
  <c r="AI491" i="20"/>
  <c r="AI490" i="20"/>
  <c r="AI489" i="20"/>
  <c r="AI488" i="20"/>
  <c r="AI487" i="20"/>
  <c r="AI486" i="20"/>
  <c r="AI485" i="20"/>
  <c r="AI484" i="20"/>
  <c r="AI483" i="20"/>
  <c r="AI482" i="20"/>
  <c r="AI481" i="20"/>
  <c r="AI480" i="20"/>
  <c r="AI479" i="20"/>
  <c r="AI478" i="20"/>
  <c r="AI477" i="20"/>
  <c r="AI476" i="20"/>
  <c r="AI475" i="20"/>
  <c r="AI474" i="20"/>
  <c r="AI473" i="20"/>
  <c r="AI472" i="20"/>
  <c r="AI471" i="20"/>
  <c r="AI470" i="20"/>
  <c r="AI469" i="20"/>
  <c r="AI468" i="20"/>
  <c r="AI467" i="20"/>
  <c r="AI466" i="20"/>
  <c r="AI465" i="20"/>
  <c r="AI464" i="20"/>
  <c r="AI463" i="20"/>
  <c r="AI462" i="20"/>
  <c r="AI461" i="20"/>
  <c r="AI460" i="20"/>
  <c r="AI459" i="20"/>
  <c r="AI458" i="20"/>
  <c r="AI457" i="20"/>
  <c r="AI456" i="20"/>
  <c r="AI455" i="20"/>
  <c r="AI454" i="20"/>
  <c r="AI453" i="20"/>
  <c r="AI452" i="20"/>
  <c r="AI451" i="20"/>
  <c r="AI450" i="20"/>
  <c r="AI449" i="20"/>
  <c r="AI448" i="20"/>
  <c r="AI447" i="20"/>
  <c r="AI446" i="20"/>
  <c r="AI445" i="20"/>
  <c r="AI444" i="20"/>
  <c r="AI443" i="20"/>
  <c r="AI442" i="20"/>
  <c r="AI441" i="20"/>
  <c r="AI440" i="20"/>
  <c r="AI439" i="20"/>
  <c r="AI438" i="20"/>
  <c r="AI437" i="20"/>
  <c r="AI436" i="20"/>
  <c r="AI435" i="20"/>
  <c r="AI434" i="20"/>
  <c r="AI433" i="20"/>
  <c r="AI432" i="20"/>
  <c r="AI431" i="20"/>
  <c r="AI430" i="20"/>
  <c r="AI429" i="20"/>
  <c r="AI428" i="20"/>
  <c r="AI427" i="20"/>
  <c r="AI426" i="20"/>
  <c r="AI425" i="20"/>
  <c r="AI424" i="20"/>
  <c r="AI423" i="20"/>
  <c r="AI422" i="20"/>
  <c r="AI421" i="20"/>
  <c r="AI420" i="20"/>
  <c r="AI419" i="20"/>
  <c r="AI418" i="20"/>
  <c r="AI417" i="20"/>
  <c r="AI416" i="20"/>
  <c r="AI415" i="20"/>
  <c r="AI414" i="20"/>
  <c r="AI413" i="20"/>
  <c r="AI412" i="20"/>
  <c r="AI411" i="20"/>
  <c r="AI410" i="20"/>
  <c r="AI409" i="20"/>
  <c r="AI408" i="20"/>
  <c r="AI407" i="20"/>
  <c r="AI406" i="20"/>
  <c r="AI405" i="20"/>
  <c r="AI404" i="20"/>
  <c r="AI403" i="20"/>
  <c r="AI402" i="20"/>
  <c r="AI401" i="20"/>
  <c r="AI400" i="20"/>
  <c r="AI399" i="20"/>
  <c r="AI398" i="20"/>
  <c r="AI397" i="20"/>
  <c r="AI396" i="20"/>
  <c r="AI395" i="20"/>
  <c r="AI394" i="20"/>
  <c r="AI393" i="20"/>
  <c r="AI392" i="20"/>
  <c r="AI391" i="20"/>
  <c r="AI390" i="20"/>
  <c r="AI389" i="20"/>
  <c r="AI388" i="20"/>
  <c r="AI387" i="20"/>
  <c r="AI386" i="20"/>
  <c r="AI385" i="20"/>
  <c r="AI384" i="20"/>
  <c r="AI383" i="20"/>
  <c r="AI382" i="20"/>
  <c r="AI381" i="20"/>
  <c r="AI380" i="20"/>
  <c r="AI379" i="20"/>
  <c r="AI378" i="20"/>
  <c r="AI377" i="20"/>
  <c r="AI376" i="20"/>
  <c r="AI375" i="20"/>
  <c r="AI374" i="20"/>
  <c r="AI373" i="20"/>
  <c r="AI372" i="20"/>
  <c r="AI371" i="20"/>
  <c r="AI370" i="20"/>
  <c r="AI369" i="20"/>
  <c r="AI368" i="20"/>
  <c r="AI367" i="20"/>
  <c r="AI366" i="20"/>
  <c r="AI365" i="20"/>
  <c r="AI364" i="20"/>
  <c r="AI363" i="20"/>
  <c r="AI362" i="20"/>
  <c r="AI361" i="20"/>
  <c r="AI360" i="20"/>
  <c r="AI359" i="20"/>
  <c r="AI358" i="20"/>
  <c r="AI357" i="20"/>
  <c r="AI356" i="20"/>
  <c r="AI355" i="20"/>
  <c r="AI354" i="20"/>
  <c r="AI353" i="20"/>
  <c r="AI352" i="20"/>
  <c r="AI351" i="20"/>
  <c r="AI350" i="20"/>
  <c r="AI349" i="20"/>
  <c r="AI348" i="20"/>
  <c r="AI347" i="20"/>
  <c r="AI346" i="20"/>
  <c r="AI345" i="20"/>
  <c r="AI344" i="20"/>
  <c r="AI343" i="20"/>
  <c r="AI342" i="20"/>
  <c r="AI341" i="20"/>
  <c r="AI340" i="20"/>
  <c r="AI339" i="20"/>
  <c r="AI338" i="20"/>
  <c r="AI337" i="20"/>
  <c r="AI336" i="20"/>
  <c r="AI335" i="20"/>
  <c r="AI334" i="20"/>
  <c r="AI333" i="20"/>
  <c r="AI332" i="20"/>
  <c r="AI331" i="20"/>
  <c r="AI330" i="20"/>
  <c r="AI329" i="20"/>
  <c r="AI328" i="20"/>
  <c r="AI327" i="20"/>
  <c r="AI326" i="20"/>
  <c r="AI325" i="20"/>
  <c r="AI324" i="20"/>
  <c r="AI323" i="20"/>
  <c r="AI322" i="20"/>
  <c r="AI321" i="20"/>
  <c r="AI320" i="20"/>
  <c r="AI319" i="20"/>
  <c r="AI318" i="20"/>
  <c r="AI317" i="20"/>
  <c r="AI316" i="20"/>
  <c r="AI315" i="20"/>
  <c r="AI314" i="20"/>
  <c r="AI313" i="20"/>
  <c r="AI312" i="20"/>
  <c r="AI311" i="20"/>
  <c r="AI310" i="20"/>
  <c r="AI309" i="20"/>
  <c r="AI308" i="20"/>
  <c r="AI307" i="20"/>
  <c r="AI306" i="20"/>
  <c r="AI305" i="20"/>
  <c r="AI304" i="20"/>
  <c r="AI303" i="20"/>
  <c r="AI302" i="20"/>
  <c r="AI301" i="20"/>
  <c r="AI300" i="20"/>
  <c r="AI299" i="20"/>
  <c r="AI298" i="20"/>
  <c r="AI297" i="20"/>
  <c r="AI296" i="20"/>
  <c r="AI295" i="20"/>
  <c r="AI294" i="20"/>
  <c r="AI293" i="20"/>
  <c r="AI292" i="20"/>
  <c r="AI291" i="20"/>
  <c r="AI290" i="20"/>
  <c r="AI289" i="20"/>
  <c r="AI288" i="20"/>
  <c r="AI287" i="20"/>
  <c r="AI286" i="20"/>
  <c r="AI285" i="20"/>
  <c r="AI284" i="20"/>
  <c r="AI283" i="20"/>
  <c r="AI282" i="20"/>
  <c r="AI281" i="20"/>
  <c r="AI280" i="20"/>
  <c r="AI279" i="20"/>
  <c r="AI278" i="20"/>
  <c r="AI277" i="20"/>
  <c r="AI276" i="20"/>
  <c r="AI275" i="20"/>
  <c r="AI274" i="20"/>
  <c r="AI273" i="20"/>
  <c r="AI272" i="20"/>
  <c r="AI271" i="20"/>
  <c r="AI270" i="20"/>
  <c r="AI269" i="20"/>
  <c r="AI268" i="20"/>
  <c r="AI267" i="20"/>
  <c r="AI266" i="20"/>
  <c r="AI265" i="20"/>
  <c r="AI264" i="20"/>
  <c r="AI263" i="20"/>
  <c r="AI262" i="20"/>
  <c r="AI261" i="20"/>
  <c r="AI260" i="20"/>
  <c r="AI259" i="20"/>
  <c r="AI258" i="20"/>
  <c r="AI257" i="20"/>
  <c r="AI256" i="20"/>
  <c r="AI255" i="20"/>
  <c r="AI254" i="20"/>
  <c r="AI253" i="20"/>
  <c r="AI252" i="20"/>
  <c r="AI251" i="20"/>
  <c r="AI250" i="20"/>
  <c r="AI249" i="20"/>
  <c r="AI248" i="20"/>
  <c r="AI247" i="20"/>
  <c r="AI246" i="20"/>
  <c r="AI245" i="20"/>
  <c r="AI244" i="20"/>
  <c r="AI243" i="20"/>
  <c r="AI242" i="20"/>
  <c r="AI241" i="20"/>
  <c r="AI240" i="20"/>
  <c r="AI239" i="20"/>
  <c r="AI238" i="20"/>
  <c r="AI237" i="20"/>
  <c r="AI236" i="20"/>
  <c r="AI235" i="20"/>
  <c r="AI234" i="20"/>
  <c r="AI233" i="20"/>
  <c r="AI232" i="20"/>
  <c r="AI231" i="20"/>
  <c r="AI230" i="20"/>
  <c r="AI229" i="20"/>
  <c r="AI228" i="20"/>
  <c r="AI227" i="20"/>
  <c r="AI226" i="20"/>
  <c r="AI225" i="20"/>
  <c r="AI224" i="20"/>
  <c r="AI223" i="20"/>
  <c r="AI222" i="20"/>
  <c r="AI221" i="20"/>
  <c r="AI220" i="20"/>
  <c r="AI219" i="20"/>
  <c r="AI218" i="20"/>
  <c r="AI217" i="20"/>
  <c r="AI216" i="20"/>
  <c r="AI215" i="20"/>
  <c r="AI214" i="20"/>
  <c r="AI213" i="20"/>
  <c r="AI212" i="20"/>
  <c r="AI211" i="20"/>
  <c r="AI210" i="20"/>
  <c r="AI209" i="20"/>
  <c r="AI208" i="20"/>
  <c r="AI207" i="20"/>
  <c r="AI206" i="20"/>
  <c r="AI205" i="20"/>
  <c r="AI204" i="20"/>
  <c r="AI203" i="20"/>
  <c r="AI202" i="20"/>
  <c r="AI201" i="20"/>
  <c r="AI200" i="20"/>
  <c r="AI199" i="20"/>
  <c r="AI198" i="20"/>
  <c r="AI197" i="20"/>
  <c r="AI196" i="20"/>
  <c r="AI195" i="20"/>
  <c r="AI194" i="20"/>
  <c r="AI193" i="20"/>
  <c r="AI192" i="20"/>
  <c r="AI191" i="20"/>
  <c r="AI190" i="20"/>
  <c r="AI189" i="20"/>
  <c r="AI188" i="20"/>
  <c r="AI187" i="20"/>
  <c r="AI186" i="20"/>
  <c r="AI185" i="20"/>
  <c r="AI184" i="20"/>
  <c r="AI183" i="20"/>
  <c r="AI182" i="20"/>
  <c r="AI181" i="20"/>
  <c r="AI180" i="20"/>
  <c r="AI179" i="20"/>
  <c r="AI178" i="20"/>
  <c r="AI177" i="20"/>
  <c r="AI176" i="20"/>
  <c r="AI175" i="20"/>
  <c r="AI174" i="20"/>
  <c r="AI173" i="20"/>
  <c r="AI172" i="20"/>
  <c r="AI171" i="20"/>
  <c r="AI170" i="20"/>
  <c r="AI169" i="20"/>
  <c r="AI168" i="20"/>
  <c r="AI167" i="20"/>
  <c r="AI166" i="20"/>
  <c r="AI165" i="20"/>
  <c r="AI164" i="20"/>
  <c r="AI163" i="20"/>
  <c r="AI162" i="20"/>
  <c r="AI161" i="20"/>
  <c r="AI160" i="20"/>
  <c r="AI159" i="20"/>
  <c r="AI158" i="20"/>
  <c r="AI157" i="20"/>
  <c r="AI156" i="20"/>
  <c r="AI155" i="20"/>
  <c r="AI154" i="20"/>
  <c r="AI153" i="20"/>
  <c r="AI152" i="20"/>
  <c r="AI151" i="20"/>
  <c r="AI150" i="20"/>
  <c r="AI149" i="20"/>
  <c r="AI148" i="20"/>
  <c r="AI147" i="20"/>
  <c r="AI146" i="20"/>
  <c r="AI145" i="20"/>
  <c r="AI144" i="20"/>
  <c r="AI143" i="20"/>
  <c r="AI142" i="20"/>
  <c r="AI141" i="20"/>
  <c r="AI140" i="20"/>
  <c r="AI139" i="20"/>
  <c r="AI138" i="20"/>
  <c r="AI137" i="20"/>
  <c r="AI136" i="20"/>
  <c r="AI135" i="20"/>
  <c r="AI134" i="20"/>
  <c r="AI133" i="20"/>
  <c r="AI132" i="20"/>
  <c r="AI131" i="20"/>
  <c r="AI130" i="20"/>
  <c r="AI129" i="20"/>
  <c r="AI128" i="20"/>
  <c r="AI127" i="20"/>
  <c r="AI126" i="20"/>
  <c r="AI125" i="20"/>
  <c r="AI124" i="20"/>
  <c r="AI123" i="20"/>
  <c r="AI122" i="20"/>
  <c r="AI121" i="20"/>
  <c r="AI120" i="20"/>
  <c r="AI119" i="20"/>
  <c r="AI118" i="20"/>
  <c r="AI117" i="20"/>
  <c r="AI116" i="20"/>
  <c r="AI115" i="20"/>
  <c r="AI114" i="20"/>
  <c r="AI113" i="20"/>
  <c r="AI112" i="20"/>
  <c r="AI111" i="20"/>
  <c r="AI110" i="20"/>
  <c r="AI109" i="20"/>
  <c r="AI108" i="20"/>
  <c r="AI107" i="20"/>
  <c r="AI106" i="20"/>
  <c r="AI105" i="20"/>
  <c r="AI104" i="20"/>
  <c r="AI103" i="20"/>
  <c r="AI102" i="20"/>
  <c r="AI101" i="20"/>
  <c r="AI100" i="20"/>
  <c r="AI99" i="20"/>
  <c r="AI98" i="20"/>
  <c r="AI97" i="20"/>
  <c r="AI96" i="20"/>
  <c r="AI95" i="20"/>
  <c r="AI94" i="20"/>
  <c r="AI93" i="20"/>
  <c r="AI92" i="20"/>
  <c r="AI91" i="20"/>
  <c r="AI90" i="20"/>
  <c r="AI89" i="20"/>
  <c r="AI88" i="20"/>
  <c r="AI87" i="20"/>
  <c r="AI86" i="20"/>
  <c r="AI85" i="20"/>
  <c r="AI84" i="20"/>
  <c r="AI83" i="20"/>
  <c r="AI82" i="20"/>
  <c r="AI81" i="20"/>
  <c r="AI80" i="20"/>
  <c r="AI79" i="20"/>
  <c r="AI78" i="20"/>
  <c r="AI77" i="20"/>
  <c r="AI76" i="20"/>
  <c r="AI75" i="20"/>
  <c r="AI74" i="20"/>
  <c r="AI73" i="20"/>
  <c r="AI72" i="20"/>
  <c r="AI71" i="20"/>
  <c r="AI70" i="20"/>
  <c r="AI69" i="20"/>
  <c r="AI68" i="20"/>
  <c r="AI67" i="20"/>
  <c r="AI66" i="20"/>
  <c r="AI65" i="20"/>
  <c r="AI64" i="20"/>
  <c r="AI63" i="20"/>
  <c r="AI62" i="20"/>
  <c r="AI61" i="20"/>
  <c r="AI60" i="20"/>
  <c r="AI59" i="20"/>
  <c r="AI58" i="20"/>
  <c r="AI57" i="20"/>
  <c r="AI56" i="20"/>
  <c r="AI55" i="20"/>
  <c r="AI54" i="20"/>
  <c r="AI53" i="20"/>
  <c r="AI52" i="20"/>
  <c r="AI51" i="20"/>
  <c r="AI50" i="20"/>
  <c r="AI49" i="20"/>
  <c r="AI48" i="20"/>
  <c r="AI47" i="20"/>
  <c r="AI46" i="20"/>
  <c r="AI45" i="20"/>
  <c r="AI44" i="20"/>
  <c r="AI43" i="20"/>
  <c r="AI42" i="20"/>
  <c r="AI41" i="20"/>
  <c r="AI40" i="20"/>
  <c r="AI39" i="20"/>
  <c r="AI38" i="20"/>
  <c r="AI37" i="20"/>
  <c r="AI36" i="20"/>
  <c r="AI35" i="20"/>
  <c r="AI34" i="20"/>
  <c r="AI33" i="20"/>
  <c r="AI32" i="20"/>
  <c r="AI31" i="20"/>
  <c r="AI30" i="20"/>
  <c r="AI29" i="20"/>
  <c r="AI28" i="20"/>
  <c r="AI27" i="20"/>
  <c r="AI26" i="20"/>
  <c r="AI25" i="20"/>
  <c r="AI24" i="20"/>
  <c r="AI23" i="20"/>
  <c r="AI22" i="20"/>
  <c r="AI21" i="20"/>
  <c r="AI20" i="20"/>
  <c r="AI19" i="20"/>
  <c r="AI18" i="20"/>
  <c r="AI17" i="20"/>
  <c r="AI16" i="20"/>
  <c r="AI15" i="20"/>
  <c r="AI14" i="20"/>
  <c r="AI13" i="20"/>
  <c r="AI12" i="20"/>
  <c r="AI11" i="20"/>
  <c r="AI10" i="20"/>
  <c r="AI9" i="20"/>
  <c r="AI8" i="20"/>
  <c r="AI7" i="20"/>
  <c r="AI6" i="20"/>
  <c r="AI5" i="20"/>
  <c r="AI4" i="20"/>
  <c r="AH2171" i="20"/>
  <c r="AH2170" i="20"/>
  <c r="AH2169" i="20"/>
  <c r="AH2168" i="20"/>
  <c r="AH2167" i="20"/>
  <c r="AH2166" i="20"/>
  <c r="AH2165" i="20"/>
  <c r="AH2164" i="20"/>
  <c r="AH2163" i="20"/>
  <c r="AH2162" i="20"/>
  <c r="AH2161" i="20"/>
  <c r="AH2160" i="20"/>
  <c r="AH2159" i="20"/>
  <c r="AH2158" i="20"/>
  <c r="AH2157" i="20"/>
  <c r="AH2156" i="20"/>
  <c r="AH2155" i="20"/>
  <c r="AH2154" i="20"/>
  <c r="AH2153" i="20"/>
  <c r="AH2152" i="20"/>
  <c r="AH2151" i="20"/>
  <c r="AH2150" i="20"/>
  <c r="AH2149" i="20"/>
  <c r="AH2148" i="20"/>
  <c r="AH2147" i="20"/>
  <c r="AH2146" i="20"/>
  <c r="AH2145" i="20"/>
  <c r="AH2144" i="20"/>
  <c r="AH2143" i="20"/>
  <c r="AH2142" i="20"/>
  <c r="AH2141" i="20"/>
  <c r="AH2140" i="20"/>
  <c r="AH2139" i="20"/>
  <c r="AH2138" i="20"/>
  <c r="AH2137" i="20"/>
  <c r="AH2136" i="20"/>
  <c r="AH2135" i="20"/>
  <c r="AH2134" i="20"/>
  <c r="AH2133" i="20"/>
  <c r="AH2132" i="20"/>
  <c r="AH2131" i="20"/>
  <c r="AH2130" i="20"/>
  <c r="AH2129" i="20"/>
  <c r="AH2128" i="20"/>
  <c r="AH2127" i="20"/>
  <c r="AH2126" i="20"/>
  <c r="AH2125" i="20"/>
  <c r="AH2124" i="20"/>
  <c r="AH2123" i="20"/>
  <c r="AH2122" i="20"/>
  <c r="AH2121" i="20"/>
  <c r="AH2120" i="20"/>
  <c r="AH2119" i="20"/>
  <c r="AH2118" i="20"/>
  <c r="AH2117" i="20"/>
  <c r="AH2116" i="20"/>
  <c r="AH2115" i="20"/>
  <c r="AH2114" i="20"/>
  <c r="AH2113" i="20"/>
  <c r="AH2112" i="20"/>
  <c r="AH2111" i="20"/>
  <c r="AH2110" i="20"/>
  <c r="AH2109" i="20"/>
  <c r="AH2108" i="20"/>
  <c r="AH2107" i="20"/>
  <c r="AH2106" i="20"/>
  <c r="AH2105" i="20"/>
  <c r="AH2104" i="20"/>
  <c r="AH2103" i="20"/>
  <c r="AH2102" i="20"/>
  <c r="AH2101" i="20"/>
  <c r="AH2100" i="20"/>
  <c r="AH2099" i="20"/>
  <c r="AH2098" i="20"/>
  <c r="AH2097" i="20"/>
  <c r="AH2096" i="20"/>
  <c r="AH2095" i="20"/>
  <c r="AH2094" i="20"/>
  <c r="AH2093" i="20"/>
  <c r="AH2092" i="20"/>
  <c r="AH2091" i="20"/>
  <c r="AH2090" i="20"/>
  <c r="AH2089" i="20"/>
  <c r="AH2088" i="20"/>
  <c r="AH2087" i="20"/>
  <c r="AH2086" i="20"/>
  <c r="AH2085" i="20"/>
  <c r="AH2084" i="20"/>
  <c r="AH2083" i="20"/>
  <c r="AH2082" i="20"/>
  <c r="AH2081" i="20"/>
  <c r="AH2080" i="20"/>
  <c r="AH2079" i="20"/>
  <c r="AH2078" i="20"/>
  <c r="AH2077" i="20"/>
  <c r="AH2076" i="20"/>
  <c r="AH2075" i="20"/>
  <c r="AH2074" i="20"/>
  <c r="AH2073" i="20"/>
  <c r="AH2072" i="20"/>
  <c r="AH2071" i="20"/>
  <c r="AH2070" i="20"/>
  <c r="AH2069" i="20"/>
  <c r="AH2068" i="20"/>
  <c r="AH2067" i="20"/>
  <c r="AH2066" i="20"/>
  <c r="AH2065" i="20"/>
  <c r="AH2064" i="20"/>
  <c r="AH2063" i="20"/>
  <c r="AH2062" i="20"/>
  <c r="AH2061" i="20"/>
  <c r="AH2060" i="20"/>
  <c r="AH2059" i="20"/>
  <c r="AH2058" i="20"/>
  <c r="AH2057" i="20"/>
  <c r="AH2056" i="20"/>
  <c r="AH2055" i="20"/>
  <c r="AH2054" i="20"/>
  <c r="AH2053" i="20"/>
  <c r="AH2052" i="20"/>
  <c r="AH2051" i="20"/>
  <c r="AH2050" i="20"/>
  <c r="AH2049" i="20"/>
  <c r="AH2048" i="20"/>
  <c r="AH2047" i="20"/>
  <c r="AH2046" i="20"/>
  <c r="AH2045" i="20"/>
  <c r="AH2044" i="20"/>
  <c r="AH2043" i="20"/>
  <c r="AH2042" i="20"/>
  <c r="AH2041" i="20"/>
  <c r="AH2040" i="20"/>
  <c r="AH2039" i="20"/>
  <c r="AH2038" i="20"/>
  <c r="AH2037" i="20"/>
  <c r="AH2036" i="20"/>
  <c r="AH2035" i="20"/>
  <c r="AH2034" i="20"/>
  <c r="AH2033" i="20"/>
  <c r="AH2032" i="20"/>
  <c r="AH2031" i="20"/>
  <c r="AH2030" i="20"/>
  <c r="AH2029" i="20"/>
  <c r="AH2028" i="20"/>
  <c r="AH2027" i="20"/>
  <c r="AH2026" i="20"/>
  <c r="AH2025" i="20"/>
  <c r="AH2024" i="20"/>
  <c r="AH2023" i="20"/>
  <c r="AH2022" i="20"/>
  <c r="AH2021" i="20"/>
  <c r="AH2020" i="20"/>
  <c r="AH2019" i="20"/>
  <c r="AH2018" i="20"/>
  <c r="AH2017" i="20"/>
  <c r="AH2016" i="20"/>
  <c r="AH2015" i="20"/>
  <c r="AH2014" i="20"/>
  <c r="AH2013" i="20"/>
  <c r="AH2012" i="20"/>
  <c r="AH2011" i="20"/>
  <c r="AH2010" i="20"/>
  <c r="AH2009" i="20"/>
  <c r="AH2008" i="20"/>
  <c r="AH2007" i="20"/>
  <c r="AH2006" i="20"/>
  <c r="AH2005" i="20"/>
  <c r="AH2004" i="20"/>
  <c r="AH2003" i="20"/>
  <c r="AH2002" i="20"/>
  <c r="AH2001" i="20"/>
  <c r="AH2000" i="20"/>
  <c r="AH1999" i="20"/>
  <c r="AH1998" i="20"/>
  <c r="AH1997" i="20"/>
  <c r="AH1996" i="20"/>
  <c r="AH1995" i="20"/>
  <c r="AH1994" i="20"/>
  <c r="AH1993" i="20"/>
  <c r="AH1992" i="20"/>
  <c r="AH1991" i="20"/>
  <c r="AH1990" i="20"/>
  <c r="AH1989" i="20"/>
  <c r="AH1988" i="20"/>
  <c r="AH1987" i="20"/>
  <c r="AH1986" i="20"/>
  <c r="AH1985" i="20"/>
  <c r="AH1984" i="20"/>
  <c r="AH1983" i="20"/>
  <c r="AH1982" i="20"/>
  <c r="AH1981" i="20"/>
  <c r="AH1980" i="20"/>
  <c r="AH1979" i="20"/>
  <c r="AH1978" i="20"/>
  <c r="AH1977" i="20"/>
  <c r="AH1976" i="20"/>
  <c r="AH1975" i="20"/>
  <c r="AH1974" i="20"/>
  <c r="AH1973" i="20"/>
  <c r="AH1972" i="20"/>
  <c r="AH1971" i="20"/>
  <c r="AH1970" i="20"/>
  <c r="AH1969" i="20"/>
  <c r="AH1968" i="20"/>
  <c r="AH1967" i="20"/>
  <c r="AH1966" i="20"/>
  <c r="AH1965" i="20"/>
  <c r="AH1964" i="20"/>
  <c r="AH1963" i="20"/>
  <c r="AH1962" i="20"/>
  <c r="AH1961" i="20"/>
  <c r="AH1960" i="20"/>
  <c r="AH1959" i="20"/>
  <c r="AH1958" i="20"/>
  <c r="AH1957" i="20"/>
  <c r="AH1956" i="20"/>
  <c r="AH1955" i="20"/>
  <c r="AH1954" i="20"/>
  <c r="AH1953" i="20"/>
  <c r="AH1952" i="20"/>
  <c r="AH1951" i="20"/>
  <c r="AH1950" i="20"/>
  <c r="AH1949" i="20"/>
  <c r="AH1948" i="20"/>
  <c r="AH1947" i="20"/>
  <c r="AH1946" i="20"/>
  <c r="AH1945" i="20"/>
  <c r="AH1944" i="20"/>
  <c r="AH1943" i="20"/>
  <c r="AH1942" i="20"/>
  <c r="AH1941" i="20"/>
  <c r="AH1940" i="20"/>
  <c r="AH1939" i="20"/>
  <c r="AH1938" i="20"/>
  <c r="AH1937" i="20"/>
  <c r="AH1936" i="20"/>
  <c r="AH1935" i="20"/>
  <c r="AH1934" i="20"/>
  <c r="AH1933" i="20"/>
  <c r="AH1932" i="20"/>
  <c r="AH1931" i="20"/>
  <c r="AH1930" i="20"/>
  <c r="AH1929" i="20"/>
  <c r="AH1928" i="20"/>
  <c r="AH1927" i="20"/>
  <c r="AH1926" i="20"/>
  <c r="AH1925" i="20"/>
  <c r="AH1924" i="20"/>
  <c r="AH1923" i="20"/>
  <c r="AH1922" i="20"/>
  <c r="AH1921" i="20"/>
  <c r="AH1920" i="20"/>
  <c r="AH1919" i="20"/>
  <c r="AH1918" i="20"/>
  <c r="AH1917" i="20"/>
  <c r="AH1916" i="20"/>
  <c r="AH1915" i="20"/>
  <c r="AH1914" i="20"/>
  <c r="AH1913" i="20"/>
  <c r="AH1912" i="20"/>
  <c r="AH1911" i="20"/>
  <c r="AH1910" i="20"/>
  <c r="AH1909" i="20"/>
  <c r="AH1908" i="20"/>
  <c r="AH1907" i="20"/>
  <c r="AH1906" i="20"/>
  <c r="AH1905" i="20"/>
  <c r="AH1904" i="20"/>
  <c r="AH1903" i="20"/>
  <c r="AH1902" i="20"/>
  <c r="AH1901" i="20"/>
  <c r="AH1900" i="20"/>
  <c r="AH1899" i="20"/>
  <c r="AH1898" i="20"/>
  <c r="AH1897" i="20"/>
  <c r="AH1896" i="20"/>
  <c r="AH1895" i="20"/>
  <c r="AH1894" i="20"/>
  <c r="AH1893" i="20"/>
  <c r="AH1892" i="20"/>
  <c r="AH1891" i="20"/>
  <c r="AH1890" i="20"/>
  <c r="AH1889" i="20"/>
  <c r="AH1888" i="20"/>
  <c r="AH1887" i="20"/>
  <c r="AH1886" i="20"/>
  <c r="AH1885" i="20"/>
  <c r="AH1884" i="20"/>
  <c r="AH1883" i="20"/>
  <c r="AH1882" i="20"/>
  <c r="AH1881" i="20"/>
  <c r="AH1880" i="20"/>
  <c r="AH1879" i="20"/>
  <c r="AH1878" i="20"/>
  <c r="AH1877" i="20"/>
  <c r="AH1876" i="20"/>
  <c r="AH1875" i="20"/>
  <c r="AH1874" i="20"/>
  <c r="AH1873" i="20"/>
  <c r="AH1872" i="20"/>
  <c r="AH1871" i="20"/>
  <c r="AH1870" i="20"/>
  <c r="AH1869" i="20"/>
  <c r="AH1868" i="20"/>
  <c r="AH1867" i="20"/>
  <c r="AH1866" i="20"/>
  <c r="AH1865" i="20"/>
  <c r="AH1864" i="20"/>
  <c r="AH1863" i="20"/>
  <c r="AH1862" i="20"/>
  <c r="AH1861" i="20"/>
  <c r="AH1860" i="20"/>
  <c r="AH1859" i="20"/>
  <c r="AH1858" i="20"/>
  <c r="AH1857" i="20"/>
  <c r="AH1856" i="20"/>
  <c r="AH1855" i="20"/>
  <c r="AH1854" i="20"/>
  <c r="AH1853" i="20"/>
  <c r="AH1852" i="20"/>
  <c r="AH1851" i="20"/>
  <c r="AH1850" i="20"/>
  <c r="AH1849" i="20"/>
  <c r="AH1848" i="20"/>
  <c r="AH1847" i="20"/>
  <c r="AH1846" i="20"/>
  <c r="AH1845" i="20"/>
  <c r="AH1844" i="20"/>
  <c r="AH1843" i="20"/>
  <c r="AH1842" i="20"/>
  <c r="AH1841" i="20"/>
  <c r="AH1840" i="20"/>
  <c r="AH1839" i="20"/>
  <c r="AH1838" i="20"/>
  <c r="AH1837" i="20"/>
  <c r="AH1836" i="20"/>
  <c r="AH1835" i="20"/>
  <c r="AH1834" i="20"/>
  <c r="AH1833" i="20"/>
  <c r="AH1832" i="20"/>
  <c r="AH1831" i="20"/>
  <c r="AH1830" i="20"/>
  <c r="AH1829" i="20"/>
  <c r="AH1828" i="20"/>
  <c r="AH1827" i="20"/>
  <c r="AH1826" i="20"/>
  <c r="AH1825" i="20"/>
  <c r="AH1824" i="20"/>
  <c r="AH1823" i="20"/>
  <c r="AH1822" i="20"/>
  <c r="AH1821" i="20"/>
  <c r="AH1820" i="20"/>
  <c r="AH1819" i="20"/>
  <c r="AH1818" i="20"/>
  <c r="AH1817" i="20"/>
  <c r="AH1816" i="20"/>
  <c r="AH1815" i="20"/>
  <c r="AH1814" i="20"/>
  <c r="AH1813" i="20"/>
  <c r="AH1812" i="20"/>
  <c r="AH1811" i="20"/>
  <c r="AH1810" i="20"/>
  <c r="AH1809" i="20"/>
  <c r="AH1808" i="20"/>
  <c r="AH1807" i="20"/>
  <c r="AH1806" i="20"/>
  <c r="AH1805" i="20"/>
  <c r="AH1804" i="20"/>
  <c r="AH1803" i="20"/>
  <c r="AH1802" i="20"/>
  <c r="AH1801" i="20"/>
  <c r="AH1800" i="20"/>
  <c r="AH1799" i="20"/>
  <c r="AH1798" i="20"/>
  <c r="AH1797" i="20"/>
  <c r="AH1796" i="20"/>
  <c r="AH1795" i="20"/>
  <c r="AH1794" i="20"/>
  <c r="AH1793" i="20"/>
  <c r="AH1792" i="20"/>
  <c r="AH1791" i="20"/>
  <c r="AH1790" i="20"/>
  <c r="AH1789" i="20"/>
  <c r="AH1788" i="20"/>
  <c r="AH1787" i="20"/>
  <c r="AH1786" i="20"/>
  <c r="AH1785" i="20"/>
  <c r="AH1784" i="20"/>
  <c r="AH1783" i="20"/>
  <c r="AH1782" i="20"/>
  <c r="AH1781" i="20"/>
  <c r="AH1780" i="20"/>
  <c r="AH1779" i="20"/>
  <c r="AH1778" i="20"/>
  <c r="AH1777" i="20"/>
  <c r="AH1776" i="20"/>
  <c r="AH1775" i="20"/>
  <c r="AH1774" i="20"/>
  <c r="AH1773" i="20"/>
  <c r="AH1772" i="20"/>
  <c r="AH1771" i="20"/>
  <c r="AH1770" i="20"/>
  <c r="AH1769" i="20"/>
  <c r="AH1768" i="20"/>
  <c r="AH1767" i="20"/>
  <c r="AH1766" i="20"/>
  <c r="AH1765" i="20"/>
  <c r="AH1764" i="20"/>
  <c r="AH1763" i="20"/>
  <c r="AH1762" i="20"/>
  <c r="AH1761" i="20"/>
  <c r="AH1760" i="20"/>
  <c r="AH1759" i="20"/>
  <c r="AH1758" i="20"/>
  <c r="AH1757" i="20"/>
  <c r="AH1756" i="20"/>
  <c r="AH1755" i="20"/>
  <c r="AH1754" i="20"/>
  <c r="AH1753" i="20"/>
  <c r="AH1752" i="20"/>
  <c r="AH1751" i="20"/>
  <c r="AH1750" i="20"/>
  <c r="AH1749" i="20"/>
  <c r="AH1748" i="20"/>
  <c r="AH1747" i="20"/>
  <c r="AH1746" i="20"/>
  <c r="AH1745" i="20"/>
  <c r="AH1744" i="20"/>
  <c r="AH1743" i="20"/>
  <c r="AH1742" i="20"/>
  <c r="AH1741" i="20"/>
  <c r="AH1740" i="20"/>
  <c r="AH1739" i="20"/>
  <c r="AH1738" i="20"/>
  <c r="AH1737" i="20"/>
  <c r="AH1736" i="20"/>
  <c r="AH1735" i="20"/>
  <c r="AH1734" i="20"/>
  <c r="AH1733" i="20"/>
  <c r="AH1732" i="20"/>
  <c r="AH1731" i="20"/>
  <c r="AH1730" i="20"/>
  <c r="AH1729" i="20"/>
  <c r="AH1728" i="20"/>
  <c r="AH1727" i="20"/>
  <c r="AH1726" i="20"/>
  <c r="AH1725" i="20"/>
  <c r="AH1724" i="20"/>
  <c r="AH1723" i="20"/>
  <c r="AH1722" i="20"/>
  <c r="AH1721" i="20"/>
  <c r="AH1720" i="20"/>
  <c r="AH1719" i="20"/>
  <c r="AH1718" i="20"/>
  <c r="AH1717" i="20"/>
  <c r="AH1716" i="20"/>
  <c r="AH1715" i="20"/>
  <c r="AH1714" i="20"/>
  <c r="AH1713" i="20"/>
  <c r="AH1712" i="20"/>
  <c r="AH1711" i="20"/>
  <c r="AH1710" i="20"/>
  <c r="AH1709" i="20"/>
  <c r="AH1708" i="20"/>
  <c r="AH1707" i="20"/>
  <c r="AH1706" i="20"/>
  <c r="AH1705" i="20"/>
  <c r="AH1704" i="20"/>
  <c r="AH1703" i="20"/>
  <c r="AH1702" i="20"/>
  <c r="AH1701" i="20"/>
  <c r="AH1700" i="20"/>
  <c r="AH1699" i="20"/>
  <c r="AH1698" i="20"/>
  <c r="AH1697" i="20"/>
  <c r="AH1696" i="20"/>
  <c r="AH1695" i="20"/>
  <c r="AH1694" i="20"/>
  <c r="AH1693" i="20"/>
  <c r="AH1692" i="20"/>
  <c r="AH1691" i="20"/>
  <c r="AH1690" i="20"/>
  <c r="AH1689" i="20"/>
  <c r="AH1688" i="20"/>
  <c r="AH1687" i="20"/>
  <c r="AH1686" i="20"/>
  <c r="AH1685" i="20"/>
  <c r="AH1684" i="20"/>
  <c r="AH1683" i="20"/>
  <c r="AH1682" i="20"/>
  <c r="AH1681" i="20"/>
  <c r="AH1680" i="20"/>
  <c r="AH1679" i="20"/>
  <c r="AH1678" i="20"/>
  <c r="AH1677" i="20"/>
  <c r="AH1676" i="20"/>
  <c r="AH1675" i="20"/>
  <c r="AH1674" i="20"/>
  <c r="AH1673" i="20"/>
  <c r="AH1672" i="20"/>
  <c r="AH1671" i="20"/>
  <c r="AH1670" i="20"/>
  <c r="AH1669" i="20"/>
  <c r="AH1668" i="20"/>
  <c r="AH1667" i="20"/>
  <c r="AH1666" i="20"/>
  <c r="AH1665" i="20"/>
  <c r="AH1664" i="20"/>
  <c r="AH1663" i="20"/>
  <c r="AH1662" i="20"/>
  <c r="AH1661" i="20"/>
  <c r="AH1660" i="20"/>
  <c r="AH1659" i="20"/>
  <c r="AH1658" i="20"/>
  <c r="AH1657" i="20"/>
  <c r="AH1656" i="20"/>
  <c r="AH1655" i="20"/>
  <c r="AH1654" i="20"/>
  <c r="AH1653" i="20"/>
  <c r="AH1652" i="20"/>
  <c r="AH1651" i="20"/>
  <c r="AH1650" i="20"/>
  <c r="AH1649" i="20"/>
  <c r="AH1648" i="20"/>
  <c r="AH1647" i="20"/>
  <c r="AH1646" i="20"/>
  <c r="AH1645" i="20"/>
  <c r="AH1644" i="20"/>
  <c r="AH1643" i="20"/>
  <c r="AH1642" i="20"/>
  <c r="AH1641" i="20"/>
  <c r="AH1640" i="20"/>
  <c r="AH1639" i="20"/>
  <c r="AH1638" i="20"/>
  <c r="AH1637" i="20"/>
  <c r="AH1636" i="20"/>
  <c r="AH1635" i="20"/>
  <c r="AH1634" i="20"/>
  <c r="AH1633" i="20"/>
  <c r="AH1632" i="20"/>
  <c r="AH1631" i="20"/>
  <c r="AH1630" i="20"/>
  <c r="AH1629" i="20"/>
  <c r="AH1628" i="20"/>
  <c r="AH1627" i="20"/>
  <c r="AH1626" i="20"/>
  <c r="AH1625" i="20"/>
  <c r="AH1624" i="20"/>
  <c r="AH1623" i="20"/>
  <c r="AH1622" i="20"/>
  <c r="AH1621" i="20"/>
  <c r="AH1620" i="20"/>
  <c r="AH1619" i="20"/>
  <c r="AH1618" i="20"/>
  <c r="AH1617" i="20"/>
  <c r="AH1616" i="20"/>
  <c r="AH1615" i="20"/>
  <c r="AH1614" i="20"/>
  <c r="AH1613" i="20"/>
  <c r="AH1612" i="20"/>
  <c r="AH1611" i="20"/>
  <c r="AH1610" i="20"/>
  <c r="AH1609" i="20"/>
  <c r="AH1608" i="20"/>
  <c r="AH1607" i="20"/>
  <c r="AH1606" i="20"/>
  <c r="AH1605" i="20"/>
  <c r="AH1604" i="20"/>
  <c r="AH1603" i="20"/>
  <c r="AH1602" i="20"/>
  <c r="AH1601" i="20"/>
  <c r="AH1600" i="20"/>
  <c r="AH1599" i="20"/>
  <c r="AH1598" i="20"/>
  <c r="AH1597" i="20"/>
  <c r="AH1596" i="20"/>
  <c r="AH1595" i="20"/>
  <c r="AH1594" i="20"/>
  <c r="AH1593" i="20"/>
  <c r="AH1592" i="20"/>
  <c r="AH1591" i="20"/>
  <c r="AH1590" i="20"/>
  <c r="AH1589" i="20"/>
  <c r="AH1588" i="20"/>
  <c r="AH1587" i="20"/>
  <c r="AH1586" i="20"/>
  <c r="AH1585" i="20"/>
  <c r="AH1584" i="20"/>
  <c r="AH1583" i="20"/>
  <c r="AH1582" i="20"/>
  <c r="AH1581" i="20"/>
  <c r="AH1580" i="20"/>
  <c r="AH1579" i="20"/>
  <c r="AH1578" i="20"/>
  <c r="AH1577" i="20"/>
  <c r="AH1576" i="20"/>
  <c r="AH1575" i="20"/>
  <c r="AH1574" i="20"/>
  <c r="AH1573" i="20"/>
  <c r="AH1572" i="20"/>
  <c r="AH1571" i="20"/>
  <c r="AH1570" i="20"/>
  <c r="AH1569" i="20"/>
  <c r="AH1568" i="20"/>
  <c r="AH1567" i="20"/>
  <c r="AH1566" i="20"/>
  <c r="AH1565" i="20"/>
  <c r="AH1564" i="20"/>
  <c r="AH1563" i="20"/>
  <c r="AH1562" i="20"/>
  <c r="AH1561" i="20"/>
  <c r="AH1560" i="20"/>
  <c r="AH1559" i="20"/>
  <c r="AH1558" i="20"/>
  <c r="AH1557" i="20"/>
  <c r="AH1556" i="20"/>
  <c r="AH1555" i="20"/>
  <c r="AH1554" i="20"/>
  <c r="AH1553" i="20"/>
  <c r="AH1552" i="20"/>
  <c r="AH1551" i="20"/>
  <c r="AH1550" i="20"/>
  <c r="AH1549" i="20"/>
  <c r="AH1548" i="20"/>
  <c r="AH1547" i="20"/>
  <c r="AH1546" i="20"/>
  <c r="AH1545" i="20"/>
  <c r="AH1544" i="20"/>
  <c r="AH1543" i="20"/>
  <c r="AH1542" i="20"/>
  <c r="AH1541" i="20"/>
  <c r="AH1540" i="20"/>
  <c r="AH1539" i="20"/>
  <c r="AH1538" i="20"/>
  <c r="AH1537" i="20"/>
  <c r="AH1536" i="20"/>
  <c r="AH1535" i="20"/>
  <c r="AH1534" i="20"/>
  <c r="AH1533" i="20"/>
  <c r="AH1532" i="20"/>
  <c r="AH1531" i="20"/>
  <c r="AH1530" i="20"/>
  <c r="AH1529" i="20"/>
  <c r="AH1528" i="20"/>
  <c r="AH1527" i="20"/>
  <c r="AH1526" i="20"/>
  <c r="AH1525" i="20"/>
  <c r="AH1524" i="20"/>
  <c r="AH1523" i="20"/>
  <c r="AH1522" i="20"/>
  <c r="AH1521" i="20"/>
  <c r="AH1520" i="20"/>
  <c r="AH1519" i="20"/>
  <c r="AH1518" i="20"/>
  <c r="AH1517" i="20"/>
  <c r="AH1516" i="20"/>
  <c r="AH1515" i="20"/>
  <c r="AH1514" i="20"/>
  <c r="AH1513" i="20"/>
  <c r="AH1512" i="20"/>
  <c r="AH1511" i="20"/>
  <c r="AH1510" i="20"/>
  <c r="AH1509" i="20"/>
  <c r="AH1508" i="20"/>
  <c r="AH1507" i="20"/>
  <c r="AH1506" i="20"/>
  <c r="AH1505" i="20"/>
  <c r="AH1504" i="20"/>
  <c r="AH1503" i="20"/>
  <c r="AH1502" i="20"/>
  <c r="AH1501" i="20"/>
  <c r="AH1500" i="20"/>
  <c r="AH1499" i="20"/>
  <c r="AH1498" i="20"/>
  <c r="AH1497" i="20"/>
  <c r="AH1496" i="20"/>
  <c r="AH1495" i="20"/>
  <c r="AH1494" i="20"/>
  <c r="AH1493" i="20"/>
  <c r="AH1492" i="20"/>
  <c r="AH1491" i="20"/>
  <c r="AH1490" i="20"/>
  <c r="AH1489" i="20"/>
  <c r="AH1488" i="20"/>
  <c r="AH1487" i="20"/>
  <c r="AH1486" i="20"/>
  <c r="AH1485" i="20"/>
  <c r="AH1484" i="20"/>
  <c r="AH1483" i="20"/>
  <c r="AH1482" i="20"/>
  <c r="AH1481" i="20"/>
  <c r="AH1480" i="20"/>
  <c r="AH1479" i="20"/>
  <c r="AH1478" i="20"/>
  <c r="AH1477" i="20"/>
  <c r="AH1476" i="20"/>
  <c r="AH1475" i="20"/>
  <c r="AH1474" i="20"/>
  <c r="AH1473" i="20"/>
  <c r="AH1472" i="20"/>
  <c r="AH1471" i="20"/>
  <c r="AH1470" i="20"/>
  <c r="AH1469" i="20"/>
  <c r="AH1468" i="20"/>
  <c r="AH1467" i="20"/>
  <c r="AH1466" i="20"/>
  <c r="AH1465" i="20"/>
  <c r="AH1464" i="20"/>
  <c r="AH1463" i="20"/>
  <c r="AH1462" i="20"/>
  <c r="AH1461" i="20"/>
  <c r="AH1460" i="20"/>
  <c r="AH1459" i="20"/>
  <c r="AH1458" i="20"/>
  <c r="AH1457" i="20"/>
  <c r="AH1456" i="20"/>
  <c r="AH1455" i="20"/>
  <c r="AH1454" i="20"/>
  <c r="AH1453" i="20"/>
  <c r="AH1452" i="20"/>
  <c r="AH1451" i="20"/>
  <c r="AH1450" i="20"/>
  <c r="AH1449" i="20"/>
  <c r="AH1448" i="20"/>
  <c r="AH1447" i="20"/>
  <c r="AH1446" i="20"/>
  <c r="AH1445" i="20"/>
  <c r="AH1444" i="20"/>
  <c r="AH1443" i="20"/>
  <c r="AH1442" i="20"/>
  <c r="AH1441" i="20"/>
  <c r="AH1440" i="20"/>
  <c r="AH1439" i="20"/>
  <c r="AH1438" i="20"/>
  <c r="AH1437" i="20"/>
  <c r="AH1436" i="20"/>
  <c r="AH1435" i="20"/>
  <c r="AH1434" i="20"/>
  <c r="AH1433" i="20"/>
  <c r="AH1432" i="20"/>
  <c r="AH1431" i="20"/>
  <c r="AH1430" i="20"/>
  <c r="AH1429" i="20"/>
  <c r="AH1428" i="20"/>
  <c r="AH1427" i="20"/>
  <c r="AH1426" i="20"/>
  <c r="AH1425" i="20"/>
  <c r="AH1424" i="20"/>
  <c r="AH1423" i="20"/>
  <c r="AH1422" i="20"/>
  <c r="AH1421" i="20"/>
  <c r="AH1420" i="20"/>
  <c r="AH1419" i="20"/>
  <c r="AH1418" i="20"/>
  <c r="AH1417" i="20"/>
  <c r="AH1416" i="20"/>
  <c r="AH1415" i="20"/>
  <c r="AH1414" i="20"/>
  <c r="AH1413" i="20"/>
  <c r="AH1412" i="20"/>
  <c r="AH1411" i="20"/>
  <c r="AH1410" i="20"/>
  <c r="AH1409" i="20"/>
  <c r="AH1408" i="20"/>
  <c r="AH1407" i="20"/>
  <c r="AH1406" i="20"/>
  <c r="AH1405" i="20"/>
  <c r="AH1404" i="20"/>
  <c r="AH1403" i="20"/>
  <c r="AH1402" i="20"/>
  <c r="AH1401" i="20"/>
  <c r="AH1400" i="20"/>
  <c r="AH1399" i="20"/>
  <c r="AH1398" i="20"/>
  <c r="AH1397" i="20"/>
  <c r="AH1396" i="20"/>
  <c r="AH1395" i="20"/>
  <c r="AH1394" i="20"/>
  <c r="AH1393" i="20"/>
  <c r="AH1392" i="20"/>
  <c r="AH1391" i="20"/>
  <c r="AH1390" i="20"/>
  <c r="AH1389" i="20"/>
  <c r="AH1388" i="20"/>
  <c r="AH1387" i="20"/>
  <c r="AH1386" i="20"/>
  <c r="AH1385" i="20"/>
  <c r="AH1384" i="20"/>
  <c r="AH1383" i="20"/>
  <c r="AH1382" i="20"/>
  <c r="AH1381" i="20"/>
  <c r="AH1380" i="20"/>
  <c r="AH1379" i="20"/>
  <c r="AH1378" i="20"/>
  <c r="AH1377" i="20"/>
  <c r="AH1376" i="20"/>
  <c r="AH1375" i="20"/>
  <c r="AH1374" i="20"/>
  <c r="AH1373" i="20"/>
  <c r="AH1372" i="20"/>
  <c r="AH1371" i="20"/>
  <c r="AH1370" i="20"/>
  <c r="AH1369" i="20"/>
  <c r="AH1368" i="20"/>
  <c r="AH1367" i="20"/>
  <c r="AH1366" i="20"/>
  <c r="AH1365" i="20"/>
  <c r="AH1364" i="20"/>
  <c r="AH1363" i="20"/>
  <c r="AH1362" i="20"/>
  <c r="AH1361" i="20"/>
  <c r="AH1360" i="20"/>
  <c r="AH1359" i="20"/>
  <c r="AH1358" i="20"/>
  <c r="AH1357" i="20"/>
  <c r="AH1356" i="20"/>
  <c r="AH1355" i="20"/>
  <c r="AH1354" i="20"/>
  <c r="AH1353" i="20"/>
  <c r="AH1352" i="20"/>
  <c r="AH1351" i="20"/>
  <c r="AH1350" i="20"/>
  <c r="AH1349" i="20"/>
  <c r="AH1348" i="20"/>
  <c r="AH1347" i="20"/>
  <c r="AH1346" i="20"/>
  <c r="AH1345" i="20"/>
  <c r="AH1344" i="20"/>
  <c r="AH1343" i="20"/>
  <c r="AH1342" i="20"/>
  <c r="AH1341" i="20"/>
  <c r="AH1340" i="20"/>
  <c r="AH1339" i="20"/>
  <c r="AH1338" i="20"/>
  <c r="AH1337" i="20"/>
  <c r="AH1336" i="20"/>
  <c r="AH1335" i="20"/>
  <c r="AH1334" i="20"/>
  <c r="AH1333" i="20"/>
  <c r="AH1332" i="20"/>
  <c r="AH1331" i="20"/>
  <c r="AH1330" i="20"/>
  <c r="AH1329" i="20"/>
  <c r="AH1328" i="20"/>
  <c r="AH1327" i="20"/>
  <c r="AH1326" i="20"/>
  <c r="AH1325" i="20"/>
  <c r="AH1324" i="20"/>
  <c r="AH1323" i="20"/>
  <c r="AH1322" i="20"/>
  <c r="AH1321" i="20"/>
  <c r="AH1320" i="20"/>
  <c r="AH1319" i="20"/>
  <c r="AH1318" i="20"/>
  <c r="AH1317" i="20"/>
  <c r="AH1316" i="20"/>
  <c r="AH1315" i="20"/>
  <c r="AH1314" i="20"/>
  <c r="AH1313" i="20"/>
  <c r="AH1312" i="20"/>
  <c r="AH1311" i="20"/>
  <c r="AH1310" i="20"/>
  <c r="AH1309" i="20"/>
  <c r="AH1308" i="20"/>
  <c r="AH1307" i="20"/>
  <c r="AH1306" i="20"/>
  <c r="AH1305" i="20"/>
  <c r="AH1304" i="20"/>
  <c r="AH1303" i="20"/>
  <c r="AH1302" i="20"/>
  <c r="AH1301" i="20"/>
  <c r="AH1300" i="20"/>
  <c r="AH1299" i="20"/>
  <c r="AH1298" i="20"/>
  <c r="AH1297" i="20"/>
  <c r="AH1296" i="20"/>
  <c r="AH1295" i="20"/>
  <c r="AH1294" i="20"/>
  <c r="AH1293" i="20"/>
  <c r="AH1292" i="20"/>
  <c r="AH1291" i="20"/>
  <c r="AH1290" i="20"/>
  <c r="AH1289" i="20"/>
  <c r="AH1288" i="20"/>
  <c r="AH1287" i="20"/>
  <c r="AH1286" i="20"/>
  <c r="AH1285" i="20"/>
  <c r="AH1284" i="20"/>
  <c r="AH1283" i="20"/>
  <c r="AH1282" i="20"/>
  <c r="AH1281" i="20"/>
  <c r="AH1280" i="20"/>
  <c r="AH1279" i="20"/>
  <c r="AH1278" i="20"/>
  <c r="AH1277" i="20"/>
  <c r="AH1276" i="20"/>
  <c r="AH1275" i="20"/>
  <c r="AH1274" i="20"/>
  <c r="AH1273" i="20"/>
  <c r="AH1272" i="20"/>
  <c r="AH1271" i="20"/>
  <c r="AH1270" i="20"/>
  <c r="AH1269" i="20"/>
  <c r="AH1268" i="20"/>
  <c r="AH1267" i="20"/>
  <c r="AH1266" i="20"/>
  <c r="AH1265" i="20"/>
  <c r="AH1264" i="20"/>
  <c r="AH1263" i="20"/>
  <c r="AH1262" i="20"/>
  <c r="AH1261" i="20"/>
  <c r="AH1260" i="20"/>
  <c r="AH1259" i="20"/>
  <c r="AH1258" i="20"/>
  <c r="AH1257" i="20"/>
  <c r="AH1256" i="20"/>
  <c r="AH1255" i="20"/>
  <c r="AH1254" i="20"/>
  <c r="AH1253" i="20"/>
  <c r="AH1252" i="20"/>
  <c r="AH1251" i="20"/>
  <c r="AH1250" i="20"/>
  <c r="AH1249" i="20"/>
  <c r="AH1248" i="20"/>
  <c r="AH1247" i="20"/>
  <c r="AH1246" i="20"/>
  <c r="AH1245" i="20"/>
  <c r="AH1244" i="20"/>
  <c r="AH1243" i="20"/>
  <c r="AH1242" i="20"/>
  <c r="AH1241" i="20"/>
  <c r="AH1240" i="20"/>
  <c r="AH1239" i="20"/>
  <c r="AH1238" i="20"/>
  <c r="AH1237" i="20"/>
  <c r="AH1236" i="20"/>
  <c r="AH1235" i="20"/>
  <c r="AH1234" i="20"/>
  <c r="AH1233" i="20"/>
  <c r="AH1232" i="20"/>
  <c r="AH1231" i="20"/>
  <c r="AH1230" i="20"/>
  <c r="AH1229" i="20"/>
  <c r="AH1228" i="20"/>
  <c r="AH1227" i="20"/>
  <c r="AH1226" i="20"/>
  <c r="AH1225" i="20"/>
  <c r="AH1224" i="20"/>
  <c r="AH1223" i="20"/>
  <c r="AH1222" i="20"/>
  <c r="AH1221" i="20"/>
  <c r="AH1220" i="20"/>
  <c r="AH1219" i="20"/>
  <c r="AH1218" i="20"/>
  <c r="AH1217" i="20"/>
  <c r="AH1216" i="20"/>
  <c r="AH1215" i="20"/>
  <c r="AH1214" i="20"/>
  <c r="AH1213" i="20"/>
  <c r="AH1212" i="20"/>
  <c r="AH1211" i="20"/>
  <c r="AH1210" i="20"/>
  <c r="AH1209" i="20"/>
  <c r="AH1208" i="20"/>
  <c r="AH1207" i="20"/>
  <c r="AH1206" i="20"/>
  <c r="AH1205" i="20"/>
  <c r="AH1204" i="20"/>
  <c r="AH1203" i="20"/>
  <c r="AH1202" i="20"/>
  <c r="AH1201" i="20"/>
  <c r="AH1200" i="20"/>
  <c r="AH1199" i="20"/>
  <c r="AH1198" i="20"/>
  <c r="AH1197" i="20"/>
  <c r="AH1196" i="20"/>
  <c r="AH1195" i="20"/>
  <c r="AH1194" i="20"/>
  <c r="AH1193" i="20"/>
  <c r="AH1192" i="20"/>
  <c r="AH1191" i="20"/>
  <c r="AH1190" i="20"/>
  <c r="AH1189" i="20"/>
  <c r="AH1188" i="20"/>
  <c r="AH1187" i="20"/>
  <c r="AH1186" i="20"/>
  <c r="AH1185" i="20"/>
  <c r="AH1184" i="20"/>
  <c r="AH1183" i="20"/>
  <c r="AH1182" i="20"/>
  <c r="AH1181" i="20"/>
  <c r="AH1180" i="20"/>
  <c r="AH1179" i="20"/>
  <c r="AH1178" i="20"/>
  <c r="AH1177" i="20"/>
  <c r="AH1176" i="20"/>
  <c r="AH1175" i="20"/>
  <c r="AH1174" i="20"/>
  <c r="AH1173" i="20"/>
  <c r="AH1172" i="20"/>
  <c r="AH1171" i="20"/>
  <c r="AH1170" i="20"/>
  <c r="AH1169" i="20"/>
  <c r="AH1168" i="20"/>
  <c r="AH1167" i="20"/>
  <c r="AH1166" i="20"/>
  <c r="AH1165" i="20"/>
  <c r="AH1164" i="20"/>
  <c r="AH1163" i="20"/>
  <c r="AH1162" i="20"/>
  <c r="AH1161" i="20"/>
  <c r="AH1160" i="20"/>
  <c r="AH1159" i="20"/>
  <c r="AH1158" i="20"/>
  <c r="AH1157" i="20"/>
  <c r="AH1156" i="20"/>
  <c r="AH1155" i="20"/>
  <c r="AH1154" i="20"/>
  <c r="AH1153" i="20"/>
  <c r="AH1152" i="20"/>
  <c r="AH1151" i="20"/>
  <c r="AH1150" i="20"/>
  <c r="AH1149" i="20"/>
  <c r="AH1148" i="20"/>
  <c r="AH1147" i="20"/>
  <c r="AH1146" i="20"/>
  <c r="AH1145" i="20"/>
  <c r="AH1144" i="20"/>
  <c r="AH1143" i="20"/>
  <c r="AH1142" i="20"/>
  <c r="AH1141" i="20"/>
  <c r="AH1140" i="20"/>
  <c r="AH1139" i="20"/>
  <c r="AH1138" i="20"/>
  <c r="AH1137" i="20"/>
  <c r="AH1136" i="20"/>
  <c r="AH1135" i="20"/>
  <c r="AH1134" i="20"/>
  <c r="AH1133" i="20"/>
  <c r="AH1132" i="20"/>
  <c r="AH1131" i="20"/>
  <c r="AH1130" i="20"/>
  <c r="AH1129" i="20"/>
  <c r="AH1128" i="20"/>
  <c r="AH1127" i="20"/>
  <c r="AH1126" i="20"/>
  <c r="AH1125" i="20"/>
  <c r="AH1124" i="20"/>
  <c r="AH1123" i="20"/>
  <c r="AH1122" i="20"/>
  <c r="AH1121" i="20"/>
  <c r="AH1120" i="20"/>
  <c r="AH1119" i="20"/>
  <c r="AH1118" i="20"/>
  <c r="AH1117" i="20"/>
  <c r="AH1116" i="20"/>
  <c r="AH1115" i="20"/>
  <c r="AH1114" i="20"/>
  <c r="AH1113" i="20"/>
  <c r="AH1112" i="20"/>
  <c r="AH1111" i="20"/>
  <c r="AH1110" i="20"/>
  <c r="AH1109" i="20"/>
  <c r="AH1108" i="20"/>
  <c r="AH1107" i="20"/>
  <c r="AH1106" i="20"/>
  <c r="AH1105" i="20"/>
  <c r="AH1104" i="20"/>
  <c r="AH1103" i="20"/>
  <c r="AH1102" i="20"/>
  <c r="AH1101" i="20"/>
  <c r="AH1100" i="20"/>
  <c r="AH1099" i="20"/>
  <c r="AH1098" i="20"/>
  <c r="AH1097" i="20"/>
  <c r="AH1096" i="20"/>
  <c r="AH1095" i="20"/>
  <c r="AH1094" i="20"/>
  <c r="AH1093" i="20"/>
  <c r="AH1092" i="20"/>
  <c r="AH1091" i="20"/>
  <c r="AH1090" i="20"/>
  <c r="AH1089" i="20"/>
  <c r="AH1088" i="20"/>
  <c r="AH1087" i="20"/>
  <c r="AH1086" i="20"/>
  <c r="AH1085" i="20"/>
  <c r="AH1084" i="20"/>
  <c r="AH1083" i="20"/>
  <c r="AH1082" i="20"/>
  <c r="AH1081" i="20"/>
  <c r="AH1080" i="20"/>
  <c r="AH1079" i="20"/>
  <c r="AH1078" i="20"/>
  <c r="AH1077" i="20"/>
  <c r="AH1076" i="20"/>
  <c r="AH1075" i="20"/>
  <c r="AH1074" i="20"/>
  <c r="AH1073" i="20"/>
  <c r="AH1072" i="20"/>
  <c r="AH1071" i="20"/>
  <c r="AH1070" i="20"/>
  <c r="AH1069" i="20"/>
  <c r="AH1068" i="20"/>
  <c r="AH1067" i="20"/>
  <c r="AH1066" i="20"/>
  <c r="AH1065" i="20"/>
  <c r="AH1064" i="20"/>
  <c r="AH1063" i="20"/>
  <c r="AH1062" i="20"/>
  <c r="AH1061" i="20"/>
  <c r="AH1060" i="20"/>
  <c r="AH1059" i="20"/>
  <c r="AH1058" i="20"/>
  <c r="AH1057" i="20"/>
  <c r="AH1056" i="20"/>
  <c r="AH1055" i="20"/>
  <c r="AH1054" i="20"/>
  <c r="AH1053" i="20"/>
  <c r="AH1052" i="20"/>
  <c r="AH1051" i="20"/>
  <c r="AH1050" i="20"/>
  <c r="AH1049" i="20"/>
  <c r="AH1048" i="20"/>
  <c r="AH1047" i="20"/>
  <c r="AH1046" i="20"/>
  <c r="AH1045" i="20"/>
  <c r="AH1044" i="20"/>
  <c r="AH1043" i="20"/>
  <c r="AH1042" i="20"/>
  <c r="AH1041" i="20"/>
  <c r="AH1040" i="20"/>
  <c r="AH1039" i="20"/>
  <c r="AH1038" i="20"/>
  <c r="AH1037" i="20"/>
  <c r="AH1036" i="20"/>
  <c r="AH1035" i="20"/>
  <c r="AH1034" i="20"/>
  <c r="AH1033" i="20"/>
  <c r="AH1032" i="20"/>
  <c r="AH1031" i="20"/>
  <c r="AH1030" i="20"/>
  <c r="AH1029" i="20"/>
  <c r="AH1028" i="20"/>
  <c r="AH1027" i="20"/>
  <c r="AH1026" i="20"/>
  <c r="AH1025" i="20"/>
  <c r="AH1024" i="20"/>
  <c r="AH1023" i="20"/>
  <c r="AH1022" i="20"/>
  <c r="AH1021" i="20"/>
  <c r="AH1020" i="20"/>
  <c r="AH1019" i="20"/>
  <c r="AH1018" i="20"/>
  <c r="AH1017" i="20"/>
  <c r="AH1016" i="20"/>
  <c r="AH1015" i="20"/>
  <c r="AH1014" i="20"/>
  <c r="AH1013" i="20"/>
  <c r="AH1012" i="20"/>
  <c r="AH1011" i="20"/>
  <c r="AH1010" i="20"/>
  <c r="AH1009" i="20"/>
  <c r="AH1008" i="20"/>
  <c r="AH1007" i="20"/>
  <c r="AH1006" i="20"/>
  <c r="AH1005" i="20"/>
  <c r="AH1004" i="20"/>
  <c r="AH1003" i="20"/>
  <c r="AH1002" i="20"/>
  <c r="AH1001" i="20"/>
  <c r="AH1000" i="20"/>
  <c r="AH999" i="20"/>
  <c r="AH998" i="20"/>
  <c r="AH997" i="20"/>
  <c r="AH996" i="20"/>
  <c r="AH995" i="20"/>
  <c r="AH994" i="20"/>
  <c r="AH993" i="20"/>
  <c r="AH992" i="20"/>
  <c r="AH991" i="20"/>
  <c r="AH990" i="20"/>
  <c r="AH989" i="20"/>
  <c r="AH988" i="20"/>
  <c r="AH987" i="20"/>
  <c r="AH986" i="20"/>
  <c r="AH985" i="20"/>
  <c r="AH984" i="20"/>
  <c r="AH983" i="20"/>
  <c r="AH982" i="20"/>
  <c r="AH981" i="20"/>
  <c r="AH980" i="20"/>
  <c r="AH979" i="20"/>
  <c r="AH978" i="20"/>
  <c r="AH977" i="20"/>
  <c r="AH976" i="20"/>
  <c r="AH975" i="20"/>
  <c r="AH974" i="20"/>
  <c r="AH973" i="20"/>
  <c r="AH972" i="20"/>
  <c r="AH971" i="20"/>
  <c r="AH970" i="20"/>
  <c r="AH969" i="20"/>
  <c r="AH968" i="20"/>
  <c r="AH967" i="20"/>
  <c r="AH966" i="20"/>
  <c r="AH965" i="20"/>
  <c r="AH964" i="20"/>
  <c r="AH963" i="20"/>
  <c r="AH962" i="20"/>
  <c r="AH961" i="20"/>
  <c r="AH960" i="20"/>
  <c r="AH959" i="20"/>
  <c r="AH958" i="20"/>
  <c r="AH957" i="20"/>
  <c r="AH956" i="20"/>
  <c r="AH955" i="20"/>
  <c r="AH954" i="20"/>
  <c r="AH953" i="20"/>
  <c r="AH952" i="20"/>
  <c r="AH951" i="20"/>
  <c r="AH950" i="20"/>
  <c r="AH949" i="20"/>
  <c r="AH948" i="20"/>
  <c r="AH947" i="20"/>
  <c r="AH946" i="20"/>
  <c r="AH945" i="20"/>
  <c r="AH944" i="20"/>
  <c r="AH943" i="20"/>
  <c r="AH942" i="20"/>
  <c r="AH941" i="20"/>
  <c r="AH940" i="20"/>
  <c r="AH939" i="20"/>
  <c r="AH938" i="20"/>
  <c r="AH937" i="20"/>
  <c r="AH936" i="20"/>
  <c r="AH935" i="20"/>
  <c r="AH934" i="20"/>
  <c r="AH933" i="20"/>
  <c r="AH932" i="20"/>
  <c r="AH931" i="20"/>
  <c r="AH930" i="20"/>
  <c r="AH929" i="20"/>
  <c r="AH928" i="20"/>
  <c r="AH927" i="20"/>
  <c r="AH926" i="20"/>
  <c r="AH925" i="20"/>
  <c r="AH924" i="20"/>
  <c r="AH923" i="20"/>
  <c r="AH922" i="20"/>
  <c r="AH921" i="20"/>
  <c r="AH920" i="20"/>
  <c r="AH919" i="20"/>
  <c r="AH918" i="20"/>
  <c r="AH917" i="20"/>
  <c r="AH916" i="20"/>
  <c r="AH915" i="20"/>
  <c r="AH914" i="20"/>
  <c r="AH913" i="20"/>
  <c r="AH912" i="20"/>
  <c r="AH911" i="20"/>
  <c r="AH910" i="20"/>
  <c r="AH909" i="20"/>
  <c r="AH908" i="20"/>
  <c r="AH907" i="20"/>
  <c r="AH906" i="20"/>
  <c r="AH905" i="20"/>
  <c r="AH904" i="20"/>
  <c r="AH903" i="20"/>
  <c r="AH902" i="20"/>
  <c r="AH901" i="20"/>
  <c r="AH900" i="20"/>
  <c r="AH899" i="20"/>
  <c r="AH898" i="20"/>
  <c r="AH897" i="20"/>
  <c r="AH896" i="20"/>
  <c r="AH895" i="20"/>
  <c r="AH894" i="20"/>
  <c r="AH893" i="20"/>
  <c r="AH892" i="20"/>
  <c r="AH891" i="20"/>
  <c r="AH890" i="20"/>
  <c r="AH889" i="20"/>
  <c r="AH888" i="20"/>
  <c r="AH887" i="20"/>
  <c r="AH886" i="20"/>
  <c r="AH885" i="20"/>
  <c r="AH884" i="20"/>
  <c r="AH883" i="20"/>
  <c r="AH882" i="20"/>
  <c r="AH881" i="20"/>
  <c r="AH880" i="20"/>
  <c r="AH879" i="20"/>
  <c r="AH878" i="20"/>
  <c r="AH877" i="20"/>
  <c r="AH876" i="20"/>
  <c r="AH875" i="20"/>
  <c r="AH874" i="20"/>
  <c r="AH873" i="20"/>
  <c r="AH872" i="20"/>
  <c r="AH871" i="20"/>
  <c r="AH870" i="20"/>
  <c r="AH869" i="20"/>
  <c r="AH868" i="20"/>
  <c r="AH867" i="20"/>
  <c r="AH866" i="20"/>
  <c r="AH865" i="20"/>
  <c r="AH864" i="20"/>
  <c r="AH863" i="20"/>
  <c r="AH862" i="20"/>
  <c r="AH861" i="20"/>
  <c r="AH860" i="20"/>
  <c r="AH859" i="20"/>
  <c r="AH858" i="20"/>
  <c r="AH857" i="20"/>
  <c r="AH856" i="20"/>
  <c r="AH855" i="20"/>
  <c r="AH854" i="20"/>
  <c r="AH853" i="20"/>
  <c r="AH852" i="20"/>
  <c r="AH851" i="20"/>
  <c r="AH850" i="20"/>
  <c r="AH849" i="20"/>
  <c r="AH848" i="20"/>
  <c r="AH847" i="20"/>
  <c r="AH846" i="20"/>
  <c r="AH845" i="20"/>
  <c r="AH844" i="20"/>
  <c r="AH843" i="20"/>
  <c r="AH842" i="20"/>
  <c r="AH841" i="20"/>
  <c r="AH840" i="20"/>
  <c r="AH839" i="20"/>
  <c r="AH838" i="20"/>
  <c r="AH837" i="20"/>
  <c r="AH836" i="20"/>
  <c r="AH835" i="20"/>
  <c r="AH834" i="20"/>
  <c r="AH833" i="20"/>
  <c r="AH832" i="20"/>
  <c r="AH831" i="20"/>
  <c r="AH830" i="20"/>
  <c r="AH829" i="20"/>
  <c r="AH828" i="20"/>
  <c r="AH827" i="20"/>
  <c r="AH826" i="20"/>
  <c r="AH825" i="20"/>
  <c r="AH824" i="20"/>
  <c r="AH823" i="20"/>
  <c r="AH822" i="20"/>
  <c r="AH821" i="20"/>
  <c r="AH820" i="20"/>
  <c r="AH819" i="20"/>
  <c r="AH818" i="20"/>
  <c r="AH817" i="20"/>
  <c r="AH816" i="20"/>
  <c r="AH815" i="20"/>
  <c r="AH814" i="20"/>
  <c r="AH813" i="20"/>
  <c r="AH812" i="20"/>
  <c r="AH811" i="20"/>
  <c r="AH810" i="20"/>
  <c r="AH809" i="20"/>
  <c r="AH808" i="20"/>
  <c r="AH807" i="20"/>
  <c r="AH806" i="20"/>
  <c r="AH805" i="20"/>
  <c r="AH804" i="20"/>
  <c r="AH803" i="20"/>
  <c r="AH802" i="20"/>
  <c r="AH801" i="20"/>
  <c r="AH800" i="20"/>
  <c r="AH799" i="20"/>
  <c r="AH798" i="20"/>
  <c r="AH797" i="20"/>
  <c r="AH796" i="20"/>
  <c r="AH795" i="20"/>
  <c r="AH794" i="20"/>
  <c r="AH793" i="20"/>
  <c r="AH792" i="20"/>
  <c r="AH791" i="20"/>
  <c r="AH790" i="20"/>
  <c r="AH789" i="20"/>
  <c r="AH788" i="20"/>
  <c r="AH787" i="20"/>
  <c r="AH786" i="20"/>
  <c r="AH785" i="20"/>
  <c r="AH784" i="20"/>
  <c r="AH783" i="20"/>
  <c r="AH782" i="20"/>
  <c r="AH781" i="20"/>
  <c r="AH780" i="20"/>
  <c r="AH779" i="20"/>
  <c r="AH778" i="20"/>
  <c r="AH777" i="20"/>
  <c r="AH776" i="20"/>
  <c r="AH775" i="20"/>
  <c r="AH774" i="20"/>
  <c r="AH773" i="20"/>
  <c r="AH772" i="20"/>
  <c r="AH771" i="20"/>
  <c r="AH770" i="20"/>
  <c r="AH769" i="20"/>
  <c r="AH768" i="20"/>
  <c r="AH767" i="20"/>
  <c r="AH766" i="20"/>
  <c r="AH765" i="20"/>
  <c r="AH764" i="20"/>
  <c r="AH763" i="20"/>
  <c r="AH762" i="20"/>
  <c r="AH761" i="20"/>
  <c r="AH760" i="20"/>
  <c r="AH759" i="20"/>
  <c r="AH758" i="20"/>
  <c r="AH757" i="20"/>
  <c r="AH756" i="20"/>
  <c r="AH755" i="20"/>
  <c r="AH754" i="20"/>
  <c r="AH753" i="20"/>
  <c r="AH752" i="20"/>
  <c r="AH751" i="20"/>
  <c r="AH750" i="20"/>
  <c r="AH749" i="20"/>
  <c r="AH748" i="20"/>
  <c r="AH747" i="20"/>
  <c r="AH746" i="20"/>
  <c r="AH745" i="20"/>
  <c r="AH744" i="20"/>
  <c r="AH743" i="20"/>
  <c r="AH742" i="20"/>
  <c r="AH741" i="20"/>
  <c r="AH740" i="20"/>
  <c r="AH739" i="20"/>
  <c r="AH738" i="20"/>
  <c r="AH737" i="20"/>
  <c r="AH736" i="20"/>
  <c r="AH735" i="20"/>
  <c r="AH734" i="20"/>
  <c r="AH733" i="20"/>
  <c r="AH732" i="20"/>
  <c r="AH731" i="20"/>
  <c r="AH730" i="20"/>
  <c r="AH729" i="20"/>
  <c r="AH728" i="20"/>
  <c r="AH727" i="20"/>
  <c r="AH726" i="20"/>
  <c r="AH725" i="20"/>
  <c r="AH724" i="20"/>
  <c r="AH723" i="20"/>
  <c r="AH722" i="20"/>
  <c r="AH721" i="20"/>
  <c r="AH720" i="20"/>
  <c r="AH719" i="20"/>
  <c r="AH718" i="20"/>
  <c r="AH717" i="20"/>
  <c r="AH716" i="20"/>
  <c r="AH715" i="20"/>
  <c r="AH714" i="20"/>
  <c r="AH713" i="20"/>
  <c r="AH712" i="20"/>
  <c r="AH711" i="20"/>
  <c r="AH710" i="20"/>
  <c r="AH709" i="20"/>
  <c r="AH708" i="20"/>
  <c r="AH707" i="20"/>
  <c r="AH706" i="20"/>
  <c r="AH705" i="20"/>
  <c r="AH704" i="20"/>
  <c r="AH703" i="20"/>
  <c r="AH702" i="20"/>
  <c r="AH701" i="20"/>
  <c r="AH700" i="20"/>
  <c r="AH699" i="20"/>
  <c r="AH698" i="20"/>
  <c r="AH697" i="20"/>
  <c r="AH696" i="20"/>
  <c r="AH695" i="20"/>
  <c r="AH694" i="20"/>
  <c r="AH693" i="20"/>
  <c r="AH692" i="20"/>
  <c r="AH691" i="20"/>
  <c r="AH690" i="20"/>
  <c r="AH689" i="20"/>
  <c r="AH688" i="20"/>
  <c r="AH687" i="20"/>
  <c r="AH686" i="20"/>
  <c r="AH685" i="20"/>
  <c r="AH684" i="20"/>
  <c r="AH683" i="20"/>
  <c r="AH682" i="20"/>
  <c r="AH681" i="20"/>
  <c r="AH680" i="20"/>
  <c r="AH679" i="20"/>
  <c r="AH678" i="20"/>
  <c r="AH677" i="20"/>
  <c r="AH676" i="20"/>
  <c r="AH675" i="20"/>
  <c r="AH674" i="20"/>
  <c r="AH673" i="20"/>
  <c r="AH672" i="20"/>
  <c r="AH671" i="20"/>
  <c r="AH670" i="20"/>
  <c r="AH669" i="20"/>
  <c r="AH668" i="20"/>
  <c r="AH667" i="20"/>
  <c r="AH666" i="20"/>
  <c r="AH665" i="20"/>
  <c r="AH664" i="20"/>
  <c r="AH663" i="20"/>
  <c r="AH662" i="20"/>
  <c r="AH661" i="20"/>
  <c r="AH660" i="20"/>
  <c r="AH659" i="20"/>
  <c r="AH658" i="20"/>
  <c r="AH657" i="20"/>
  <c r="AH656" i="20"/>
  <c r="AH655" i="20"/>
  <c r="AH654" i="20"/>
  <c r="AH653" i="20"/>
  <c r="AH652" i="20"/>
  <c r="AH651" i="20"/>
  <c r="AH650" i="20"/>
  <c r="AH649" i="20"/>
  <c r="AH648" i="20"/>
  <c r="AH647" i="20"/>
  <c r="AH646" i="20"/>
  <c r="AH645" i="20"/>
  <c r="AH644" i="20"/>
  <c r="AH643" i="20"/>
  <c r="AH642" i="20"/>
  <c r="AH641" i="20"/>
  <c r="AH640" i="20"/>
  <c r="AH639" i="20"/>
  <c r="AH638" i="20"/>
  <c r="AH637" i="20"/>
  <c r="AH636" i="20"/>
  <c r="AH635" i="20"/>
  <c r="AH634" i="20"/>
  <c r="AH633" i="20"/>
  <c r="AH632" i="20"/>
  <c r="AH631" i="20"/>
  <c r="AH630" i="20"/>
  <c r="AH629" i="20"/>
  <c r="AH628" i="20"/>
  <c r="AH627" i="20"/>
  <c r="AH626" i="20"/>
  <c r="AH625" i="20"/>
  <c r="AH624" i="20"/>
  <c r="AH623" i="20"/>
  <c r="AH622" i="20"/>
  <c r="AH621" i="20"/>
  <c r="AH620" i="20"/>
  <c r="AH619" i="20"/>
  <c r="AH618" i="20"/>
  <c r="AH617" i="20"/>
  <c r="AH616" i="20"/>
  <c r="AH615" i="20"/>
  <c r="AH614" i="20"/>
  <c r="AH613" i="20"/>
  <c r="AH612" i="20"/>
  <c r="AH611" i="20"/>
  <c r="AH610" i="20"/>
  <c r="AH609" i="20"/>
  <c r="AH608" i="20"/>
  <c r="AH607" i="20"/>
  <c r="AH606" i="20"/>
  <c r="AH605" i="20"/>
  <c r="AH604" i="20"/>
  <c r="AH603" i="20"/>
  <c r="AH602" i="20"/>
  <c r="AH601" i="20"/>
  <c r="AH600" i="20"/>
  <c r="AH599" i="20"/>
  <c r="AH598" i="20"/>
  <c r="AH597" i="20"/>
  <c r="AH596" i="20"/>
  <c r="AH595" i="20"/>
  <c r="AH594" i="20"/>
  <c r="AH593" i="20"/>
  <c r="AH592" i="20"/>
  <c r="AH591" i="20"/>
  <c r="AH590" i="20"/>
  <c r="AH589" i="20"/>
  <c r="AH588" i="20"/>
  <c r="AH587" i="20"/>
  <c r="AH586" i="20"/>
  <c r="AH585" i="20"/>
  <c r="AH584" i="20"/>
  <c r="AH583" i="20"/>
  <c r="AH582" i="20"/>
  <c r="AH581" i="20"/>
  <c r="AH580" i="20"/>
  <c r="AH579" i="20"/>
  <c r="AH578" i="20"/>
  <c r="AH577" i="20"/>
  <c r="AH576" i="20"/>
  <c r="AH575" i="20"/>
  <c r="AH574" i="20"/>
  <c r="AH573" i="20"/>
  <c r="AH572" i="20"/>
  <c r="AH571" i="20"/>
  <c r="AH570" i="20"/>
  <c r="AH569" i="20"/>
  <c r="AH568" i="20"/>
  <c r="AH567" i="20"/>
  <c r="AH566" i="20"/>
  <c r="AH565" i="20"/>
  <c r="AH564" i="20"/>
  <c r="AH563" i="20"/>
  <c r="AH562" i="20"/>
  <c r="AH561" i="20"/>
  <c r="AH560" i="20"/>
  <c r="AH559" i="20"/>
  <c r="AH558" i="20"/>
  <c r="AH557" i="20"/>
  <c r="AH556" i="20"/>
  <c r="AH555" i="20"/>
  <c r="AH554" i="20"/>
  <c r="AH553" i="20"/>
  <c r="AH552" i="20"/>
  <c r="AH551" i="20"/>
  <c r="AH550" i="20"/>
  <c r="AH549" i="20"/>
  <c r="AH548" i="20"/>
  <c r="AH547" i="20"/>
  <c r="AH546" i="20"/>
  <c r="AH545" i="20"/>
  <c r="AH544" i="20"/>
  <c r="AH543" i="20"/>
  <c r="AH542" i="20"/>
  <c r="AH541" i="20"/>
  <c r="AH540" i="20"/>
  <c r="AH539" i="20"/>
  <c r="AH538" i="20"/>
  <c r="AH537" i="20"/>
  <c r="AH536" i="20"/>
  <c r="AH535" i="20"/>
  <c r="AH534" i="20"/>
  <c r="AH533" i="20"/>
  <c r="AH532" i="20"/>
  <c r="AH531" i="20"/>
  <c r="AH530" i="20"/>
  <c r="AH529" i="20"/>
  <c r="AH528" i="20"/>
  <c r="AH527" i="20"/>
  <c r="AH526" i="20"/>
  <c r="AH525" i="20"/>
  <c r="AH524" i="20"/>
  <c r="AH523" i="20"/>
  <c r="AH522" i="20"/>
  <c r="AH521" i="20"/>
  <c r="AH520" i="20"/>
  <c r="AH519" i="20"/>
  <c r="AH518" i="20"/>
  <c r="AH517" i="20"/>
  <c r="AH516" i="20"/>
  <c r="AH515" i="20"/>
  <c r="AH514" i="20"/>
  <c r="AH513" i="20"/>
  <c r="AH512" i="20"/>
  <c r="AH511" i="20"/>
  <c r="AH510" i="20"/>
  <c r="AH509" i="20"/>
  <c r="AH508" i="20"/>
  <c r="AH507" i="20"/>
  <c r="AH506" i="20"/>
  <c r="AH505" i="20"/>
  <c r="AH504" i="20"/>
  <c r="AH503" i="20"/>
  <c r="AH502" i="20"/>
  <c r="AH501" i="20"/>
  <c r="AH500" i="20"/>
  <c r="AH499" i="20"/>
  <c r="AH498" i="20"/>
  <c r="AH497" i="20"/>
  <c r="AH496" i="20"/>
  <c r="AH495" i="20"/>
  <c r="AH494" i="20"/>
  <c r="AH493" i="20"/>
  <c r="AH492" i="20"/>
  <c r="AH491" i="20"/>
  <c r="AH490" i="20"/>
  <c r="AH489" i="20"/>
  <c r="AH488" i="20"/>
  <c r="AH487" i="20"/>
  <c r="AH486" i="20"/>
  <c r="AH485" i="20"/>
  <c r="AH484" i="20"/>
  <c r="AH483" i="20"/>
  <c r="AH482" i="20"/>
  <c r="AH481" i="20"/>
  <c r="AH480" i="20"/>
  <c r="AH479" i="20"/>
  <c r="AH478" i="20"/>
  <c r="AH477" i="20"/>
  <c r="AH476" i="20"/>
  <c r="AH475" i="20"/>
  <c r="AH474" i="20"/>
  <c r="AH473" i="20"/>
  <c r="AH472" i="20"/>
  <c r="AH471" i="20"/>
  <c r="AH470" i="20"/>
  <c r="AH469" i="20"/>
  <c r="AH468" i="20"/>
  <c r="AH467" i="20"/>
  <c r="AH466" i="20"/>
  <c r="AH465" i="20"/>
  <c r="AH464" i="20"/>
  <c r="AH463" i="20"/>
  <c r="AH462" i="20"/>
  <c r="AH461" i="20"/>
  <c r="AH460" i="20"/>
  <c r="AH459" i="20"/>
  <c r="AH458" i="20"/>
  <c r="AH457" i="20"/>
  <c r="AH456" i="20"/>
  <c r="AH455" i="20"/>
  <c r="AH454" i="20"/>
  <c r="AH453" i="20"/>
  <c r="AH452" i="20"/>
  <c r="AH451" i="20"/>
  <c r="AH450" i="20"/>
  <c r="AH449" i="20"/>
  <c r="AH448" i="20"/>
  <c r="AH447" i="20"/>
  <c r="AH446" i="20"/>
  <c r="AH445" i="20"/>
  <c r="AH444" i="20"/>
  <c r="AH443" i="20"/>
  <c r="AH442" i="20"/>
  <c r="AH441" i="20"/>
  <c r="AH440" i="20"/>
  <c r="AH439" i="20"/>
  <c r="AH438" i="20"/>
  <c r="AH437" i="20"/>
  <c r="AH436" i="20"/>
  <c r="AH435" i="20"/>
  <c r="AH434" i="20"/>
  <c r="AH433" i="20"/>
  <c r="AH432" i="20"/>
  <c r="AH431" i="20"/>
  <c r="AH430" i="20"/>
  <c r="AH429" i="20"/>
  <c r="AH428" i="20"/>
  <c r="AH427" i="20"/>
  <c r="AH426" i="20"/>
  <c r="AH425" i="20"/>
  <c r="AH424" i="20"/>
  <c r="AH423" i="20"/>
  <c r="AH422" i="20"/>
  <c r="AH421" i="20"/>
  <c r="AH420" i="20"/>
  <c r="AH419" i="20"/>
  <c r="AH418" i="20"/>
  <c r="AH417" i="20"/>
  <c r="AH416" i="20"/>
  <c r="AH415" i="20"/>
  <c r="AH414" i="20"/>
  <c r="AH413" i="20"/>
  <c r="AH412" i="20"/>
  <c r="AH411" i="20"/>
  <c r="AH410" i="20"/>
  <c r="AH409" i="20"/>
  <c r="AH408" i="20"/>
  <c r="AH407" i="20"/>
  <c r="AH406" i="20"/>
  <c r="AH405" i="20"/>
  <c r="AH404" i="20"/>
  <c r="AH403" i="20"/>
  <c r="AH402" i="20"/>
  <c r="AH401" i="20"/>
  <c r="AH400" i="20"/>
  <c r="AH399" i="20"/>
  <c r="AH398" i="20"/>
  <c r="AH397" i="20"/>
  <c r="AH396" i="20"/>
  <c r="AH395" i="20"/>
  <c r="AH394" i="20"/>
  <c r="AH393" i="20"/>
  <c r="AH392" i="20"/>
  <c r="AH391" i="20"/>
  <c r="AH390" i="20"/>
  <c r="AH389" i="20"/>
  <c r="AH388" i="20"/>
  <c r="AH387" i="20"/>
  <c r="AH386" i="20"/>
  <c r="AH385" i="20"/>
  <c r="AH384" i="20"/>
  <c r="AH383" i="20"/>
  <c r="AH382" i="20"/>
  <c r="AH381" i="20"/>
  <c r="AH380" i="20"/>
  <c r="AH379" i="20"/>
  <c r="AH378" i="20"/>
  <c r="AH377" i="20"/>
  <c r="AH376" i="20"/>
  <c r="AH375" i="20"/>
  <c r="AH374" i="20"/>
  <c r="AH373" i="20"/>
  <c r="AH372" i="20"/>
  <c r="AH371" i="20"/>
  <c r="AH370" i="20"/>
  <c r="AH369" i="20"/>
  <c r="AH368" i="20"/>
  <c r="AH367" i="20"/>
  <c r="AH366" i="20"/>
  <c r="AH365" i="20"/>
  <c r="AH364" i="20"/>
  <c r="AH363" i="20"/>
  <c r="AH362" i="20"/>
  <c r="AH361" i="20"/>
  <c r="AH360" i="20"/>
  <c r="AH359" i="20"/>
  <c r="AH358" i="20"/>
  <c r="AH357" i="20"/>
  <c r="AH356" i="20"/>
  <c r="AH355" i="20"/>
  <c r="AH354" i="20"/>
  <c r="AH353" i="20"/>
  <c r="AH352" i="20"/>
  <c r="AH351" i="20"/>
  <c r="AH350" i="20"/>
  <c r="AH349" i="20"/>
  <c r="AH348" i="20"/>
  <c r="AH347" i="20"/>
  <c r="AH346" i="20"/>
  <c r="AH345" i="20"/>
  <c r="AH344" i="20"/>
  <c r="AH343" i="20"/>
  <c r="AH342" i="20"/>
  <c r="AH341" i="20"/>
  <c r="AH340" i="20"/>
  <c r="AH339" i="20"/>
  <c r="AH338" i="20"/>
  <c r="AH337" i="20"/>
  <c r="AH336" i="20"/>
  <c r="AH335" i="20"/>
  <c r="AH334" i="20"/>
  <c r="AH333" i="20"/>
  <c r="AH332" i="20"/>
  <c r="AH331" i="20"/>
  <c r="AH330" i="20"/>
  <c r="AH329" i="20"/>
  <c r="AH328" i="20"/>
  <c r="AH327" i="20"/>
  <c r="AH326" i="20"/>
  <c r="AH325" i="20"/>
  <c r="AH324" i="20"/>
  <c r="AH323" i="20"/>
  <c r="AH322" i="20"/>
  <c r="AH321" i="20"/>
  <c r="AH320" i="20"/>
  <c r="AH319" i="20"/>
  <c r="AH318" i="20"/>
  <c r="AH317" i="20"/>
  <c r="AH316" i="20"/>
  <c r="AH315" i="20"/>
  <c r="AH314" i="20"/>
  <c r="AH313" i="20"/>
  <c r="AH312" i="20"/>
  <c r="AH311" i="20"/>
  <c r="AH310" i="20"/>
  <c r="AH309" i="20"/>
  <c r="AH308" i="20"/>
  <c r="AH307" i="20"/>
  <c r="AH306" i="20"/>
  <c r="AH305" i="20"/>
  <c r="AH304" i="20"/>
  <c r="AH303" i="20"/>
  <c r="AH302" i="20"/>
  <c r="AH301" i="20"/>
  <c r="AH300" i="20"/>
  <c r="AH299" i="20"/>
  <c r="AH298" i="20"/>
  <c r="AH297" i="20"/>
  <c r="AH296" i="20"/>
  <c r="AH295" i="20"/>
  <c r="AH294" i="20"/>
  <c r="AH293" i="20"/>
  <c r="AH292" i="20"/>
  <c r="AH291" i="20"/>
  <c r="AH290" i="20"/>
  <c r="AH289" i="20"/>
  <c r="AH288" i="20"/>
  <c r="AH287" i="20"/>
  <c r="AH286" i="20"/>
  <c r="AH285" i="20"/>
  <c r="AH284" i="20"/>
  <c r="AH283" i="20"/>
  <c r="AH282" i="20"/>
  <c r="AH281" i="20"/>
  <c r="AH280" i="20"/>
  <c r="AH279" i="20"/>
  <c r="AH278" i="20"/>
  <c r="AH277" i="20"/>
  <c r="AH276" i="20"/>
  <c r="AH275" i="20"/>
  <c r="AH274" i="20"/>
  <c r="AH273" i="20"/>
  <c r="AH272" i="20"/>
  <c r="AH271" i="20"/>
  <c r="AH270" i="20"/>
  <c r="AH269" i="20"/>
  <c r="AH268" i="20"/>
  <c r="AH267" i="20"/>
  <c r="AH266" i="20"/>
  <c r="AH265" i="20"/>
  <c r="AH264" i="20"/>
  <c r="AH263" i="20"/>
  <c r="AH262" i="20"/>
  <c r="AH261" i="20"/>
  <c r="AH260" i="20"/>
  <c r="AH259" i="20"/>
  <c r="AH258" i="20"/>
  <c r="AH257" i="20"/>
  <c r="AH256" i="20"/>
  <c r="AH255" i="20"/>
  <c r="AH254" i="20"/>
  <c r="AH253" i="20"/>
  <c r="AH252" i="20"/>
  <c r="AH251" i="20"/>
  <c r="AH250" i="20"/>
  <c r="AH249" i="20"/>
  <c r="AH248" i="20"/>
  <c r="AH247" i="20"/>
  <c r="AH246" i="20"/>
  <c r="AH245" i="20"/>
  <c r="AH244" i="20"/>
  <c r="AH243" i="20"/>
  <c r="AH242" i="20"/>
  <c r="AH241" i="20"/>
  <c r="AH240" i="20"/>
  <c r="AH239" i="20"/>
  <c r="AH238" i="20"/>
  <c r="AH237" i="20"/>
  <c r="AH236" i="20"/>
  <c r="AH235" i="20"/>
  <c r="AH234" i="20"/>
  <c r="AH233" i="20"/>
  <c r="AH232" i="20"/>
  <c r="AH231" i="20"/>
  <c r="AH230" i="20"/>
  <c r="AH229" i="20"/>
  <c r="AH228" i="20"/>
  <c r="AH227" i="20"/>
  <c r="AH226" i="20"/>
  <c r="AH225" i="20"/>
  <c r="AH224" i="20"/>
  <c r="AH223" i="20"/>
  <c r="AH222" i="20"/>
  <c r="AH221" i="20"/>
  <c r="AH220" i="20"/>
  <c r="AH219" i="20"/>
  <c r="AH218" i="20"/>
  <c r="AH217" i="20"/>
  <c r="AH216" i="20"/>
  <c r="AH215" i="20"/>
  <c r="AH214" i="20"/>
  <c r="AH213" i="20"/>
  <c r="AH212" i="20"/>
  <c r="AH211" i="20"/>
  <c r="AH210" i="20"/>
  <c r="AH209" i="20"/>
  <c r="AH208" i="20"/>
  <c r="AH207" i="20"/>
  <c r="AH206" i="20"/>
  <c r="AH205" i="20"/>
  <c r="AH204" i="20"/>
  <c r="AH203" i="20"/>
  <c r="AH202" i="20"/>
  <c r="AH201" i="20"/>
  <c r="AH200" i="20"/>
  <c r="AH199" i="20"/>
  <c r="AH198" i="20"/>
  <c r="AH197" i="20"/>
  <c r="AH196" i="20"/>
  <c r="AH195" i="20"/>
  <c r="AH194" i="20"/>
  <c r="AH193" i="20"/>
  <c r="AH192" i="20"/>
  <c r="AH191" i="20"/>
  <c r="AH190" i="20"/>
  <c r="AH189" i="20"/>
  <c r="AH188" i="20"/>
  <c r="AH187" i="20"/>
  <c r="AH186" i="20"/>
  <c r="AH185" i="20"/>
  <c r="AH184" i="20"/>
  <c r="AH183" i="20"/>
  <c r="AH182" i="20"/>
  <c r="AH181" i="20"/>
  <c r="AH180" i="20"/>
  <c r="AH179" i="20"/>
  <c r="AH178" i="20"/>
  <c r="AH177" i="20"/>
  <c r="AH176" i="20"/>
  <c r="AH175" i="20"/>
  <c r="AH174" i="20"/>
  <c r="AH173" i="20"/>
  <c r="AH172" i="20"/>
  <c r="AH171" i="20"/>
  <c r="AH170" i="20"/>
  <c r="AH169" i="20"/>
  <c r="AH168" i="20"/>
  <c r="AH167" i="20"/>
  <c r="AH166" i="20"/>
  <c r="AH165" i="20"/>
  <c r="AH164" i="20"/>
  <c r="AH163" i="20"/>
  <c r="AH162" i="20"/>
  <c r="AH161" i="20"/>
  <c r="AH160" i="20"/>
  <c r="AH159" i="20"/>
  <c r="AH158" i="20"/>
  <c r="AH157" i="20"/>
  <c r="AH156" i="20"/>
  <c r="AH155" i="20"/>
  <c r="AH154" i="20"/>
  <c r="AH153" i="20"/>
  <c r="AH152" i="20"/>
  <c r="AH151" i="20"/>
  <c r="AH150" i="20"/>
  <c r="AH149" i="20"/>
  <c r="AH148" i="20"/>
  <c r="AH147" i="20"/>
  <c r="AH146" i="20"/>
  <c r="AH145" i="20"/>
  <c r="AH144" i="20"/>
  <c r="AH143" i="20"/>
  <c r="AH142" i="20"/>
  <c r="AH141" i="20"/>
  <c r="AH140" i="20"/>
  <c r="AH139" i="20"/>
  <c r="AH138" i="20"/>
  <c r="AH137" i="20"/>
  <c r="AH136" i="20"/>
  <c r="AH135" i="20"/>
  <c r="AH134" i="20"/>
  <c r="AH133" i="20"/>
  <c r="AH132" i="20"/>
  <c r="AH131" i="20"/>
  <c r="AH130" i="20"/>
  <c r="AH129" i="20"/>
  <c r="AH128" i="20"/>
  <c r="AH127" i="20"/>
  <c r="AH126" i="20"/>
  <c r="AH125" i="20"/>
  <c r="AH124" i="20"/>
  <c r="AH123" i="20"/>
  <c r="AH122" i="20"/>
  <c r="AH121" i="20"/>
  <c r="AH120" i="20"/>
  <c r="AH119" i="20"/>
  <c r="AH118" i="20"/>
  <c r="AH117" i="20"/>
  <c r="AH116" i="20"/>
  <c r="AH115" i="20"/>
  <c r="AH114" i="20"/>
  <c r="AH113" i="20"/>
  <c r="AH112" i="20"/>
  <c r="AH111" i="20"/>
  <c r="AH110" i="20"/>
  <c r="AH109" i="20"/>
  <c r="AH108" i="20"/>
  <c r="AH107" i="20"/>
  <c r="AH106" i="20"/>
  <c r="AH105" i="20"/>
  <c r="AH104" i="20"/>
  <c r="AH103" i="20"/>
  <c r="AH102" i="20"/>
  <c r="AH101" i="20"/>
  <c r="AH100" i="20"/>
  <c r="AH99" i="20"/>
  <c r="AH98" i="20"/>
  <c r="AH97" i="20"/>
  <c r="AH96" i="20"/>
  <c r="AH95" i="20"/>
  <c r="AH94" i="20"/>
  <c r="AH93" i="20"/>
  <c r="AH92" i="20"/>
  <c r="AH91" i="20"/>
  <c r="AH90" i="20"/>
  <c r="AH89" i="20"/>
  <c r="AH88" i="20"/>
  <c r="AH87" i="20"/>
  <c r="AH86" i="20"/>
  <c r="AH85" i="20"/>
  <c r="AH84" i="20"/>
  <c r="AH83" i="20"/>
  <c r="AH82" i="20"/>
  <c r="AH81" i="20"/>
  <c r="AH80" i="20"/>
  <c r="AH79" i="20"/>
  <c r="AH78" i="20"/>
  <c r="AH77" i="20"/>
  <c r="AH76" i="20"/>
  <c r="AH75" i="20"/>
  <c r="AH74" i="20"/>
  <c r="AH73" i="20"/>
  <c r="AH72" i="20"/>
  <c r="AH71" i="20"/>
  <c r="AH70" i="20"/>
  <c r="AH69" i="20"/>
  <c r="AH68" i="20"/>
  <c r="AH67" i="20"/>
  <c r="AH66" i="20"/>
  <c r="AH65" i="20"/>
  <c r="AH64" i="20"/>
  <c r="AH63" i="20"/>
  <c r="AH62" i="20"/>
  <c r="AH61" i="20"/>
  <c r="AH60" i="20"/>
  <c r="AH59" i="20"/>
  <c r="AH58" i="20"/>
  <c r="AH57" i="20"/>
  <c r="AH56" i="20"/>
  <c r="AH55" i="20"/>
  <c r="AH54" i="20"/>
  <c r="AH53" i="20"/>
  <c r="AH52" i="20"/>
  <c r="AH51" i="20"/>
  <c r="AH50" i="20"/>
  <c r="AH49" i="20"/>
  <c r="AH48" i="20"/>
  <c r="AH47" i="20"/>
  <c r="AH46" i="20"/>
  <c r="AH45" i="20"/>
  <c r="AH44" i="20"/>
  <c r="AH43" i="20"/>
  <c r="AH42" i="20"/>
  <c r="AH41" i="20"/>
  <c r="AH40" i="20"/>
  <c r="AH39" i="20"/>
  <c r="AH38" i="20"/>
  <c r="AH37" i="20"/>
  <c r="AH36" i="20"/>
  <c r="AH35" i="20"/>
  <c r="AH34" i="20"/>
  <c r="AH33" i="20"/>
  <c r="AH32" i="20"/>
  <c r="AH31" i="20"/>
  <c r="AH30" i="20"/>
  <c r="AH29" i="20"/>
  <c r="AH28" i="20"/>
  <c r="AH27" i="20"/>
  <c r="AH26" i="20"/>
  <c r="AH25" i="20"/>
  <c r="AH24" i="20"/>
  <c r="AH23" i="20"/>
  <c r="AH22" i="20"/>
  <c r="AH21" i="20"/>
  <c r="AH20" i="20"/>
  <c r="AH19" i="20"/>
  <c r="AH18" i="20"/>
  <c r="AH17" i="20"/>
  <c r="AH16" i="20"/>
  <c r="AH15" i="20"/>
  <c r="AH14" i="20"/>
  <c r="AH13" i="20"/>
  <c r="AH12" i="20"/>
  <c r="AH11" i="20"/>
  <c r="AH10" i="20"/>
  <c r="AH9" i="20"/>
  <c r="AH8" i="20"/>
  <c r="AH7" i="20"/>
  <c r="AH6" i="20"/>
  <c r="AH5" i="20"/>
  <c r="AH4" i="20"/>
  <c r="AG2171" i="20"/>
  <c r="AG2170" i="20"/>
  <c r="AG2169" i="20"/>
  <c r="AG2168" i="20"/>
  <c r="AG2167" i="20"/>
  <c r="AG2166" i="20"/>
  <c r="AG2165" i="20"/>
  <c r="AG2164" i="20"/>
  <c r="AG2163" i="20"/>
  <c r="AG2162" i="20"/>
  <c r="AG2161" i="20"/>
  <c r="AG2160" i="20"/>
  <c r="AG2159" i="20"/>
  <c r="AG2158" i="20"/>
  <c r="AG2157" i="20"/>
  <c r="AG2156" i="20"/>
  <c r="AG2155" i="20"/>
  <c r="AG2154" i="20"/>
  <c r="AG2153" i="20"/>
  <c r="AG2152" i="20"/>
  <c r="AG2151" i="20"/>
  <c r="AG2150" i="20"/>
  <c r="AG2149" i="20"/>
  <c r="AG2148" i="20"/>
  <c r="AG2147" i="20"/>
  <c r="AG2146" i="20"/>
  <c r="AG2145" i="20"/>
  <c r="AG2144" i="20"/>
  <c r="AG2143" i="20"/>
  <c r="AG2142" i="20"/>
  <c r="AG2141" i="20"/>
  <c r="AG2140" i="20"/>
  <c r="AG2139" i="20"/>
  <c r="AG2138" i="20"/>
  <c r="AG2137" i="20"/>
  <c r="AG2136" i="20"/>
  <c r="AG2135" i="20"/>
  <c r="AG2134" i="20"/>
  <c r="AG2133" i="20"/>
  <c r="AG2132" i="20"/>
  <c r="AG2131" i="20"/>
  <c r="AG2130" i="20"/>
  <c r="AG2129" i="20"/>
  <c r="AG2128" i="20"/>
  <c r="AG2127" i="20"/>
  <c r="AG2126" i="20"/>
  <c r="AG2125" i="20"/>
  <c r="AG2124" i="20"/>
  <c r="AG2123" i="20"/>
  <c r="AG2122" i="20"/>
  <c r="AG2121" i="20"/>
  <c r="AG2120" i="20"/>
  <c r="AG2119" i="20"/>
  <c r="AG2118" i="20"/>
  <c r="AG2117" i="20"/>
  <c r="AG2116" i="20"/>
  <c r="AG2115" i="20"/>
  <c r="AG2114" i="20"/>
  <c r="AG2113" i="20"/>
  <c r="AG2112" i="20"/>
  <c r="AG2111" i="20"/>
  <c r="AG2110" i="20"/>
  <c r="AG2109" i="20"/>
  <c r="AG2108" i="20"/>
  <c r="AG2107" i="20"/>
  <c r="AG2106" i="20"/>
  <c r="AG2105" i="20"/>
  <c r="AG2104" i="20"/>
  <c r="AG2103" i="20"/>
  <c r="AG2102" i="20"/>
  <c r="AG2101" i="20"/>
  <c r="AG2100" i="20"/>
  <c r="AG2099" i="20"/>
  <c r="AG2098" i="20"/>
  <c r="AG2097" i="20"/>
  <c r="AG2096" i="20"/>
  <c r="AG2095" i="20"/>
  <c r="AG2094" i="20"/>
  <c r="AG2093" i="20"/>
  <c r="AG2092" i="20"/>
  <c r="AG2091" i="20"/>
  <c r="AG2090" i="20"/>
  <c r="AG2089" i="20"/>
  <c r="AG2088" i="20"/>
  <c r="AG2087" i="20"/>
  <c r="AG2086" i="20"/>
  <c r="AG2085" i="20"/>
  <c r="AG2084" i="20"/>
  <c r="AG2083" i="20"/>
  <c r="AG2082" i="20"/>
  <c r="AG2081" i="20"/>
  <c r="AG2080" i="20"/>
  <c r="AG2079" i="20"/>
  <c r="AG2078" i="20"/>
  <c r="AG2077" i="20"/>
  <c r="AG2076" i="20"/>
  <c r="AG2075" i="20"/>
  <c r="AG2074" i="20"/>
  <c r="AG2073" i="20"/>
  <c r="AG2072" i="20"/>
  <c r="AG2071" i="20"/>
  <c r="AG2070" i="20"/>
  <c r="AG2069" i="20"/>
  <c r="AG2068" i="20"/>
  <c r="AG2067" i="20"/>
  <c r="AG2066" i="20"/>
  <c r="AG2065" i="20"/>
  <c r="AG2064" i="20"/>
  <c r="AG2063" i="20"/>
  <c r="AG2062" i="20"/>
  <c r="AG2061" i="20"/>
  <c r="AG2060" i="20"/>
  <c r="AG2059" i="20"/>
  <c r="AG2058" i="20"/>
  <c r="AG2057" i="20"/>
  <c r="AG2056" i="20"/>
  <c r="AG2055" i="20"/>
  <c r="AG2054" i="20"/>
  <c r="AG2053" i="20"/>
  <c r="AG2052" i="20"/>
  <c r="AG2051" i="20"/>
  <c r="AG2050" i="20"/>
  <c r="AG2049" i="20"/>
  <c r="AG2048" i="20"/>
  <c r="AG2047" i="20"/>
  <c r="AG2046" i="20"/>
  <c r="AG2045" i="20"/>
  <c r="AG2044" i="20"/>
  <c r="AG2043" i="20"/>
  <c r="AG2042" i="20"/>
  <c r="AG2041" i="20"/>
  <c r="AG2040" i="20"/>
  <c r="AG2039" i="20"/>
  <c r="AG2038" i="20"/>
  <c r="AG2037" i="20"/>
  <c r="AG2036" i="20"/>
  <c r="AG2035" i="20"/>
  <c r="AG2034" i="20"/>
  <c r="AG2033" i="20"/>
  <c r="AG2032" i="20"/>
  <c r="AG2031" i="20"/>
  <c r="AG2030" i="20"/>
  <c r="AG2029" i="20"/>
  <c r="AG2028" i="20"/>
  <c r="AG2027" i="20"/>
  <c r="AG2026" i="20"/>
  <c r="AG2025" i="20"/>
  <c r="AG2024" i="20"/>
  <c r="AG2023" i="20"/>
  <c r="AG2022" i="20"/>
  <c r="AG2021" i="20"/>
  <c r="AG2020" i="20"/>
  <c r="AG2019" i="20"/>
  <c r="AG2018" i="20"/>
  <c r="AG2017" i="20"/>
  <c r="AG2016" i="20"/>
  <c r="AG2015" i="20"/>
  <c r="AG2014" i="20"/>
  <c r="AG2013" i="20"/>
  <c r="AG2012" i="20"/>
  <c r="AG2011" i="20"/>
  <c r="AG2010" i="20"/>
  <c r="AG2009" i="20"/>
  <c r="AG2008" i="20"/>
  <c r="AG2007" i="20"/>
  <c r="AG2006" i="20"/>
  <c r="AG2005" i="20"/>
  <c r="AG2004" i="20"/>
  <c r="AG2003" i="20"/>
  <c r="AG2002" i="20"/>
  <c r="AG2001" i="20"/>
  <c r="AG2000" i="20"/>
  <c r="AG1999" i="20"/>
  <c r="AG1998" i="20"/>
  <c r="AG1997" i="20"/>
  <c r="AG1996" i="20"/>
  <c r="AG1995" i="20"/>
  <c r="AG1994" i="20"/>
  <c r="AG1993" i="20"/>
  <c r="AG1992" i="20"/>
  <c r="AG1991" i="20"/>
  <c r="AG1990" i="20"/>
  <c r="AG1989" i="20"/>
  <c r="AG1988" i="20"/>
  <c r="AG1987" i="20"/>
  <c r="AG1986" i="20"/>
  <c r="AG1985" i="20"/>
  <c r="AG1984" i="20"/>
  <c r="AG1983" i="20"/>
  <c r="AG1982" i="20"/>
  <c r="AG1981" i="20"/>
  <c r="AG1980" i="20"/>
  <c r="AG1979" i="20"/>
  <c r="AG1978" i="20"/>
  <c r="AG1977" i="20"/>
  <c r="AG1976" i="20"/>
  <c r="AG1975" i="20"/>
  <c r="AG1974" i="20"/>
  <c r="AG1973" i="20"/>
  <c r="AG1972" i="20"/>
  <c r="AG1971" i="20"/>
  <c r="AG1970" i="20"/>
  <c r="AG1969" i="20"/>
  <c r="AG1968" i="20"/>
  <c r="AG1967" i="20"/>
  <c r="AG1966" i="20"/>
  <c r="AG1965" i="20"/>
  <c r="AG1964" i="20"/>
  <c r="AG1963" i="20"/>
  <c r="AG1962" i="20"/>
  <c r="AG1961" i="20"/>
  <c r="AG1960" i="20"/>
  <c r="AG1959" i="20"/>
  <c r="AG1958" i="20"/>
  <c r="AG1957" i="20"/>
  <c r="AG1956" i="20"/>
  <c r="AG1955" i="20"/>
  <c r="AG1954" i="20"/>
  <c r="AG1953" i="20"/>
  <c r="AG1952" i="20"/>
  <c r="AG1951" i="20"/>
  <c r="AG1950" i="20"/>
  <c r="AG1949" i="20"/>
  <c r="AG1948" i="20"/>
  <c r="AG1947" i="20"/>
  <c r="AG1946" i="20"/>
  <c r="AG1945" i="20"/>
  <c r="AG1944" i="20"/>
  <c r="AG1943" i="20"/>
  <c r="AG1942" i="20"/>
  <c r="AG1941" i="20"/>
  <c r="AG1940" i="20"/>
  <c r="AG1939" i="20"/>
  <c r="AG1938" i="20"/>
  <c r="AG1937" i="20"/>
  <c r="AG1936" i="20"/>
  <c r="AG1935" i="20"/>
  <c r="AG1934" i="20"/>
  <c r="AG1933" i="20"/>
  <c r="AG1932" i="20"/>
  <c r="AG1931" i="20"/>
  <c r="AG1930" i="20"/>
  <c r="AG1929" i="20"/>
  <c r="AG1928" i="20"/>
  <c r="AG1927" i="20"/>
  <c r="AG1926" i="20"/>
  <c r="AG1925" i="20"/>
  <c r="AG1924" i="20"/>
  <c r="AG1923" i="20"/>
  <c r="AG1922" i="20"/>
  <c r="AG1921" i="20"/>
  <c r="AG1920" i="20"/>
  <c r="AG1919" i="20"/>
  <c r="AG1918" i="20"/>
  <c r="AG1917" i="20"/>
  <c r="AG1916" i="20"/>
  <c r="AG1915" i="20"/>
  <c r="AG1914" i="20"/>
  <c r="AG1913" i="20"/>
  <c r="AG1912" i="20"/>
  <c r="AG1911" i="20"/>
  <c r="AG1910" i="20"/>
  <c r="AG1909" i="20"/>
  <c r="AG1908" i="20"/>
  <c r="AG1907" i="20"/>
  <c r="AG1906" i="20"/>
  <c r="AG1905" i="20"/>
  <c r="AG1904" i="20"/>
  <c r="AG1903" i="20"/>
  <c r="AG1902" i="20"/>
  <c r="AG1901" i="20"/>
  <c r="AG1900" i="20"/>
  <c r="AG1899" i="20"/>
  <c r="AG1898" i="20"/>
  <c r="AG1897" i="20"/>
  <c r="AG1896" i="20"/>
  <c r="AG1895" i="20"/>
  <c r="AG1894" i="20"/>
  <c r="AG1893" i="20"/>
  <c r="AG1892" i="20"/>
  <c r="AG1891" i="20"/>
  <c r="AG1890" i="20"/>
  <c r="AG1889" i="20"/>
  <c r="AG1888" i="20"/>
  <c r="AG1887" i="20"/>
  <c r="AG1886" i="20"/>
  <c r="AG1885" i="20"/>
  <c r="AG1884" i="20"/>
  <c r="AG1883" i="20"/>
  <c r="AG1882" i="20"/>
  <c r="AG1881" i="20"/>
  <c r="AG1880" i="20"/>
  <c r="AG1879" i="20"/>
  <c r="AG1878" i="20"/>
  <c r="AG1877" i="20"/>
  <c r="AG1876" i="20"/>
  <c r="AG1875" i="20"/>
  <c r="AG1874" i="20"/>
  <c r="AG1873" i="20"/>
  <c r="AG1872" i="20"/>
  <c r="AG1871" i="20"/>
  <c r="AG1870" i="20"/>
  <c r="AG1869" i="20"/>
  <c r="AG1868" i="20"/>
  <c r="AG1867" i="20"/>
  <c r="AG1866" i="20"/>
  <c r="AG1865" i="20"/>
  <c r="AG1864" i="20"/>
  <c r="AG1863" i="20"/>
  <c r="AG1862" i="20"/>
  <c r="AG1861" i="20"/>
  <c r="AG1860" i="20"/>
  <c r="AG1859" i="20"/>
  <c r="AG1858" i="20"/>
  <c r="AG1857" i="20"/>
  <c r="AG1856" i="20"/>
  <c r="AG1855" i="20"/>
  <c r="AG1854" i="20"/>
  <c r="AG1853" i="20"/>
  <c r="AG1852" i="20"/>
  <c r="AG1851" i="20"/>
  <c r="AG1850" i="20"/>
  <c r="AG1849" i="20"/>
  <c r="AG1848" i="20"/>
  <c r="AG1847" i="20"/>
  <c r="AG1846" i="20"/>
  <c r="AG1845" i="20"/>
  <c r="AG1844" i="20"/>
  <c r="AG1843" i="20"/>
  <c r="AG1842" i="20"/>
  <c r="AG1841" i="20"/>
  <c r="AG1840" i="20"/>
  <c r="AG1839" i="20"/>
  <c r="AG1838" i="20"/>
  <c r="AG1837" i="20"/>
  <c r="AG1836" i="20"/>
  <c r="AG1835" i="20"/>
  <c r="AG1834" i="20"/>
  <c r="AG1833" i="20"/>
  <c r="AG1832" i="20"/>
  <c r="AG1831" i="20"/>
  <c r="AG1830" i="20"/>
  <c r="AG1829" i="20"/>
  <c r="AG1828" i="20"/>
  <c r="AG1827" i="20"/>
  <c r="AG1826" i="20"/>
  <c r="AG1825" i="20"/>
  <c r="AG1824" i="20"/>
  <c r="AG1823" i="20"/>
  <c r="AG1822" i="20"/>
  <c r="AG1821" i="20"/>
  <c r="AG1820" i="20"/>
  <c r="AG1819" i="20"/>
  <c r="AG1818" i="20"/>
  <c r="AG1817" i="20"/>
  <c r="AG1816" i="20"/>
  <c r="AG1815" i="20"/>
  <c r="AG1814" i="20"/>
  <c r="AG1813" i="20"/>
  <c r="AG1812" i="20"/>
  <c r="AG1811" i="20"/>
  <c r="AG1810" i="20"/>
  <c r="AG1809" i="20"/>
  <c r="AG1808" i="20"/>
  <c r="AG1807" i="20"/>
  <c r="AG1806" i="20"/>
  <c r="AG1805" i="20"/>
  <c r="AG1804" i="20"/>
  <c r="AG1803" i="20"/>
  <c r="AG1802" i="20"/>
  <c r="AG1801" i="20"/>
  <c r="AG1800" i="20"/>
  <c r="AG1799" i="20"/>
  <c r="AG1798" i="20"/>
  <c r="AG1797" i="20"/>
  <c r="AG1796" i="20"/>
  <c r="AG1795" i="20"/>
  <c r="AG1794" i="20"/>
  <c r="AG1793" i="20"/>
  <c r="AG1792" i="20"/>
  <c r="AG1791" i="20"/>
  <c r="AG1790" i="20"/>
  <c r="AG1789" i="20"/>
  <c r="AG1788" i="20"/>
  <c r="AG1787" i="20"/>
  <c r="AG1786" i="20"/>
  <c r="AG1785" i="20"/>
  <c r="AG1784" i="20"/>
  <c r="AG1783" i="20"/>
  <c r="AG1782" i="20"/>
  <c r="AG1781" i="20"/>
  <c r="AG1780" i="20"/>
  <c r="AG1779" i="20"/>
  <c r="AG1778" i="20"/>
  <c r="AG1777" i="20"/>
  <c r="AG1776" i="20"/>
  <c r="AG1775" i="20"/>
  <c r="AG1774" i="20"/>
  <c r="AG1773" i="20"/>
  <c r="AG1772" i="20"/>
  <c r="AG1771" i="20"/>
  <c r="AG1770" i="20"/>
  <c r="AG1769" i="20"/>
  <c r="AG1768" i="20"/>
  <c r="AG1767" i="20"/>
  <c r="AG1766" i="20"/>
  <c r="AG1765" i="20"/>
  <c r="AG1764" i="20"/>
  <c r="AG1763" i="20"/>
  <c r="AG1762" i="20"/>
  <c r="AG1761" i="20"/>
  <c r="AG1760" i="20"/>
  <c r="AG1759" i="20"/>
  <c r="AG1758" i="20"/>
  <c r="AG1757" i="20"/>
  <c r="AG1756" i="20"/>
  <c r="AG1755" i="20"/>
  <c r="AG1754" i="20"/>
  <c r="AG1753" i="20"/>
  <c r="AG1752" i="20"/>
  <c r="AG1751" i="20"/>
  <c r="AG1750" i="20"/>
  <c r="AG1749" i="20"/>
  <c r="AG1748" i="20"/>
  <c r="AG1747" i="20"/>
  <c r="AG1746" i="20"/>
  <c r="AG1745" i="20"/>
  <c r="AG1744" i="20"/>
  <c r="AG1743" i="20"/>
  <c r="AG1742" i="20"/>
  <c r="AG1741" i="20"/>
  <c r="AG1740" i="20"/>
  <c r="AG1739" i="20"/>
  <c r="AG1738" i="20"/>
  <c r="AG1737" i="20"/>
  <c r="AG1736" i="20"/>
  <c r="AG1735" i="20"/>
  <c r="AG1734" i="20"/>
  <c r="AG1733" i="20"/>
  <c r="AG1732" i="20"/>
  <c r="AG1731" i="20"/>
  <c r="AG1730" i="20"/>
  <c r="AG1729" i="20"/>
  <c r="AG1728" i="20"/>
  <c r="AG1727" i="20"/>
  <c r="AG1726" i="20"/>
  <c r="AG1725" i="20"/>
  <c r="AG1724" i="20"/>
  <c r="AG1723" i="20"/>
  <c r="AG1722" i="20"/>
  <c r="AG1721" i="20"/>
  <c r="AG1720" i="20"/>
  <c r="AG1719" i="20"/>
  <c r="AG1718" i="20"/>
  <c r="AG1717" i="20"/>
  <c r="AG1716" i="20"/>
  <c r="AG1715" i="20"/>
  <c r="AG1714" i="20"/>
  <c r="AG1713" i="20"/>
  <c r="AG1712" i="20"/>
  <c r="AG1711" i="20"/>
  <c r="AG1710" i="20"/>
  <c r="AG1709" i="20"/>
  <c r="AG1708" i="20"/>
  <c r="AG1707" i="20"/>
  <c r="AG1706" i="20"/>
  <c r="AG1705" i="20"/>
  <c r="AG1704" i="20"/>
  <c r="AG1703" i="20"/>
  <c r="AG1702" i="20"/>
  <c r="AG1701" i="20"/>
  <c r="AG1700" i="20"/>
  <c r="AG1699" i="20"/>
  <c r="AG1698" i="20"/>
  <c r="AG1697" i="20"/>
  <c r="AG1696" i="20"/>
  <c r="AG1695" i="20"/>
  <c r="AG1694" i="20"/>
  <c r="AG1693" i="20"/>
  <c r="AG1692" i="20"/>
  <c r="AG1691" i="20"/>
  <c r="AG1690" i="20"/>
  <c r="AG1689" i="20"/>
  <c r="AG1688" i="20"/>
  <c r="AG1687" i="20"/>
  <c r="AG1686" i="20"/>
  <c r="AG1685" i="20"/>
  <c r="AG1684" i="20"/>
  <c r="AG1683" i="20"/>
  <c r="AG1682" i="20"/>
  <c r="AG1681" i="20"/>
  <c r="AG1680" i="20"/>
  <c r="AG1679" i="20"/>
  <c r="AG1678" i="20"/>
  <c r="AG1677" i="20"/>
  <c r="AG1676" i="20"/>
  <c r="AG1675" i="20"/>
  <c r="AG1674" i="20"/>
  <c r="AG1673" i="20"/>
  <c r="AG1672" i="20"/>
  <c r="AG1671" i="20"/>
  <c r="AG1670" i="20"/>
  <c r="AG1669" i="20"/>
  <c r="AG1668" i="20"/>
  <c r="AG1667" i="20"/>
  <c r="AG1666" i="20"/>
  <c r="AG1665" i="20"/>
  <c r="AG1664" i="20"/>
  <c r="AG1663" i="20"/>
  <c r="AG1662" i="20"/>
  <c r="AG1661" i="20"/>
  <c r="AG1660" i="20"/>
  <c r="AG1659" i="20"/>
  <c r="AG1658" i="20"/>
  <c r="AG1657" i="20"/>
  <c r="AG1656" i="20"/>
  <c r="AG1655" i="20"/>
  <c r="AG1654" i="20"/>
  <c r="AG1653" i="20"/>
  <c r="AG1652" i="20"/>
  <c r="AG1651" i="20"/>
  <c r="AG1650" i="20"/>
  <c r="AG1649" i="20"/>
  <c r="AG1648" i="20"/>
  <c r="AG1647" i="20"/>
  <c r="AG1646" i="20"/>
  <c r="AG1645" i="20"/>
  <c r="AG1644" i="20"/>
  <c r="AG1643" i="20"/>
  <c r="AG1642" i="20"/>
  <c r="AG1641" i="20"/>
  <c r="AG1640" i="20"/>
  <c r="AG1639" i="20"/>
  <c r="AG1638" i="20"/>
  <c r="AG1637" i="20"/>
  <c r="AG1636" i="20"/>
  <c r="AG1635" i="20"/>
  <c r="AG1634" i="20"/>
  <c r="AG1633" i="20"/>
  <c r="AG1632" i="20"/>
  <c r="AG1631" i="20"/>
  <c r="AG1630" i="20"/>
  <c r="AG1629" i="20"/>
  <c r="AG1628" i="20"/>
  <c r="AG1627" i="20"/>
  <c r="AG1626" i="20"/>
  <c r="AG1625" i="20"/>
  <c r="AG1624" i="20"/>
  <c r="AG1623" i="20"/>
  <c r="AG1622" i="20"/>
  <c r="AG1621" i="20"/>
  <c r="AG1620" i="20"/>
  <c r="AG1619" i="20"/>
  <c r="AG1618" i="20"/>
  <c r="AG1617" i="20"/>
  <c r="AG1616" i="20"/>
  <c r="AG1615" i="20"/>
  <c r="AG1614" i="20"/>
  <c r="AG1613" i="20"/>
  <c r="AG1612" i="20"/>
  <c r="AG1611" i="20"/>
  <c r="AG1610" i="20"/>
  <c r="AG1609" i="20"/>
  <c r="AG1608" i="20"/>
  <c r="AG1607" i="20"/>
  <c r="AG1606" i="20"/>
  <c r="AG1605" i="20"/>
  <c r="AG1604" i="20"/>
  <c r="AG1603" i="20"/>
  <c r="AG1602" i="20"/>
  <c r="AG1601" i="20"/>
  <c r="AG1600" i="20"/>
  <c r="AG1599" i="20"/>
  <c r="AG1598" i="20"/>
  <c r="AG1597" i="20"/>
  <c r="AG1596" i="20"/>
  <c r="AG1595" i="20"/>
  <c r="AG1594" i="20"/>
  <c r="AG1593" i="20"/>
  <c r="AG1592" i="20"/>
  <c r="AG1591" i="20"/>
  <c r="AG1590" i="20"/>
  <c r="AG1589" i="20"/>
  <c r="AG1588" i="20"/>
  <c r="AG1587" i="20"/>
  <c r="AG1586" i="20"/>
  <c r="AG1585" i="20"/>
  <c r="AG1584" i="20"/>
  <c r="AG1583" i="20"/>
  <c r="AG1582" i="20"/>
  <c r="AG1581" i="20"/>
  <c r="AG1580" i="20"/>
  <c r="AG1579" i="20"/>
  <c r="AG1578" i="20"/>
  <c r="AG1577" i="20"/>
  <c r="AG1576" i="20"/>
  <c r="AG1575" i="20"/>
  <c r="AG1574" i="20"/>
  <c r="AG1573" i="20"/>
  <c r="AG1572" i="20"/>
  <c r="AG1571" i="20"/>
  <c r="AG1570" i="20"/>
  <c r="AG1569" i="20"/>
  <c r="AG1568" i="20"/>
  <c r="AG1567" i="20"/>
  <c r="AG1566" i="20"/>
  <c r="AG1565" i="20"/>
  <c r="AG1564" i="20"/>
  <c r="AG1563" i="20"/>
  <c r="AG1562" i="20"/>
  <c r="AG1561" i="20"/>
  <c r="AG1560" i="20"/>
  <c r="AG1559" i="20"/>
  <c r="AG1558" i="20"/>
  <c r="AG1557" i="20"/>
  <c r="AG1556" i="20"/>
  <c r="AG1555" i="20"/>
  <c r="AG1554" i="20"/>
  <c r="AG1553" i="20"/>
  <c r="AG1552" i="20"/>
  <c r="AG1551" i="20"/>
  <c r="AG1550" i="20"/>
  <c r="AG1549" i="20"/>
  <c r="AG1548" i="20"/>
  <c r="AG1547" i="20"/>
  <c r="AG1546" i="20"/>
  <c r="AG1545" i="20"/>
  <c r="AG1544" i="20"/>
  <c r="AG1543" i="20"/>
  <c r="AG1542" i="20"/>
  <c r="AG1541" i="20"/>
  <c r="AG1540" i="20"/>
  <c r="AG1539" i="20"/>
  <c r="AG1538" i="20"/>
  <c r="AG1537" i="20"/>
  <c r="AG1536" i="20"/>
  <c r="AG1535" i="20"/>
  <c r="AG1534" i="20"/>
  <c r="AG1533" i="20"/>
  <c r="AG1532" i="20"/>
  <c r="AG1531" i="20"/>
  <c r="AG1530" i="20"/>
  <c r="AG1529" i="20"/>
  <c r="AG1528" i="20"/>
  <c r="AG1527" i="20"/>
  <c r="AG1526" i="20"/>
  <c r="AG1525" i="20"/>
  <c r="AG1524" i="20"/>
  <c r="AG1523" i="20"/>
  <c r="AG1522" i="20"/>
  <c r="AG1521" i="20"/>
  <c r="AG1520" i="20"/>
  <c r="AG1519" i="20"/>
  <c r="AG1518" i="20"/>
  <c r="AG1517" i="20"/>
  <c r="AG1516" i="20"/>
  <c r="AG1515" i="20"/>
  <c r="AG1514" i="20"/>
  <c r="AG1513" i="20"/>
  <c r="AG1512" i="20"/>
  <c r="AG1511" i="20"/>
  <c r="AG1510" i="20"/>
  <c r="AG1509" i="20"/>
  <c r="AG1508" i="20"/>
  <c r="AG1507" i="20"/>
  <c r="AG1506" i="20"/>
  <c r="AG1505" i="20"/>
  <c r="AG1504" i="20"/>
  <c r="AG1503" i="20"/>
  <c r="AG1502" i="20"/>
  <c r="AG1501" i="20"/>
  <c r="AG1500" i="20"/>
  <c r="AG1499" i="20"/>
  <c r="AG1498" i="20"/>
  <c r="AG1497" i="20"/>
  <c r="AG1496" i="20"/>
  <c r="AG1495" i="20"/>
  <c r="AG1494" i="20"/>
  <c r="AG1493" i="20"/>
  <c r="AG1492" i="20"/>
  <c r="AG1491" i="20"/>
  <c r="AG1490" i="20"/>
  <c r="AG1489" i="20"/>
  <c r="AG1488" i="20"/>
  <c r="AG1487" i="20"/>
  <c r="AG1486" i="20"/>
  <c r="AG1485" i="20"/>
  <c r="AG1484" i="20"/>
  <c r="AG1483" i="20"/>
  <c r="AG1482" i="20"/>
  <c r="AG1481" i="20"/>
  <c r="AG1480" i="20"/>
  <c r="AG1479" i="20"/>
  <c r="AG1478" i="20"/>
  <c r="AG1477" i="20"/>
  <c r="AG1476" i="20"/>
  <c r="AG1475" i="20"/>
  <c r="AG1474" i="20"/>
  <c r="AG1473" i="20"/>
  <c r="AG1472" i="20"/>
  <c r="AG1471" i="20"/>
  <c r="AG1470" i="20"/>
  <c r="AG1469" i="20"/>
  <c r="AG1468" i="20"/>
  <c r="AG1467" i="20"/>
  <c r="AG1466" i="20"/>
  <c r="AG1465" i="20"/>
  <c r="AG1464" i="20"/>
  <c r="AG1463" i="20"/>
  <c r="AG1462" i="20"/>
  <c r="AG1461" i="20"/>
  <c r="AG1460" i="20"/>
  <c r="AG1459" i="20"/>
  <c r="AG1458" i="20"/>
  <c r="AG1457" i="20"/>
  <c r="AG1456" i="20"/>
  <c r="AG1455" i="20"/>
  <c r="AG1454" i="20"/>
  <c r="AG1453" i="20"/>
  <c r="AG1452" i="20"/>
  <c r="AG1451" i="20"/>
  <c r="AG1450" i="20"/>
  <c r="AG1449" i="20"/>
  <c r="AG1448" i="20"/>
  <c r="AG1447" i="20"/>
  <c r="AG1446" i="20"/>
  <c r="AG1445" i="20"/>
  <c r="AG1444" i="20"/>
  <c r="AG1443" i="20"/>
  <c r="AG1442" i="20"/>
  <c r="AG1441" i="20"/>
  <c r="AG1440" i="20"/>
  <c r="AG1439" i="20"/>
  <c r="AG1438" i="20"/>
  <c r="AG1437" i="20"/>
  <c r="AG1436" i="20"/>
  <c r="AG1435" i="20"/>
  <c r="AG1434" i="20"/>
  <c r="AG1433" i="20"/>
  <c r="AG1432" i="20"/>
  <c r="AG1431" i="20"/>
  <c r="AG1430" i="20"/>
  <c r="AG1429" i="20"/>
  <c r="AG1428" i="20"/>
  <c r="AG1427" i="20"/>
  <c r="AG1426" i="20"/>
  <c r="AG1425" i="20"/>
  <c r="AG1424" i="20"/>
  <c r="AG1423" i="20"/>
  <c r="AG1422" i="20"/>
  <c r="AG1421" i="20"/>
  <c r="AG1420" i="20"/>
  <c r="AG1419" i="20"/>
  <c r="AG1418" i="20"/>
  <c r="AG1417" i="20"/>
  <c r="AG1416" i="20"/>
  <c r="AG1415" i="20"/>
  <c r="AG1414" i="20"/>
  <c r="AG1413" i="20"/>
  <c r="AG1412" i="20"/>
  <c r="AG1411" i="20"/>
  <c r="AG1410" i="20"/>
  <c r="AG1409" i="20"/>
  <c r="AG1408" i="20"/>
  <c r="AG1407" i="20"/>
  <c r="AG1406" i="20"/>
  <c r="AG1405" i="20"/>
  <c r="AG1404" i="20"/>
  <c r="AG1403" i="20"/>
  <c r="AG1402" i="20"/>
  <c r="AG1401" i="20"/>
  <c r="AG1400" i="20"/>
  <c r="AG1399" i="20"/>
  <c r="AG1398" i="20"/>
  <c r="AG1397" i="20"/>
  <c r="AG1396" i="20"/>
  <c r="AG1395" i="20"/>
  <c r="AG1394" i="20"/>
  <c r="AG1393" i="20"/>
  <c r="AG1392" i="20"/>
  <c r="AG1391" i="20"/>
  <c r="AG1390" i="20"/>
  <c r="AG1389" i="20"/>
  <c r="AG1388" i="20"/>
  <c r="AG1387" i="20"/>
  <c r="AG1386" i="20"/>
  <c r="AG1385" i="20"/>
  <c r="AG1384" i="20"/>
  <c r="AG1383" i="20"/>
  <c r="AG1382" i="20"/>
  <c r="AG1381" i="20"/>
  <c r="AG1380" i="20"/>
  <c r="AG1379" i="20"/>
  <c r="AG1378" i="20"/>
  <c r="AG1377" i="20"/>
  <c r="AG1376" i="20"/>
  <c r="AG1375" i="20"/>
  <c r="AG1374" i="20"/>
  <c r="AG1373" i="20"/>
  <c r="AG1372" i="20"/>
  <c r="AG1371" i="20"/>
  <c r="AG1370" i="20"/>
  <c r="AG1369" i="20"/>
  <c r="AG1368" i="20"/>
  <c r="AG1367" i="20"/>
  <c r="AG1366" i="20"/>
  <c r="AG1365" i="20"/>
  <c r="AG1364" i="20"/>
  <c r="AG1363" i="20"/>
  <c r="AG1362" i="20"/>
  <c r="AG1361" i="20"/>
  <c r="AG1360" i="20"/>
  <c r="AG1359" i="20"/>
  <c r="AG1358" i="20"/>
  <c r="AG1357" i="20"/>
  <c r="AG1356" i="20"/>
  <c r="AG1355" i="20"/>
  <c r="AG1354" i="20"/>
  <c r="AG1353" i="20"/>
  <c r="AG1352" i="20"/>
  <c r="AG1351" i="20"/>
  <c r="AG1350" i="20"/>
  <c r="AG1349" i="20"/>
  <c r="AG1348" i="20"/>
  <c r="AG1347" i="20"/>
  <c r="AG1346" i="20"/>
  <c r="AG1345" i="20"/>
  <c r="AG1344" i="20"/>
  <c r="AG1343" i="20"/>
  <c r="AG1342" i="20"/>
  <c r="AG1341" i="20"/>
  <c r="AG1340" i="20"/>
  <c r="AG1339" i="20"/>
  <c r="AG1338" i="20"/>
  <c r="AG1337" i="20"/>
  <c r="AG1336" i="20"/>
  <c r="AG1335" i="20"/>
  <c r="AG1334" i="20"/>
  <c r="AG1333" i="20"/>
  <c r="AG1332" i="20"/>
  <c r="AG1331" i="20"/>
  <c r="AG1330" i="20"/>
  <c r="AG1329" i="20"/>
  <c r="AG1328" i="20"/>
  <c r="AG1327" i="20"/>
  <c r="AG1326" i="20"/>
  <c r="AG1325" i="20"/>
  <c r="AG1324" i="20"/>
  <c r="AG1323" i="20"/>
  <c r="AG1322" i="20"/>
  <c r="AG1321" i="20"/>
  <c r="AG1320" i="20"/>
  <c r="AG1319" i="20"/>
  <c r="AG1318" i="20"/>
  <c r="AG1317" i="20"/>
  <c r="AG1316" i="20"/>
  <c r="AG1315" i="20"/>
  <c r="AG1314" i="20"/>
  <c r="AG1313" i="20"/>
  <c r="AG1312" i="20"/>
  <c r="AG1311" i="20"/>
  <c r="AG1310" i="20"/>
  <c r="AG1309" i="20"/>
  <c r="AG1308" i="20"/>
  <c r="AG1307" i="20"/>
  <c r="AG1306" i="20"/>
  <c r="AG1305" i="20"/>
  <c r="AG1304" i="20"/>
  <c r="AG1303" i="20"/>
  <c r="AG1302" i="20"/>
  <c r="AG1301" i="20"/>
  <c r="AG1300" i="20"/>
  <c r="AG1299" i="20"/>
  <c r="AG1298" i="20"/>
  <c r="AG1297" i="20"/>
  <c r="AG1296" i="20"/>
  <c r="AG1295" i="20"/>
  <c r="AG1294" i="20"/>
  <c r="AG1293" i="20"/>
  <c r="AG1292" i="20"/>
  <c r="AG1291" i="20"/>
  <c r="AG1290" i="20"/>
  <c r="AG1289" i="20"/>
  <c r="AG1288" i="20"/>
  <c r="AG1287" i="20"/>
  <c r="AG1286" i="20"/>
  <c r="AG1285" i="20"/>
  <c r="AG1284" i="20"/>
  <c r="AG1283" i="20"/>
  <c r="AG1282" i="20"/>
  <c r="AG1281" i="20"/>
  <c r="AG1280" i="20"/>
  <c r="AG1279" i="20"/>
  <c r="AG1278" i="20"/>
  <c r="AG1277" i="20"/>
  <c r="AG1276" i="20"/>
  <c r="AG1275" i="20"/>
  <c r="AG1274" i="20"/>
  <c r="AG1273" i="20"/>
  <c r="AG1272" i="20"/>
  <c r="AG1271" i="20"/>
  <c r="AG1270" i="20"/>
  <c r="AG1269" i="20"/>
  <c r="AG1268" i="20"/>
  <c r="AG1267" i="20"/>
  <c r="AG1266" i="20"/>
  <c r="AG1265" i="20"/>
  <c r="AG1264" i="20"/>
  <c r="AG1263" i="20"/>
  <c r="AG1262" i="20"/>
  <c r="AG1261" i="20"/>
  <c r="AG1260" i="20"/>
  <c r="AG1259" i="20"/>
  <c r="AG1258" i="20"/>
  <c r="AG1257" i="20"/>
  <c r="AG1256" i="20"/>
  <c r="AG1255" i="20"/>
  <c r="AG1254" i="20"/>
  <c r="AG1253" i="20"/>
  <c r="AG1252" i="20"/>
  <c r="AG1251" i="20"/>
  <c r="AG1250" i="20"/>
  <c r="AG1249" i="20"/>
  <c r="AG1248" i="20"/>
  <c r="AG1247" i="20"/>
  <c r="AG1246" i="20"/>
  <c r="AG1245" i="20"/>
  <c r="AG1244" i="20"/>
  <c r="AG1243" i="20"/>
  <c r="AG1242" i="20"/>
  <c r="AG1241" i="20"/>
  <c r="AG1240" i="20"/>
  <c r="AG1239" i="20"/>
  <c r="AG1238" i="20"/>
  <c r="AG1237" i="20"/>
  <c r="AG1236" i="20"/>
  <c r="AG1235" i="20"/>
  <c r="AG1234" i="20"/>
  <c r="AG1233" i="20"/>
  <c r="AG1232" i="20"/>
  <c r="AG1231" i="20"/>
  <c r="AG1230" i="20"/>
  <c r="AG1229" i="20"/>
  <c r="AG1228" i="20"/>
  <c r="AG1227" i="20"/>
  <c r="AG1226" i="20"/>
  <c r="AG1225" i="20"/>
  <c r="AG1224" i="20"/>
  <c r="AG1223" i="20"/>
  <c r="AG1222" i="20"/>
  <c r="AG1221" i="20"/>
  <c r="AG1220" i="20"/>
  <c r="AG1219" i="20"/>
  <c r="AG1218" i="20"/>
  <c r="AG1217" i="20"/>
  <c r="AG1216" i="20"/>
  <c r="AG1215" i="20"/>
  <c r="AG1214" i="20"/>
  <c r="AG1213" i="20"/>
  <c r="AG1212" i="20"/>
  <c r="AG1211" i="20"/>
  <c r="AG1210" i="20"/>
  <c r="AG1209" i="20"/>
  <c r="AG1208" i="20"/>
  <c r="AG1207" i="20"/>
  <c r="AG1206" i="20"/>
  <c r="AG1205" i="20"/>
  <c r="AG1204" i="20"/>
  <c r="AG1203" i="20"/>
  <c r="AG1202" i="20"/>
  <c r="AG1201" i="20"/>
  <c r="AG1200" i="20"/>
  <c r="AG1199" i="20"/>
  <c r="AG1198" i="20"/>
  <c r="AG1197" i="20"/>
  <c r="AG1196" i="20"/>
  <c r="AG1195" i="20"/>
  <c r="AG1194" i="20"/>
  <c r="AG1193" i="20"/>
  <c r="AG1192" i="20"/>
  <c r="AG1191" i="20"/>
  <c r="AG1190" i="20"/>
  <c r="AG1189" i="20"/>
  <c r="AG1188" i="20"/>
  <c r="AG1187" i="20"/>
  <c r="AG1186" i="20"/>
  <c r="AG1185" i="20"/>
  <c r="AG1184" i="20"/>
  <c r="AG1183" i="20"/>
  <c r="AG1182" i="20"/>
  <c r="AG1181" i="20"/>
  <c r="AG1180" i="20"/>
  <c r="AG1179" i="20"/>
  <c r="AG1178" i="20"/>
  <c r="AG1177" i="20"/>
  <c r="AG1176" i="20"/>
  <c r="AG1175" i="20"/>
  <c r="AG1174" i="20"/>
  <c r="AG1173" i="20"/>
  <c r="AG1172" i="20"/>
  <c r="AG1171" i="20"/>
  <c r="AG1170" i="20"/>
  <c r="AG1169" i="20"/>
  <c r="AG1168" i="20"/>
  <c r="AG1167" i="20"/>
  <c r="AG1166" i="20"/>
  <c r="AG1165" i="20"/>
  <c r="AG1164" i="20"/>
  <c r="AG1163" i="20"/>
  <c r="AG1162" i="20"/>
  <c r="AG1161" i="20"/>
  <c r="AG1160" i="20"/>
  <c r="AG1159" i="20"/>
  <c r="AG1158" i="20"/>
  <c r="AG1157" i="20"/>
  <c r="AG1156" i="20"/>
  <c r="AG1155" i="20"/>
  <c r="AG1154" i="20"/>
  <c r="AG1153" i="20"/>
  <c r="AG1152" i="20"/>
  <c r="AG1151" i="20"/>
  <c r="AG1150" i="20"/>
  <c r="AG1149" i="20"/>
  <c r="AG1148" i="20"/>
  <c r="AG1147" i="20"/>
  <c r="AG1146" i="20"/>
  <c r="AG1145" i="20"/>
  <c r="AG1144" i="20"/>
  <c r="AG1143" i="20"/>
  <c r="AG1142" i="20"/>
  <c r="AG1141" i="20"/>
  <c r="AG1140" i="20"/>
  <c r="AG1139" i="20"/>
  <c r="AG1138" i="20"/>
  <c r="AG1137" i="20"/>
  <c r="AG1136" i="20"/>
  <c r="AG1135" i="20"/>
  <c r="AG1134" i="20"/>
  <c r="AG1133" i="20"/>
  <c r="AG1132" i="20"/>
  <c r="AG1131" i="20"/>
  <c r="AG1130" i="20"/>
  <c r="AG1129" i="20"/>
  <c r="AG1128" i="20"/>
  <c r="AG1127" i="20"/>
  <c r="AG1126" i="20"/>
  <c r="AG1125" i="20"/>
  <c r="AG1124" i="20"/>
  <c r="AG1123" i="20"/>
  <c r="AG1122" i="20"/>
  <c r="AG1121" i="20"/>
  <c r="AG1120" i="20"/>
  <c r="AG1119" i="20"/>
  <c r="AG1118" i="20"/>
  <c r="AG1117" i="20"/>
  <c r="AG1116" i="20"/>
  <c r="AG1115" i="20"/>
  <c r="AG1114" i="20"/>
  <c r="AG1113" i="20"/>
  <c r="AG1112" i="20"/>
  <c r="AG1111" i="20"/>
  <c r="AG1110" i="20"/>
  <c r="AG1109" i="20"/>
  <c r="AG1108" i="20"/>
  <c r="AG1107" i="20"/>
  <c r="AG1106" i="20"/>
  <c r="AG1105" i="20"/>
  <c r="AG1104" i="20"/>
  <c r="AG1103" i="20"/>
  <c r="AG1102" i="20"/>
  <c r="AG1101" i="20"/>
  <c r="AG1100" i="20"/>
  <c r="AG1099" i="20"/>
  <c r="AG1098" i="20"/>
  <c r="AG1097" i="20"/>
  <c r="AG1096" i="20"/>
  <c r="AG1095" i="20"/>
  <c r="AG1094" i="20"/>
  <c r="AG1093" i="20"/>
  <c r="AG1092" i="20"/>
  <c r="AG1091" i="20"/>
  <c r="AG1090" i="20"/>
  <c r="AG1089" i="20"/>
  <c r="AG1088" i="20"/>
  <c r="AG1087" i="20"/>
  <c r="AG1086" i="20"/>
  <c r="AG1085" i="20"/>
  <c r="AG1084" i="20"/>
  <c r="AG1083" i="20"/>
  <c r="AG1082" i="20"/>
  <c r="AG1081" i="20"/>
  <c r="AG1080" i="20"/>
  <c r="AG1079" i="20"/>
  <c r="AG1078" i="20"/>
  <c r="AG1077" i="20"/>
  <c r="AG1076" i="20"/>
  <c r="AG1075" i="20"/>
  <c r="AG1074" i="20"/>
  <c r="AG1073" i="20"/>
  <c r="AG1072" i="20"/>
  <c r="AG1071" i="20"/>
  <c r="AG1070" i="20"/>
  <c r="AG1069" i="20"/>
  <c r="AG1068" i="20"/>
  <c r="AG1067" i="20"/>
  <c r="AG1066" i="20"/>
  <c r="AG1065" i="20"/>
  <c r="AG1064" i="20"/>
  <c r="AG1063" i="20"/>
  <c r="AG1062" i="20"/>
  <c r="AG1061" i="20"/>
  <c r="AG1060" i="20"/>
  <c r="AG1059" i="20"/>
  <c r="AG1058" i="20"/>
  <c r="AG1057" i="20"/>
  <c r="AG1056" i="20"/>
  <c r="AG1055" i="20"/>
  <c r="AG1054" i="20"/>
  <c r="AG1053" i="20"/>
  <c r="AG1052" i="20"/>
  <c r="AG1051" i="20"/>
  <c r="AG1050" i="20"/>
  <c r="AG1049" i="20"/>
  <c r="AG1048" i="20"/>
  <c r="AG1047" i="20"/>
  <c r="AG1046" i="20"/>
  <c r="AG1045" i="20"/>
  <c r="AG1044" i="20"/>
  <c r="AG1043" i="20"/>
  <c r="AG1042" i="20"/>
  <c r="AG1041" i="20"/>
  <c r="AG1040" i="20"/>
  <c r="AG1039" i="20"/>
  <c r="AG1038" i="20"/>
  <c r="AG1037" i="20"/>
  <c r="AG1036" i="20"/>
  <c r="AG1035" i="20"/>
  <c r="AG1034" i="20"/>
  <c r="AG1033" i="20"/>
  <c r="AG1032" i="20"/>
  <c r="AG1031" i="20"/>
  <c r="AG1030" i="20"/>
  <c r="AG1029" i="20"/>
  <c r="AG1028" i="20"/>
  <c r="AG1027" i="20"/>
  <c r="AG1026" i="20"/>
  <c r="AG1025" i="20"/>
  <c r="AG1024" i="20"/>
  <c r="AG1023" i="20"/>
  <c r="AG1022" i="20"/>
  <c r="AG1021" i="20"/>
  <c r="AG1020" i="20"/>
  <c r="AG1019" i="20"/>
  <c r="AG1018" i="20"/>
  <c r="AG1017" i="20"/>
  <c r="AG1016" i="20"/>
  <c r="AG1015" i="20"/>
  <c r="AG1014" i="20"/>
  <c r="AG1013" i="20"/>
  <c r="AG1012" i="20"/>
  <c r="AG1011" i="20"/>
  <c r="AG1010" i="20"/>
  <c r="AG1009" i="20"/>
  <c r="AG1008" i="20"/>
  <c r="AG1007" i="20"/>
  <c r="AG1006" i="20"/>
  <c r="AG1005" i="20"/>
  <c r="AG1004" i="20"/>
  <c r="AG1003" i="20"/>
  <c r="AG1002" i="20"/>
  <c r="AG1001" i="20"/>
  <c r="AG1000" i="20"/>
  <c r="AG999" i="20"/>
  <c r="AG998" i="20"/>
  <c r="AG997" i="20"/>
  <c r="AG996" i="20"/>
  <c r="AG995" i="20"/>
  <c r="AG994" i="20"/>
  <c r="AG993" i="20"/>
  <c r="AG992" i="20"/>
  <c r="AG991" i="20"/>
  <c r="AG990" i="20"/>
  <c r="AG989" i="20"/>
  <c r="AG988" i="20"/>
  <c r="AG987" i="20"/>
  <c r="AG986" i="20"/>
  <c r="AG985" i="20"/>
  <c r="AG984" i="20"/>
  <c r="AG983" i="20"/>
  <c r="AG982" i="20"/>
  <c r="AG981" i="20"/>
  <c r="AG980" i="20"/>
  <c r="AG979" i="20"/>
  <c r="AG978" i="20"/>
  <c r="AG977" i="20"/>
  <c r="AG976" i="20"/>
  <c r="AG975" i="20"/>
  <c r="AG974" i="20"/>
  <c r="AG973" i="20"/>
  <c r="AG972" i="20"/>
  <c r="AG971" i="20"/>
  <c r="AG970" i="20"/>
  <c r="AG969" i="20"/>
  <c r="AG968" i="20"/>
  <c r="AG967" i="20"/>
  <c r="AG966" i="20"/>
  <c r="AG965" i="20"/>
  <c r="AG964" i="20"/>
  <c r="AG963" i="20"/>
  <c r="AG962" i="20"/>
  <c r="AG961" i="20"/>
  <c r="AG960" i="20"/>
  <c r="AG959" i="20"/>
  <c r="AG958" i="20"/>
  <c r="AG957" i="20"/>
  <c r="AG956" i="20"/>
  <c r="AG955" i="20"/>
  <c r="AG954" i="20"/>
  <c r="AG953" i="20"/>
  <c r="AG952" i="20"/>
  <c r="AG951" i="20"/>
  <c r="AG950" i="20"/>
  <c r="AG949" i="20"/>
  <c r="AG948" i="20"/>
  <c r="AG947" i="20"/>
  <c r="AG946" i="20"/>
  <c r="AG945" i="20"/>
  <c r="AG944" i="20"/>
  <c r="AG943" i="20"/>
  <c r="AG942" i="20"/>
  <c r="AG941" i="20"/>
  <c r="AG940" i="20"/>
  <c r="AG939" i="20"/>
  <c r="AG938" i="20"/>
  <c r="AG937" i="20"/>
  <c r="AG936" i="20"/>
  <c r="AG935" i="20"/>
  <c r="AG934" i="20"/>
  <c r="AG933" i="20"/>
  <c r="AG932" i="20"/>
  <c r="AG931" i="20"/>
  <c r="AG930" i="20"/>
  <c r="AG929" i="20"/>
  <c r="AG928" i="20"/>
  <c r="AG927" i="20"/>
  <c r="AG926" i="20"/>
  <c r="AG925" i="20"/>
  <c r="AG924" i="20"/>
  <c r="AG923" i="20"/>
  <c r="AG922" i="20"/>
  <c r="AG921" i="20"/>
  <c r="AG920" i="20"/>
  <c r="AG919" i="20"/>
  <c r="AG918" i="20"/>
  <c r="AG917" i="20"/>
  <c r="AG916" i="20"/>
  <c r="AG915" i="20"/>
  <c r="AG914" i="20"/>
  <c r="AG913" i="20"/>
  <c r="AG912" i="20"/>
  <c r="AG911" i="20"/>
  <c r="AG910" i="20"/>
  <c r="AG909" i="20"/>
  <c r="AG908" i="20"/>
  <c r="AG907" i="20"/>
  <c r="AG906" i="20"/>
  <c r="AG905" i="20"/>
  <c r="AG904" i="20"/>
  <c r="AG903" i="20"/>
  <c r="AG902" i="20"/>
  <c r="AG901" i="20"/>
  <c r="AG900" i="20"/>
  <c r="AG899" i="20"/>
  <c r="AG898" i="20"/>
  <c r="AG897" i="20"/>
  <c r="AG896" i="20"/>
  <c r="AG895" i="20"/>
  <c r="AG894" i="20"/>
  <c r="AG893" i="20"/>
  <c r="AG892" i="20"/>
  <c r="AG891" i="20"/>
  <c r="AG890" i="20"/>
  <c r="AG889" i="20"/>
  <c r="AG888" i="20"/>
  <c r="AG887" i="20"/>
  <c r="AG886" i="20"/>
  <c r="AG885" i="20"/>
  <c r="AG884" i="20"/>
  <c r="AG883" i="20"/>
  <c r="AG882" i="20"/>
  <c r="AG881" i="20"/>
  <c r="AG880" i="20"/>
  <c r="AG879" i="20"/>
  <c r="AG878" i="20"/>
  <c r="AG877" i="20"/>
  <c r="AG876" i="20"/>
  <c r="AG875" i="20"/>
  <c r="AG874" i="20"/>
  <c r="AG873" i="20"/>
  <c r="AG872" i="20"/>
  <c r="AG871" i="20"/>
  <c r="AG870" i="20"/>
  <c r="AG869" i="20"/>
  <c r="AG868" i="20"/>
  <c r="AG867" i="20"/>
  <c r="AG866" i="20"/>
  <c r="AG865" i="20"/>
  <c r="AG864" i="20"/>
  <c r="AG863" i="20"/>
  <c r="AG862" i="20"/>
  <c r="AG861" i="20"/>
  <c r="AG860" i="20"/>
  <c r="AG859" i="20"/>
  <c r="AG858" i="20"/>
  <c r="AG857" i="20"/>
  <c r="AG856" i="20"/>
  <c r="AG855" i="20"/>
  <c r="AG854" i="20"/>
  <c r="AG853" i="20"/>
  <c r="AG852" i="20"/>
  <c r="AG851" i="20"/>
  <c r="AG850" i="20"/>
  <c r="AG849" i="20"/>
  <c r="AG848" i="20"/>
  <c r="AG847" i="20"/>
  <c r="AG846" i="20"/>
  <c r="AG845" i="20"/>
  <c r="AG844" i="20"/>
  <c r="AG843" i="20"/>
  <c r="AG842" i="20"/>
  <c r="AG841" i="20"/>
  <c r="AG840" i="20"/>
  <c r="AG839" i="20"/>
  <c r="AG838" i="20"/>
  <c r="AG837" i="20"/>
  <c r="AG836" i="20"/>
  <c r="AG835" i="20"/>
  <c r="AG834" i="20"/>
  <c r="AG833" i="20"/>
  <c r="AG832" i="20"/>
  <c r="AG831" i="20"/>
  <c r="AG830" i="20"/>
  <c r="AG829" i="20"/>
  <c r="AG828" i="20"/>
  <c r="AG827" i="20"/>
  <c r="AG826" i="20"/>
  <c r="AG825" i="20"/>
  <c r="AG824" i="20"/>
  <c r="AG823" i="20"/>
  <c r="AG822" i="20"/>
  <c r="AG821" i="20"/>
  <c r="AG820" i="20"/>
  <c r="AG819" i="20"/>
  <c r="AG818" i="20"/>
  <c r="AG817" i="20"/>
  <c r="AG816" i="20"/>
  <c r="AG815" i="20"/>
  <c r="AG814" i="20"/>
  <c r="AG813" i="20"/>
  <c r="AG812" i="20"/>
  <c r="AG811" i="20"/>
  <c r="AG810" i="20"/>
  <c r="AG809" i="20"/>
  <c r="AG808" i="20"/>
  <c r="AG807" i="20"/>
  <c r="AG806" i="20"/>
  <c r="AG805" i="20"/>
  <c r="AG804" i="20"/>
  <c r="AG803" i="20"/>
  <c r="AG802" i="20"/>
  <c r="AG801" i="20"/>
  <c r="AG800" i="20"/>
  <c r="AG799" i="20"/>
  <c r="AG798" i="20"/>
  <c r="AG797" i="20"/>
  <c r="AG796" i="20"/>
  <c r="AG795" i="20"/>
  <c r="AG794" i="20"/>
  <c r="AG793" i="20"/>
  <c r="AG792" i="20"/>
  <c r="AG791" i="20"/>
  <c r="AG790" i="20"/>
  <c r="AG789" i="20"/>
  <c r="AG788" i="20"/>
  <c r="AG787" i="20"/>
  <c r="AG786" i="20"/>
  <c r="AG785" i="20"/>
  <c r="AG784" i="20"/>
  <c r="AG783" i="20"/>
  <c r="AG782" i="20"/>
  <c r="AG781" i="20"/>
  <c r="AG780" i="20"/>
  <c r="AG779" i="20"/>
  <c r="AG778" i="20"/>
  <c r="AG777" i="20"/>
  <c r="AG776" i="20"/>
  <c r="AG775" i="20"/>
  <c r="AG774" i="20"/>
  <c r="AG773" i="20"/>
  <c r="AG772" i="20"/>
  <c r="AG771" i="20"/>
  <c r="AG770" i="20"/>
  <c r="AG769" i="20"/>
  <c r="AG768" i="20"/>
  <c r="AG767" i="20"/>
  <c r="AG766" i="20"/>
  <c r="AG765" i="20"/>
  <c r="AG764" i="20"/>
  <c r="AG763" i="20"/>
  <c r="AG762" i="20"/>
  <c r="AG761" i="20"/>
  <c r="AG760" i="20"/>
  <c r="AG759" i="20"/>
  <c r="AG758" i="20"/>
  <c r="AG757" i="20"/>
  <c r="AG756" i="20"/>
  <c r="AG755" i="20"/>
  <c r="AG754" i="20"/>
  <c r="AG753" i="20"/>
  <c r="AG752" i="20"/>
  <c r="AG751" i="20"/>
  <c r="AG750" i="20"/>
  <c r="AG749" i="20"/>
  <c r="AG748" i="20"/>
  <c r="AG747" i="20"/>
  <c r="AG746" i="20"/>
  <c r="AG745" i="20"/>
  <c r="AG744" i="20"/>
  <c r="AG743" i="20"/>
  <c r="AG742" i="20"/>
  <c r="AG741" i="20"/>
  <c r="AG740" i="20"/>
  <c r="AG739" i="20"/>
  <c r="AG738" i="20"/>
  <c r="AG737" i="20"/>
  <c r="AG736" i="20"/>
  <c r="AG735" i="20"/>
  <c r="AG734" i="20"/>
  <c r="AG733" i="20"/>
  <c r="AG732" i="20"/>
  <c r="AG731" i="20"/>
  <c r="AG730" i="20"/>
  <c r="AG729" i="20"/>
  <c r="AG728" i="20"/>
  <c r="AG727" i="20"/>
  <c r="AG726" i="20"/>
  <c r="AG725" i="20"/>
  <c r="AG724" i="20"/>
  <c r="AG723" i="20"/>
  <c r="AG722" i="20"/>
  <c r="AG721" i="20"/>
  <c r="AG720" i="20"/>
  <c r="AG719" i="20"/>
  <c r="AG718" i="20"/>
  <c r="AG717" i="20"/>
  <c r="AG716" i="20"/>
  <c r="AG715" i="20"/>
  <c r="AG714" i="20"/>
  <c r="AG713" i="20"/>
  <c r="AG712" i="20"/>
  <c r="AG711" i="20"/>
  <c r="AG710" i="20"/>
  <c r="AG709" i="20"/>
  <c r="AG708" i="20"/>
  <c r="AG707" i="20"/>
  <c r="AG706" i="20"/>
  <c r="AG705" i="20"/>
  <c r="AG704" i="20"/>
  <c r="AG703" i="20"/>
  <c r="AG702" i="20"/>
  <c r="AG701" i="20"/>
  <c r="AG700" i="20"/>
  <c r="AG699" i="20"/>
  <c r="AG698" i="20"/>
  <c r="AG697" i="20"/>
  <c r="AG696" i="20"/>
  <c r="AG695" i="20"/>
  <c r="AG694" i="20"/>
  <c r="AG693" i="20"/>
  <c r="AG692" i="20"/>
  <c r="AG691" i="20"/>
  <c r="AG690" i="20"/>
  <c r="AG689" i="20"/>
  <c r="AG688" i="20"/>
  <c r="AG687" i="20"/>
  <c r="AG686" i="20"/>
  <c r="AG685" i="20"/>
  <c r="AG684" i="20"/>
  <c r="AG683" i="20"/>
  <c r="AG682" i="20"/>
  <c r="AG681" i="20"/>
  <c r="AG680" i="20"/>
  <c r="AG679" i="20"/>
  <c r="AG678" i="20"/>
  <c r="AG677" i="20"/>
  <c r="AG676" i="20"/>
  <c r="AG675" i="20"/>
  <c r="AG674" i="20"/>
  <c r="AG673" i="20"/>
  <c r="AG672" i="20"/>
  <c r="AG671" i="20"/>
  <c r="AG670" i="20"/>
  <c r="AG669" i="20"/>
  <c r="AG668" i="20"/>
  <c r="AG667" i="20"/>
  <c r="AG666" i="20"/>
  <c r="AG665" i="20"/>
  <c r="AG664" i="20"/>
  <c r="AG663" i="20"/>
  <c r="AG662" i="20"/>
  <c r="AG661" i="20"/>
  <c r="AG660" i="20"/>
  <c r="AG659" i="20"/>
  <c r="AG658" i="20"/>
  <c r="AG657" i="20"/>
  <c r="AG656" i="20"/>
  <c r="AG655" i="20"/>
  <c r="AG654" i="20"/>
  <c r="AG653" i="20"/>
  <c r="AG652" i="20"/>
  <c r="AG651" i="20"/>
  <c r="AG650" i="20"/>
  <c r="AG649" i="20"/>
  <c r="AG648" i="20"/>
  <c r="AG647" i="20"/>
  <c r="AG646" i="20"/>
  <c r="AG645" i="20"/>
  <c r="AG644" i="20"/>
  <c r="AG643" i="20"/>
  <c r="AG642" i="20"/>
  <c r="AG641" i="20"/>
  <c r="AG640" i="20"/>
  <c r="AG639" i="20"/>
  <c r="AG638" i="20"/>
  <c r="AG637" i="20"/>
  <c r="AG636" i="20"/>
  <c r="AG635" i="20"/>
  <c r="AG634" i="20"/>
  <c r="AG633" i="20"/>
  <c r="AG632" i="20"/>
  <c r="AG631" i="20"/>
  <c r="AG630" i="20"/>
  <c r="AG629" i="20"/>
  <c r="AG628" i="20"/>
  <c r="AG627" i="20"/>
  <c r="AG626" i="20"/>
  <c r="AG625" i="20"/>
  <c r="AG624" i="20"/>
  <c r="AG623" i="20"/>
  <c r="AG622" i="20"/>
  <c r="AG621" i="20"/>
  <c r="AG620" i="20"/>
  <c r="AG619" i="20"/>
  <c r="AG618" i="20"/>
  <c r="AG617" i="20"/>
  <c r="AG616" i="20"/>
  <c r="AG615" i="20"/>
  <c r="AG614" i="20"/>
  <c r="AG613" i="20"/>
  <c r="AG612" i="20"/>
  <c r="AG611" i="20"/>
  <c r="AG610" i="20"/>
  <c r="AG609" i="20"/>
  <c r="AG608" i="20"/>
  <c r="AG607" i="20"/>
  <c r="AG606" i="20"/>
  <c r="AG605" i="20"/>
  <c r="AG604" i="20"/>
  <c r="AG603" i="20"/>
  <c r="AG602" i="20"/>
  <c r="AG601" i="20"/>
  <c r="AG600" i="20"/>
  <c r="AG599" i="20"/>
  <c r="AG598" i="20"/>
  <c r="AG597" i="20"/>
  <c r="AG596" i="20"/>
  <c r="AG595" i="20"/>
  <c r="AG594" i="20"/>
  <c r="AG593" i="20"/>
  <c r="AG592" i="20"/>
  <c r="AG591" i="20"/>
  <c r="AG590" i="20"/>
  <c r="AG589" i="20"/>
  <c r="AG588" i="20"/>
  <c r="AG587" i="20"/>
  <c r="AG586" i="20"/>
  <c r="AG585" i="20"/>
  <c r="AG584" i="20"/>
  <c r="AG583" i="20"/>
  <c r="AG582" i="20"/>
  <c r="AG581" i="20"/>
  <c r="AG580" i="20"/>
  <c r="AG579" i="20"/>
  <c r="AG578" i="20"/>
  <c r="AG577" i="20"/>
  <c r="AG576" i="20"/>
  <c r="AG575" i="20"/>
  <c r="AG574" i="20"/>
  <c r="AG573" i="20"/>
  <c r="AG572" i="20"/>
  <c r="AG571" i="20"/>
  <c r="AG570" i="20"/>
  <c r="AG569" i="20"/>
  <c r="AG568" i="20"/>
  <c r="AG567" i="20"/>
  <c r="AG566" i="20"/>
  <c r="AG565" i="20"/>
  <c r="AG564" i="20"/>
  <c r="AG563" i="20"/>
  <c r="AG562" i="20"/>
  <c r="AG561" i="20"/>
  <c r="AG560" i="20"/>
  <c r="AG559" i="20"/>
  <c r="AG558" i="20"/>
  <c r="AG557" i="20"/>
  <c r="AG556" i="20"/>
  <c r="AG555" i="20"/>
  <c r="AG554" i="20"/>
  <c r="AG553" i="20"/>
  <c r="AG552" i="20"/>
  <c r="AG551" i="20"/>
  <c r="AG550" i="20"/>
  <c r="AG549" i="20"/>
  <c r="AG548" i="20"/>
  <c r="AG547" i="20"/>
  <c r="AG546" i="20"/>
  <c r="AG545" i="20"/>
  <c r="AG544" i="20"/>
  <c r="AG543" i="20"/>
  <c r="AG542" i="20"/>
  <c r="AG541" i="20"/>
  <c r="AG540" i="20"/>
  <c r="AG539" i="20"/>
  <c r="AG538" i="20"/>
  <c r="AG537" i="20"/>
  <c r="AG536" i="20"/>
  <c r="AG535" i="20"/>
  <c r="AG534" i="20"/>
  <c r="AG533" i="20"/>
  <c r="AG532" i="20"/>
  <c r="AG531" i="20"/>
  <c r="AG530" i="20"/>
  <c r="AG529" i="20"/>
  <c r="AG528" i="20"/>
  <c r="AG527" i="20"/>
  <c r="AG526" i="20"/>
  <c r="AG525" i="20"/>
  <c r="AG524" i="20"/>
  <c r="AG523" i="20"/>
  <c r="AG522" i="20"/>
  <c r="AG521" i="20"/>
  <c r="AG520" i="20"/>
  <c r="AG519" i="20"/>
  <c r="AG518" i="20"/>
  <c r="AG517" i="20"/>
  <c r="AG516" i="20"/>
  <c r="AG515" i="20"/>
  <c r="AG514" i="20"/>
  <c r="AG513" i="20"/>
  <c r="AG512" i="20"/>
  <c r="AG511" i="20"/>
  <c r="AG510" i="20"/>
  <c r="AG509" i="20"/>
  <c r="AG508" i="20"/>
  <c r="AG507" i="20"/>
  <c r="AG506" i="20"/>
  <c r="AG505" i="20"/>
  <c r="AG504" i="20"/>
  <c r="AG503" i="20"/>
  <c r="AG502" i="20"/>
  <c r="AG501" i="20"/>
  <c r="AG500" i="20"/>
  <c r="AG499" i="20"/>
  <c r="AG498" i="20"/>
  <c r="AG497" i="20"/>
  <c r="AG496" i="20"/>
  <c r="AG495" i="20"/>
  <c r="AG494" i="20"/>
  <c r="AG493" i="20"/>
  <c r="AG492" i="20"/>
  <c r="AG491" i="20"/>
  <c r="AG490" i="20"/>
  <c r="AG489" i="20"/>
  <c r="AG488" i="20"/>
  <c r="AG487" i="20"/>
  <c r="AG486" i="20"/>
  <c r="AG485" i="20"/>
  <c r="AG484" i="20"/>
  <c r="AG483" i="20"/>
  <c r="AG482" i="20"/>
  <c r="AG481" i="20"/>
  <c r="AG480" i="20"/>
  <c r="AG479" i="20"/>
  <c r="AG478" i="20"/>
  <c r="AG477" i="20"/>
  <c r="AG476" i="20"/>
  <c r="AG475" i="20"/>
  <c r="AG474" i="20"/>
  <c r="AG473" i="20"/>
  <c r="AG472" i="20"/>
  <c r="AG471" i="20"/>
  <c r="AG470" i="20"/>
  <c r="AG469" i="20"/>
  <c r="AG468" i="20"/>
  <c r="AG467" i="20"/>
  <c r="AG466" i="20"/>
  <c r="AG465" i="20"/>
  <c r="AG464" i="20"/>
  <c r="AG463" i="20"/>
  <c r="AG462" i="20"/>
  <c r="AG461" i="20"/>
  <c r="AG460" i="20"/>
  <c r="AG459" i="20"/>
  <c r="AG458" i="20"/>
  <c r="AG457" i="20"/>
  <c r="AG456" i="20"/>
  <c r="AG455" i="20"/>
  <c r="AG454" i="20"/>
  <c r="AG453" i="20"/>
  <c r="AG452" i="20"/>
  <c r="AG451" i="20"/>
  <c r="AG450" i="20"/>
  <c r="AG449" i="20"/>
  <c r="AG448" i="20"/>
  <c r="AG447" i="20"/>
  <c r="AG446" i="20"/>
  <c r="AG445" i="20"/>
  <c r="AG444" i="20"/>
  <c r="AG443" i="20"/>
  <c r="AG442" i="20"/>
  <c r="AG441" i="20"/>
  <c r="AG440" i="20"/>
  <c r="AG439" i="20"/>
  <c r="AG438" i="20"/>
  <c r="AG437" i="20"/>
  <c r="AG436" i="20"/>
  <c r="AG435" i="20"/>
  <c r="AG434" i="20"/>
  <c r="AG433" i="20"/>
  <c r="AG432" i="20"/>
  <c r="AG431" i="20"/>
  <c r="AG430" i="20"/>
  <c r="AG429" i="20"/>
  <c r="AG428" i="20"/>
  <c r="AG427" i="20"/>
  <c r="AG426" i="20"/>
  <c r="AG425" i="20"/>
  <c r="AG424" i="20"/>
  <c r="AG423" i="20"/>
  <c r="AG422" i="20"/>
  <c r="AG421" i="20"/>
  <c r="AG420" i="20"/>
  <c r="AG419" i="20"/>
  <c r="AG418" i="20"/>
  <c r="AG417" i="20"/>
  <c r="AG416" i="20"/>
  <c r="AG415" i="20"/>
  <c r="AG414" i="20"/>
  <c r="AG413" i="20"/>
  <c r="AG412" i="20"/>
  <c r="AG411" i="20"/>
  <c r="AG410" i="20"/>
  <c r="AG409" i="20"/>
  <c r="AG408" i="20"/>
  <c r="AG407" i="20"/>
  <c r="AG406" i="20"/>
  <c r="AG405" i="20"/>
  <c r="AG404" i="20"/>
  <c r="AG403" i="20"/>
  <c r="AG402" i="20"/>
  <c r="AG401" i="20"/>
  <c r="AG400" i="20"/>
  <c r="AG399" i="20"/>
  <c r="AG398" i="20"/>
  <c r="AG397" i="20"/>
  <c r="AG396" i="20"/>
  <c r="AG395" i="20"/>
  <c r="AG394" i="20"/>
  <c r="AG393" i="20"/>
  <c r="AG392" i="20"/>
  <c r="AG391" i="20"/>
  <c r="AG390" i="20"/>
  <c r="AG389" i="20"/>
  <c r="AG388" i="20"/>
  <c r="AG387" i="20"/>
  <c r="AG386" i="20"/>
  <c r="AG385" i="20"/>
  <c r="AG384" i="20"/>
  <c r="AG383" i="20"/>
  <c r="AG382" i="20"/>
  <c r="AG381" i="20"/>
  <c r="AG380" i="20"/>
  <c r="AG379" i="20"/>
  <c r="AG378" i="20"/>
  <c r="AG377" i="20"/>
  <c r="AG376" i="20"/>
  <c r="AG375" i="20"/>
  <c r="AG374" i="20"/>
  <c r="AG373" i="20"/>
  <c r="AG372" i="20"/>
  <c r="AG371" i="20"/>
  <c r="AG370" i="20"/>
  <c r="AG369" i="20"/>
  <c r="AG368" i="20"/>
  <c r="AG367" i="20"/>
  <c r="AG366" i="20"/>
  <c r="AG365" i="20"/>
  <c r="AG364" i="20"/>
  <c r="AG363" i="20"/>
  <c r="AG362" i="20"/>
  <c r="AG361" i="20"/>
  <c r="AG360" i="20"/>
  <c r="AG359" i="20"/>
  <c r="AG358" i="20"/>
  <c r="AG357" i="20"/>
  <c r="AG356" i="20"/>
  <c r="AG355" i="20"/>
  <c r="AG354" i="20"/>
  <c r="AG353" i="20"/>
  <c r="AG352" i="20"/>
  <c r="AG351" i="20"/>
  <c r="AG350" i="20"/>
  <c r="AG349" i="20"/>
  <c r="AG348" i="20"/>
  <c r="AG347" i="20"/>
  <c r="AG346" i="20"/>
  <c r="AG345" i="20"/>
  <c r="AG344" i="20"/>
  <c r="AG343" i="20"/>
  <c r="AG342" i="20"/>
  <c r="AG341" i="20"/>
  <c r="AG340" i="20"/>
  <c r="AG339" i="20"/>
  <c r="AG338" i="20"/>
  <c r="AG337" i="20"/>
  <c r="AG336" i="20"/>
  <c r="AG335" i="20"/>
  <c r="AG334" i="20"/>
  <c r="AG333" i="20"/>
  <c r="AG332" i="20"/>
  <c r="AG331" i="20"/>
  <c r="AG330" i="20"/>
  <c r="AG329" i="20"/>
  <c r="AG328" i="20"/>
  <c r="AG327" i="20"/>
  <c r="AG326" i="20"/>
  <c r="AG325" i="20"/>
  <c r="AG324" i="20"/>
  <c r="AG323" i="20"/>
  <c r="AG322" i="20"/>
  <c r="AG321" i="20"/>
  <c r="AG320" i="20"/>
  <c r="AG319" i="20"/>
  <c r="AG318" i="20"/>
  <c r="AG317" i="20"/>
  <c r="AG316" i="20"/>
  <c r="AG315" i="20"/>
  <c r="AG314" i="20"/>
  <c r="AG313" i="20"/>
  <c r="AG312" i="20"/>
  <c r="AG311" i="20"/>
  <c r="AG310" i="20"/>
  <c r="AG309" i="20"/>
  <c r="AG308" i="20"/>
  <c r="AG307" i="20"/>
  <c r="AG306" i="20"/>
  <c r="AG305" i="20"/>
  <c r="AG304" i="20"/>
  <c r="AG303" i="20"/>
  <c r="AG302" i="20"/>
  <c r="AG301" i="20"/>
  <c r="AG300" i="20"/>
  <c r="AG299" i="20"/>
  <c r="AG298" i="20"/>
  <c r="AG297" i="20"/>
  <c r="AG296" i="20"/>
  <c r="AG295" i="20"/>
  <c r="AG294" i="20"/>
  <c r="AG293" i="20"/>
  <c r="AG292" i="20"/>
  <c r="AG291" i="20"/>
  <c r="AG290" i="20"/>
  <c r="AG289" i="20"/>
  <c r="AG288" i="20"/>
  <c r="AG287" i="20"/>
  <c r="AG286" i="20"/>
  <c r="AG285" i="20"/>
  <c r="AG284" i="20"/>
  <c r="AG283" i="20"/>
  <c r="AG282" i="20"/>
  <c r="AG281" i="20"/>
  <c r="AG280" i="20"/>
  <c r="AG279" i="20"/>
  <c r="AG278" i="20"/>
  <c r="AG277" i="20"/>
  <c r="AG276" i="20"/>
  <c r="AG275" i="20"/>
  <c r="AG274" i="20"/>
  <c r="AG273" i="20"/>
  <c r="AG272" i="20"/>
  <c r="AG271" i="20"/>
  <c r="AG270" i="20"/>
  <c r="AG269" i="20"/>
  <c r="AG268" i="20"/>
  <c r="AG267" i="20"/>
  <c r="AG266" i="20"/>
  <c r="AG265" i="20"/>
  <c r="AG264" i="20"/>
  <c r="AG263" i="20"/>
  <c r="AG262" i="20"/>
  <c r="AG261" i="20"/>
  <c r="AG260" i="20"/>
  <c r="AG259" i="20"/>
  <c r="AG258" i="20"/>
  <c r="AG257" i="20"/>
  <c r="AG256" i="20"/>
  <c r="AG255" i="20"/>
  <c r="AG254" i="20"/>
  <c r="AG253" i="20"/>
  <c r="AG252" i="20"/>
  <c r="AG251" i="20"/>
  <c r="AG250" i="20"/>
  <c r="AG249" i="20"/>
  <c r="AG248" i="20"/>
  <c r="AG247" i="20"/>
  <c r="AG246" i="20"/>
  <c r="AG245" i="20"/>
  <c r="AG244" i="20"/>
  <c r="AG243" i="20"/>
  <c r="AG242" i="20"/>
  <c r="AG241" i="20"/>
  <c r="AG240" i="20"/>
  <c r="AG239" i="20"/>
  <c r="AG238" i="20"/>
  <c r="AG237" i="20"/>
  <c r="AG236" i="20"/>
  <c r="AG235" i="20"/>
  <c r="AG234" i="20"/>
  <c r="AG233" i="20"/>
  <c r="AG232" i="20"/>
  <c r="AG231" i="20"/>
  <c r="AG230" i="20"/>
  <c r="AG229" i="20"/>
  <c r="AG228" i="20"/>
  <c r="AG227" i="20"/>
  <c r="AG226" i="20"/>
  <c r="AG225" i="20"/>
  <c r="AG224" i="20"/>
  <c r="AG223" i="20"/>
  <c r="AG222" i="20"/>
  <c r="AG221" i="20"/>
  <c r="AG220" i="20"/>
  <c r="AG219" i="20"/>
  <c r="AG218" i="20"/>
  <c r="AG217" i="20"/>
  <c r="AG216" i="20"/>
  <c r="AG215" i="20"/>
  <c r="AG214" i="20"/>
  <c r="AG213" i="20"/>
  <c r="AG212" i="20"/>
  <c r="AG211" i="20"/>
  <c r="AG210" i="20"/>
  <c r="AG209" i="20"/>
  <c r="AG208" i="20"/>
  <c r="AG207" i="20"/>
  <c r="AG206" i="20"/>
  <c r="AG205" i="20"/>
  <c r="AG204" i="20"/>
  <c r="AG203" i="20"/>
  <c r="AG202" i="20"/>
  <c r="AG201" i="20"/>
  <c r="AG200" i="20"/>
  <c r="AG199" i="20"/>
  <c r="AG198" i="20"/>
  <c r="AG197" i="20"/>
  <c r="AG196" i="20"/>
  <c r="AG195" i="20"/>
  <c r="AG194" i="20"/>
  <c r="AG193" i="20"/>
  <c r="AG192" i="20"/>
  <c r="AG191" i="20"/>
  <c r="AG190" i="20"/>
  <c r="AG189" i="20"/>
  <c r="AG188" i="20"/>
  <c r="AG187" i="20"/>
  <c r="AG186" i="20"/>
  <c r="AG185" i="20"/>
  <c r="AG184" i="20"/>
  <c r="AG183" i="20"/>
  <c r="AG182" i="20"/>
  <c r="AG181" i="20"/>
  <c r="AG180" i="20"/>
  <c r="AG179" i="20"/>
  <c r="AG178" i="20"/>
  <c r="AG177" i="20"/>
  <c r="AG176" i="20"/>
  <c r="AG175" i="20"/>
  <c r="AG174" i="20"/>
  <c r="AG173" i="20"/>
  <c r="AG172" i="20"/>
  <c r="AG171" i="20"/>
  <c r="AG170" i="20"/>
  <c r="AG169" i="20"/>
  <c r="AG168" i="20"/>
  <c r="AG167" i="20"/>
  <c r="AG166" i="20"/>
  <c r="AG165" i="20"/>
  <c r="AG164" i="20"/>
  <c r="AG163" i="20"/>
  <c r="AG162" i="20"/>
  <c r="AG161" i="20"/>
  <c r="AG160" i="20"/>
  <c r="AG159" i="20"/>
  <c r="AG158" i="20"/>
  <c r="AG157" i="20"/>
  <c r="AG156" i="20"/>
  <c r="AG155" i="20"/>
  <c r="AG154" i="20"/>
  <c r="AG153" i="20"/>
  <c r="AG152" i="20"/>
  <c r="AG151" i="20"/>
  <c r="AG150" i="20"/>
  <c r="AG149" i="20"/>
  <c r="AG148" i="20"/>
  <c r="AG147" i="20"/>
  <c r="AG146" i="20"/>
  <c r="AG145" i="20"/>
  <c r="AG144" i="20"/>
  <c r="AG143" i="20"/>
  <c r="AG142" i="20"/>
  <c r="AG141" i="20"/>
  <c r="AG140" i="20"/>
  <c r="AG139" i="20"/>
  <c r="AG138" i="20"/>
  <c r="AG137" i="20"/>
  <c r="AG136" i="20"/>
  <c r="AG135" i="20"/>
  <c r="AG134" i="20"/>
  <c r="AG133" i="20"/>
  <c r="AG132" i="20"/>
  <c r="AG131" i="20"/>
  <c r="AG130" i="20"/>
  <c r="AG129" i="20"/>
  <c r="AG128" i="20"/>
  <c r="AG127" i="20"/>
  <c r="AG126" i="20"/>
  <c r="AG125" i="20"/>
  <c r="AG124" i="20"/>
  <c r="AG123" i="20"/>
  <c r="AG122" i="20"/>
  <c r="AG121" i="20"/>
  <c r="AG120" i="20"/>
  <c r="AG119" i="20"/>
  <c r="AG118" i="20"/>
  <c r="AG117" i="20"/>
  <c r="AG116" i="20"/>
  <c r="AG115" i="20"/>
  <c r="AG114" i="20"/>
  <c r="AG113" i="20"/>
  <c r="AG112" i="20"/>
  <c r="AG111" i="20"/>
  <c r="AG110" i="20"/>
  <c r="AG109" i="20"/>
  <c r="AG108" i="20"/>
  <c r="AG107" i="20"/>
  <c r="AG106" i="20"/>
  <c r="AG105" i="20"/>
  <c r="AG104" i="20"/>
  <c r="AG103" i="20"/>
  <c r="AG102" i="20"/>
  <c r="AG101" i="20"/>
  <c r="AG100" i="20"/>
  <c r="AG99" i="20"/>
  <c r="AG98" i="20"/>
  <c r="AG97" i="20"/>
  <c r="AG96" i="20"/>
  <c r="AG95" i="20"/>
  <c r="AG94" i="20"/>
  <c r="AG93" i="20"/>
  <c r="AG92" i="20"/>
  <c r="AG91" i="20"/>
  <c r="AG90" i="20"/>
  <c r="AG89" i="20"/>
  <c r="AG88" i="20"/>
  <c r="AG87" i="20"/>
  <c r="AG86" i="20"/>
  <c r="AG85" i="20"/>
  <c r="AG84" i="20"/>
  <c r="AG83" i="20"/>
  <c r="AG82" i="20"/>
  <c r="AG81" i="20"/>
  <c r="AG80" i="20"/>
  <c r="AG79" i="20"/>
  <c r="AG78" i="20"/>
  <c r="AG77" i="20"/>
  <c r="AG76" i="20"/>
  <c r="AG75" i="20"/>
  <c r="AG74" i="20"/>
  <c r="AG73" i="20"/>
  <c r="AG72" i="20"/>
  <c r="AG71" i="20"/>
  <c r="AG70" i="20"/>
  <c r="AG69" i="20"/>
  <c r="AG68" i="20"/>
  <c r="AG67" i="20"/>
  <c r="AG66" i="20"/>
  <c r="AG65" i="20"/>
  <c r="AG64" i="20"/>
  <c r="AG63" i="20"/>
  <c r="AG62" i="20"/>
  <c r="AG61" i="20"/>
  <c r="AG60" i="20"/>
  <c r="AG59" i="20"/>
  <c r="AG58" i="20"/>
  <c r="AG57" i="20"/>
  <c r="AG56" i="20"/>
  <c r="AG55" i="20"/>
  <c r="AG54" i="20"/>
  <c r="AG53" i="20"/>
  <c r="AG52" i="20"/>
  <c r="AG51" i="20"/>
  <c r="AG50" i="20"/>
  <c r="AG49" i="20"/>
  <c r="AG48" i="20"/>
  <c r="AG47" i="20"/>
  <c r="AG46" i="20"/>
  <c r="AG45" i="20"/>
  <c r="AG44" i="20"/>
  <c r="AG43" i="20"/>
  <c r="AG42" i="20"/>
  <c r="AG41" i="20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G18" i="20"/>
  <c r="AG17" i="20"/>
  <c r="AG16" i="20"/>
  <c r="AG15" i="20"/>
  <c r="AG14" i="20"/>
  <c r="AG13" i="20"/>
  <c r="AG12" i="20"/>
  <c r="AG11" i="20"/>
  <c r="AG10" i="20"/>
  <c r="AG9" i="20"/>
  <c r="AG8" i="20"/>
  <c r="AG7" i="20"/>
  <c r="AG6" i="20"/>
  <c r="AG5" i="20"/>
  <c r="AG4" i="20"/>
  <c r="AF2171" i="20"/>
  <c r="AF2170" i="20"/>
  <c r="AF2169" i="20"/>
  <c r="AF2168" i="20"/>
  <c r="AF2167" i="20"/>
  <c r="AF2166" i="20"/>
  <c r="AF2165" i="20"/>
  <c r="AF2164" i="20"/>
  <c r="AF2163" i="20"/>
  <c r="AF2162" i="20"/>
  <c r="AF2161" i="20"/>
  <c r="AF2160" i="20"/>
  <c r="AF2159" i="20"/>
  <c r="AF2158" i="20"/>
  <c r="AF2157" i="20"/>
  <c r="AF2156" i="20"/>
  <c r="AF2155" i="20"/>
  <c r="AF2154" i="20"/>
  <c r="AF2153" i="20"/>
  <c r="AF2152" i="20"/>
  <c r="AF2151" i="20"/>
  <c r="AF2150" i="20"/>
  <c r="AF2149" i="20"/>
  <c r="AF2148" i="20"/>
  <c r="AF2147" i="20"/>
  <c r="AF2146" i="20"/>
  <c r="AF2145" i="20"/>
  <c r="AF2144" i="20"/>
  <c r="AF2143" i="20"/>
  <c r="AF2142" i="20"/>
  <c r="AF2141" i="20"/>
  <c r="AF2140" i="20"/>
  <c r="AF2139" i="20"/>
  <c r="AF2138" i="20"/>
  <c r="AF2137" i="20"/>
  <c r="AF2136" i="20"/>
  <c r="AF2135" i="20"/>
  <c r="AF2134" i="20"/>
  <c r="AF2133" i="20"/>
  <c r="AF2132" i="20"/>
  <c r="AF2131" i="20"/>
  <c r="AF2130" i="20"/>
  <c r="AF2129" i="20"/>
  <c r="AF2128" i="20"/>
  <c r="AF2127" i="20"/>
  <c r="AF2126" i="20"/>
  <c r="AF2125" i="20"/>
  <c r="AF2124" i="20"/>
  <c r="AF2123" i="20"/>
  <c r="AF2122" i="20"/>
  <c r="AF2121" i="20"/>
  <c r="AF2120" i="20"/>
  <c r="AF2119" i="20"/>
  <c r="AF2118" i="20"/>
  <c r="AF2117" i="20"/>
  <c r="AF2116" i="20"/>
  <c r="AF2115" i="20"/>
  <c r="AF2114" i="20"/>
  <c r="AF2113" i="20"/>
  <c r="AF2112" i="20"/>
  <c r="AF2111" i="20"/>
  <c r="AF2110" i="20"/>
  <c r="AF2109" i="20"/>
  <c r="AF2108" i="20"/>
  <c r="AF2107" i="20"/>
  <c r="AF2106" i="20"/>
  <c r="AF2105" i="20"/>
  <c r="AF2104" i="20"/>
  <c r="AF2103" i="20"/>
  <c r="AF2102" i="20"/>
  <c r="AF2101" i="20"/>
  <c r="AF2100" i="20"/>
  <c r="AF2099" i="20"/>
  <c r="AF2098" i="20"/>
  <c r="AF2097" i="20"/>
  <c r="AF2096" i="20"/>
  <c r="AF2095" i="20"/>
  <c r="AF2094" i="20"/>
  <c r="AF2093" i="20"/>
  <c r="AF2092" i="20"/>
  <c r="AF2091" i="20"/>
  <c r="AF2090" i="20"/>
  <c r="AF2089" i="20"/>
  <c r="AF2088" i="20"/>
  <c r="AF2087" i="20"/>
  <c r="AF2086" i="20"/>
  <c r="AF2085" i="20"/>
  <c r="AF2084" i="20"/>
  <c r="AF2083" i="20"/>
  <c r="AF2082" i="20"/>
  <c r="AF2081" i="20"/>
  <c r="AF2080" i="20"/>
  <c r="AF2079" i="20"/>
  <c r="AF2078" i="20"/>
  <c r="AF2077" i="20"/>
  <c r="AF2076" i="20"/>
  <c r="AF2075" i="20"/>
  <c r="AF2074" i="20"/>
  <c r="AF2073" i="20"/>
  <c r="AF2072" i="20"/>
  <c r="AF2071" i="20"/>
  <c r="AF2070" i="20"/>
  <c r="AF2069" i="20"/>
  <c r="AF2068" i="20"/>
  <c r="AF2067" i="20"/>
  <c r="AF2066" i="20"/>
  <c r="AF2065" i="20"/>
  <c r="AF2064" i="20"/>
  <c r="AF2063" i="20"/>
  <c r="AF2062" i="20"/>
  <c r="AF2061" i="20"/>
  <c r="AF2060" i="20"/>
  <c r="AF2059" i="20"/>
  <c r="AF2058" i="20"/>
  <c r="AF2057" i="20"/>
  <c r="AF2056" i="20"/>
  <c r="AF2055" i="20"/>
  <c r="AF2054" i="20"/>
  <c r="AF2053" i="20"/>
  <c r="AF2052" i="20"/>
  <c r="AF2051" i="20"/>
  <c r="AF2050" i="20"/>
  <c r="AF2049" i="20"/>
  <c r="AF2048" i="20"/>
  <c r="AF2047" i="20"/>
  <c r="AF2046" i="20"/>
  <c r="AF2045" i="20"/>
  <c r="AF2044" i="20"/>
  <c r="AF2043" i="20"/>
  <c r="AF2042" i="20"/>
  <c r="AF2041" i="20"/>
  <c r="AF2040" i="20"/>
  <c r="AF2039" i="20"/>
  <c r="AF2038" i="20"/>
  <c r="AF2037" i="20"/>
  <c r="AF2036" i="20"/>
  <c r="AF2035" i="20"/>
  <c r="AF2034" i="20"/>
  <c r="AF2033" i="20"/>
  <c r="AF2032" i="20"/>
  <c r="AF2031" i="20"/>
  <c r="AF2030" i="20"/>
  <c r="AF2029" i="20"/>
  <c r="AF2028" i="20"/>
  <c r="AF2027" i="20"/>
  <c r="AF2026" i="20"/>
  <c r="AF2025" i="20"/>
  <c r="AF2024" i="20"/>
  <c r="AF2023" i="20"/>
  <c r="AF2022" i="20"/>
  <c r="AF2021" i="20"/>
  <c r="AF2020" i="20"/>
  <c r="AF2019" i="20"/>
  <c r="AF2018" i="20"/>
  <c r="AF2017" i="20"/>
  <c r="AF2016" i="20"/>
  <c r="AF2015" i="20"/>
  <c r="AF2014" i="20"/>
  <c r="AF2013" i="20"/>
  <c r="AF2012" i="20"/>
  <c r="AF2011" i="20"/>
  <c r="AF2010" i="20"/>
  <c r="AF2009" i="20"/>
  <c r="AF2008" i="20"/>
  <c r="AF2007" i="20"/>
  <c r="AF2006" i="20"/>
  <c r="AF2005" i="20"/>
  <c r="AF2004" i="20"/>
  <c r="AF2003" i="20"/>
  <c r="AF2002" i="20"/>
  <c r="AF2001" i="20"/>
  <c r="AF2000" i="20"/>
  <c r="AF1999" i="20"/>
  <c r="AF1998" i="20"/>
  <c r="AF1997" i="20"/>
  <c r="AF1996" i="20"/>
  <c r="AF1995" i="20"/>
  <c r="AF1994" i="20"/>
  <c r="AF1993" i="20"/>
  <c r="AF1992" i="20"/>
  <c r="AF1991" i="20"/>
  <c r="AF1990" i="20"/>
  <c r="AF1989" i="20"/>
  <c r="AF1988" i="20"/>
  <c r="AF1987" i="20"/>
  <c r="AF1986" i="20"/>
  <c r="AF1985" i="20"/>
  <c r="AF1984" i="20"/>
  <c r="AF1983" i="20"/>
  <c r="AF1982" i="20"/>
  <c r="AF1981" i="20"/>
  <c r="AF1980" i="20"/>
  <c r="AF1979" i="20"/>
  <c r="AF1978" i="20"/>
  <c r="AF1977" i="20"/>
  <c r="AF1976" i="20"/>
  <c r="AF1975" i="20"/>
  <c r="AF1974" i="20"/>
  <c r="AF1973" i="20"/>
  <c r="AF1972" i="20"/>
  <c r="AF1971" i="20"/>
  <c r="AF1970" i="20"/>
  <c r="AF1969" i="20"/>
  <c r="AF1968" i="20"/>
  <c r="AF1967" i="20"/>
  <c r="AF1966" i="20"/>
  <c r="AF1965" i="20"/>
  <c r="AF1964" i="20"/>
  <c r="AF1963" i="20"/>
  <c r="AF1962" i="20"/>
  <c r="AF1961" i="20"/>
  <c r="AF1960" i="20"/>
  <c r="AF1959" i="20"/>
  <c r="AF1958" i="20"/>
  <c r="AF1957" i="20"/>
  <c r="AF1956" i="20"/>
  <c r="AF1955" i="20"/>
  <c r="AF1954" i="20"/>
  <c r="AF1953" i="20"/>
  <c r="AF1952" i="20"/>
  <c r="AF1951" i="20"/>
  <c r="AF1950" i="20"/>
  <c r="AF1949" i="20"/>
  <c r="AF1948" i="20"/>
  <c r="AF1947" i="20"/>
  <c r="AF1946" i="20"/>
  <c r="AF1945" i="20"/>
  <c r="AF1944" i="20"/>
  <c r="AF1943" i="20"/>
  <c r="AF1942" i="20"/>
  <c r="AF1941" i="20"/>
  <c r="AF1940" i="20"/>
  <c r="AF1939" i="20"/>
  <c r="AF1938" i="20"/>
  <c r="AF1937" i="20"/>
  <c r="AF1936" i="20"/>
  <c r="AF1935" i="20"/>
  <c r="AF1934" i="20"/>
  <c r="AF1933" i="20"/>
  <c r="AF1932" i="20"/>
  <c r="AF1931" i="20"/>
  <c r="AF1930" i="20"/>
  <c r="AF1929" i="20"/>
  <c r="AF1928" i="20"/>
  <c r="AF1927" i="20"/>
  <c r="AF1926" i="20"/>
  <c r="AF1925" i="20"/>
  <c r="AF1924" i="20"/>
  <c r="AF1923" i="20"/>
  <c r="AF1922" i="20"/>
  <c r="AF1921" i="20"/>
  <c r="AF1920" i="20"/>
  <c r="AF1919" i="20"/>
  <c r="AF1918" i="20"/>
  <c r="AF1917" i="20"/>
  <c r="AF1916" i="20"/>
  <c r="AF1915" i="20"/>
  <c r="AF1914" i="20"/>
  <c r="AF1913" i="20"/>
  <c r="AF1912" i="20"/>
  <c r="AF1911" i="20"/>
  <c r="AF1910" i="20"/>
  <c r="AF1909" i="20"/>
  <c r="AF1908" i="20"/>
  <c r="AF1907" i="20"/>
  <c r="AF1906" i="20"/>
  <c r="AF1905" i="20"/>
  <c r="AF1904" i="20"/>
  <c r="AF1903" i="20"/>
  <c r="AF1902" i="20"/>
  <c r="AF1901" i="20"/>
  <c r="AF1900" i="20"/>
  <c r="AF1899" i="20"/>
  <c r="AF1898" i="20"/>
  <c r="AF1897" i="20"/>
  <c r="AF1896" i="20"/>
  <c r="AF1895" i="20"/>
  <c r="AF1894" i="20"/>
  <c r="AF1893" i="20"/>
  <c r="AF1892" i="20"/>
  <c r="AF1891" i="20"/>
  <c r="AF1890" i="20"/>
  <c r="AF1889" i="20"/>
  <c r="AF1888" i="20"/>
  <c r="AF1887" i="20"/>
  <c r="AF1886" i="20"/>
  <c r="AF1885" i="20"/>
  <c r="AF1884" i="20"/>
  <c r="AF1883" i="20"/>
  <c r="AF1882" i="20"/>
  <c r="AF1881" i="20"/>
  <c r="AF1880" i="20"/>
  <c r="AF1879" i="20"/>
  <c r="AF1878" i="20"/>
  <c r="AF1877" i="20"/>
  <c r="AF1876" i="20"/>
  <c r="AF1875" i="20"/>
  <c r="AF1874" i="20"/>
  <c r="AF1873" i="20"/>
  <c r="AF1872" i="20"/>
  <c r="AF1871" i="20"/>
  <c r="AF1870" i="20"/>
  <c r="AF1869" i="20"/>
  <c r="AF1868" i="20"/>
  <c r="AF1867" i="20"/>
  <c r="AF1866" i="20"/>
  <c r="AF1865" i="20"/>
  <c r="AF1864" i="20"/>
  <c r="AF1863" i="20"/>
  <c r="AF1862" i="20"/>
  <c r="AF1861" i="20"/>
  <c r="AF1860" i="20"/>
  <c r="AF1859" i="20"/>
  <c r="AF1858" i="20"/>
  <c r="AF1857" i="20"/>
  <c r="AF1856" i="20"/>
  <c r="AF1855" i="20"/>
  <c r="AF1854" i="20"/>
  <c r="AF1853" i="20"/>
  <c r="AF1852" i="20"/>
  <c r="AF1851" i="20"/>
  <c r="AF1850" i="20"/>
  <c r="AF1849" i="20"/>
  <c r="AF1848" i="20"/>
  <c r="AF1847" i="20"/>
  <c r="AF1846" i="20"/>
  <c r="AF1845" i="20"/>
  <c r="AF1844" i="20"/>
  <c r="AF1843" i="20"/>
  <c r="AF1842" i="20"/>
  <c r="AF1841" i="20"/>
  <c r="AF1840" i="20"/>
  <c r="AF1839" i="20"/>
  <c r="AF1838" i="20"/>
  <c r="AF1837" i="20"/>
  <c r="AF1836" i="20"/>
  <c r="AF1835" i="20"/>
  <c r="AF1834" i="20"/>
  <c r="AF1833" i="20"/>
  <c r="AF1832" i="20"/>
  <c r="AF1831" i="20"/>
  <c r="AF1830" i="20"/>
  <c r="AF1829" i="20"/>
  <c r="AF1828" i="20"/>
  <c r="AF1827" i="20"/>
  <c r="AF1826" i="20"/>
  <c r="AF1825" i="20"/>
  <c r="AF1824" i="20"/>
  <c r="AF1823" i="20"/>
  <c r="AF1822" i="20"/>
  <c r="AF1821" i="20"/>
  <c r="AF1820" i="20"/>
  <c r="AF1819" i="20"/>
  <c r="AF1818" i="20"/>
  <c r="AF1817" i="20"/>
  <c r="AF1816" i="20"/>
  <c r="AF1815" i="20"/>
  <c r="AF1814" i="20"/>
  <c r="AF1813" i="20"/>
  <c r="AF1812" i="20"/>
  <c r="AF1811" i="20"/>
  <c r="AF1810" i="20"/>
  <c r="AF1809" i="20"/>
  <c r="AF1808" i="20"/>
  <c r="AF1807" i="20"/>
  <c r="AF1806" i="20"/>
  <c r="AF1805" i="20"/>
  <c r="AF1804" i="20"/>
  <c r="AF1803" i="20"/>
  <c r="AF1802" i="20"/>
  <c r="AF1801" i="20"/>
  <c r="AF1800" i="20"/>
  <c r="AF1799" i="20"/>
  <c r="AF1798" i="20"/>
  <c r="AF1797" i="20"/>
  <c r="AF1796" i="20"/>
  <c r="AF1795" i="20"/>
  <c r="AF1794" i="20"/>
  <c r="AF1793" i="20"/>
  <c r="AF1792" i="20"/>
  <c r="AF1791" i="20"/>
  <c r="AF1790" i="20"/>
  <c r="AF1789" i="20"/>
  <c r="AF1788" i="20"/>
  <c r="AF1787" i="20"/>
  <c r="AF1786" i="20"/>
  <c r="AF1785" i="20"/>
  <c r="AF1784" i="20"/>
  <c r="AF1783" i="20"/>
  <c r="AF1782" i="20"/>
  <c r="AF1781" i="20"/>
  <c r="AF1780" i="20"/>
  <c r="AF1779" i="20"/>
  <c r="AF1778" i="20"/>
  <c r="AF1777" i="20"/>
  <c r="AF1776" i="20"/>
  <c r="AF1775" i="20"/>
  <c r="AF1774" i="20"/>
  <c r="AF1773" i="20"/>
  <c r="AF1772" i="20"/>
  <c r="AF1771" i="20"/>
  <c r="AF1770" i="20"/>
  <c r="AF1769" i="20"/>
  <c r="AF1768" i="20"/>
  <c r="AF1767" i="20"/>
  <c r="AF1766" i="20"/>
  <c r="AF1765" i="20"/>
  <c r="AF1764" i="20"/>
  <c r="AF1763" i="20"/>
  <c r="AF1762" i="20"/>
  <c r="AF1761" i="20"/>
  <c r="AF1760" i="20"/>
  <c r="AF1759" i="20"/>
  <c r="AF1758" i="20"/>
  <c r="AF1757" i="20"/>
  <c r="AF1756" i="20"/>
  <c r="AF1755" i="20"/>
  <c r="AF1754" i="20"/>
  <c r="AF1753" i="20"/>
  <c r="AF1752" i="20"/>
  <c r="AF1751" i="20"/>
  <c r="AF1750" i="20"/>
  <c r="AF1749" i="20"/>
  <c r="AF1748" i="20"/>
  <c r="AF1747" i="20"/>
  <c r="AF1746" i="20"/>
  <c r="AF1745" i="20"/>
  <c r="AF1744" i="20"/>
  <c r="AF1743" i="20"/>
  <c r="AF1742" i="20"/>
  <c r="AF1741" i="20"/>
  <c r="AF1740" i="20"/>
  <c r="AF1739" i="20"/>
  <c r="AF1738" i="20"/>
  <c r="AF1737" i="20"/>
  <c r="AF1736" i="20"/>
  <c r="AF1735" i="20"/>
  <c r="AF1734" i="20"/>
  <c r="AF1733" i="20"/>
  <c r="AF1732" i="20"/>
  <c r="AF1731" i="20"/>
  <c r="AF1730" i="20"/>
  <c r="AF1729" i="20"/>
  <c r="AF1728" i="20"/>
  <c r="AF1727" i="20"/>
  <c r="AF1726" i="20"/>
  <c r="AF1725" i="20"/>
  <c r="AF1724" i="20"/>
  <c r="AF1723" i="20"/>
  <c r="AF1722" i="20"/>
  <c r="AF1721" i="20"/>
  <c r="AF1720" i="20"/>
  <c r="AF1719" i="20"/>
  <c r="AF1718" i="20"/>
  <c r="AF1717" i="20"/>
  <c r="AF1716" i="20"/>
  <c r="AF1715" i="20"/>
  <c r="AF1714" i="20"/>
  <c r="AF1713" i="20"/>
  <c r="AF1712" i="20"/>
  <c r="AF1711" i="20"/>
  <c r="AF1710" i="20"/>
  <c r="AF1709" i="20"/>
  <c r="AF1708" i="20"/>
  <c r="AF1707" i="20"/>
  <c r="AF1706" i="20"/>
  <c r="AF1705" i="20"/>
  <c r="AF1704" i="20"/>
  <c r="AF1703" i="20"/>
  <c r="AF1702" i="20"/>
  <c r="AF1701" i="20"/>
  <c r="AF1700" i="20"/>
  <c r="AF1699" i="20"/>
  <c r="AF1698" i="20"/>
  <c r="AF1697" i="20"/>
  <c r="AF1696" i="20"/>
  <c r="AF1695" i="20"/>
  <c r="AF1694" i="20"/>
  <c r="AF1693" i="20"/>
  <c r="AF1692" i="20"/>
  <c r="AF1691" i="20"/>
  <c r="AF1690" i="20"/>
  <c r="AF1689" i="20"/>
  <c r="AF1688" i="20"/>
  <c r="AF1687" i="20"/>
  <c r="AF1686" i="20"/>
  <c r="AF1685" i="20"/>
  <c r="AF1684" i="20"/>
  <c r="AF1683" i="20"/>
  <c r="AF1682" i="20"/>
  <c r="AF1681" i="20"/>
  <c r="AF1680" i="20"/>
  <c r="AF1679" i="20"/>
  <c r="AF1678" i="20"/>
  <c r="AF1677" i="20"/>
  <c r="AF1676" i="20"/>
  <c r="AF1675" i="20"/>
  <c r="AF1674" i="20"/>
  <c r="AF1673" i="20"/>
  <c r="AF1672" i="20"/>
  <c r="AF1671" i="20"/>
  <c r="AF1670" i="20"/>
  <c r="AF1669" i="20"/>
  <c r="AF1668" i="20"/>
  <c r="AF1667" i="20"/>
  <c r="AF1666" i="20"/>
  <c r="AF1665" i="20"/>
  <c r="AF1664" i="20"/>
  <c r="AF1663" i="20"/>
  <c r="AF1662" i="20"/>
  <c r="AF1661" i="20"/>
  <c r="AF1660" i="20"/>
  <c r="AF1659" i="20"/>
  <c r="AF1658" i="20"/>
  <c r="AF1657" i="20"/>
  <c r="AF1656" i="20"/>
  <c r="AF1655" i="20"/>
  <c r="AF1654" i="20"/>
  <c r="AF1653" i="20"/>
  <c r="AF1652" i="20"/>
  <c r="AF1651" i="20"/>
  <c r="AF1650" i="20"/>
  <c r="AF1649" i="20"/>
  <c r="AF1648" i="20"/>
  <c r="AF1647" i="20"/>
  <c r="AF1646" i="20"/>
  <c r="AF1645" i="20"/>
  <c r="AF1644" i="20"/>
  <c r="AF1643" i="20"/>
  <c r="AF1642" i="20"/>
  <c r="AF1641" i="20"/>
  <c r="AF1640" i="20"/>
  <c r="AF1639" i="20"/>
  <c r="AF1638" i="20"/>
  <c r="AF1637" i="20"/>
  <c r="AF1636" i="20"/>
  <c r="AF1635" i="20"/>
  <c r="AF1634" i="20"/>
  <c r="AF1633" i="20"/>
  <c r="AF1632" i="20"/>
  <c r="AF1631" i="20"/>
  <c r="AF1630" i="20"/>
  <c r="AF1629" i="20"/>
  <c r="AF1628" i="20"/>
  <c r="AF1627" i="20"/>
  <c r="AF1626" i="20"/>
  <c r="AF1625" i="20"/>
  <c r="AF1624" i="20"/>
  <c r="AF1623" i="20"/>
  <c r="AF1622" i="20"/>
  <c r="AF1621" i="20"/>
  <c r="AF1620" i="20"/>
  <c r="AF1619" i="20"/>
  <c r="AF1618" i="20"/>
  <c r="AF1617" i="20"/>
  <c r="AF1616" i="20"/>
  <c r="AF1615" i="20"/>
  <c r="AF1614" i="20"/>
  <c r="AF1613" i="20"/>
  <c r="AF1612" i="20"/>
  <c r="AF1611" i="20"/>
  <c r="AF1610" i="20"/>
  <c r="AF1609" i="20"/>
  <c r="AF1608" i="20"/>
  <c r="AF1607" i="20"/>
  <c r="AF1606" i="20"/>
  <c r="AF1605" i="20"/>
  <c r="AF1604" i="20"/>
  <c r="AF1603" i="20"/>
  <c r="AF1602" i="20"/>
  <c r="AF1601" i="20"/>
  <c r="AF1600" i="20"/>
  <c r="AF1599" i="20"/>
  <c r="AF1598" i="20"/>
  <c r="AF1597" i="20"/>
  <c r="AF1596" i="20"/>
  <c r="AF1595" i="20"/>
  <c r="AF1594" i="20"/>
  <c r="AF1593" i="20"/>
  <c r="AF1592" i="20"/>
  <c r="AF1591" i="20"/>
  <c r="AF1590" i="20"/>
  <c r="AF1589" i="20"/>
  <c r="AF1588" i="20"/>
  <c r="AF1587" i="20"/>
  <c r="AF1586" i="20"/>
  <c r="AF1585" i="20"/>
  <c r="AF1584" i="20"/>
  <c r="AF1583" i="20"/>
  <c r="AF1582" i="20"/>
  <c r="AF1581" i="20"/>
  <c r="AF1580" i="20"/>
  <c r="AF1579" i="20"/>
  <c r="AF1578" i="20"/>
  <c r="AF1577" i="20"/>
  <c r="AF1576" i="20"/>
  <c r="AF1575" i="20"/>
  <c r="AF1574" i="20"/>
  <c r="AF1573" i="20"/>
  <c r="AF1572" i="20"/>
  <c r="AF1571" i="20"/>
  <c r="AF1570" i="20"/>
  <c r="AF1569" i="20"/>
  <c r="AF1568" i="20"/>
  <c r="AF1567" i="20"/>
  <c r="AF1566" i="20"/>
  <c r="AF1565" i="20"/>
  <c r="AF1564" i="20"/>
  <c r="AF1563" i="20"/>
  <c r="AF1562" i="20"/>
  <c r="AF1561" i="20"/>
  <c r="AF1560" i="20"/>
  <c r="AF1559" i="20"/>
  <c r="AF1558" i="20"/>
  <c r="AF1557" i="20"/>
  <c r="AF1556" i="20"/>
  <c r="AF1555" i="20"/>
  <c r="AF1554" i="20"/>
  <c r="AF1553" i="20"/>
  <c r="AF1552" i="20"/>
  <c r="AF1551" i="20"/>
  <c r="AF1550" i="20"/>
  <c r="AF1549" i="20"/>
  <c r="AF1548" i="20"/>
  <c r="AF1547" i="20"/>
  <c r="AF1546" i="20"/>
  <c r="AF1545" i="20"/>
  <c r="AF1544" i="20"/>
  <c r="AF1543" i="20"/>
  <c r="AF1542" i="20"/>
  <c r="AF1541" i="20"/>
  <c r="AF1540" i="20"/>
  <c r="AF1539" i="20"/>
  <c r="AF1538" i="20"/>
  <c r="AF1537" i="20"/>
  <c r="AF1536" i="20"/>
  <c r="AF1535" i="20"/>
  <c r="AF1534" i="20"/>
  <c r="AF1533" i="20"/>
  <c r="AF1532" i="20"/>
  <c r="AF1531" i="20"/>
  <c r="AF1530" i="20"/>
  <c r="AF1529" i="20"/>
  <c r="AF1528" i="20"/>
  <c r="AF1527" i="20"/>
  <c r="AF1526" i="20"/>
  <c r="AF1525" i="20"/>
  <c r="AF1524" i="20"/>
  <c r="AF1523" i="20"/>
  <c r="AF1522" i="20"/>
  <c r="AF1521" i="20"/>
  <c r="AF1520" i="20"/>
  <c r="AF1519" i="20"/>
  <c r="AF1518" i="20"/>
  <c r="AF1517" i="20"/>
  <c r="AF1516" i="20"/>
  <c r="AF1515" i="20"/>
  <c r="AF1514" i="20"/>
  <c r="AF1513" i="20"/>
  <c r="AF1512" i="20"/>
  <c r="AF1511" i="20"/>
  <c r="AF1510" i="20"/>
  <c r="AF1509" i="20"/>
  <c r="AF1508" i="20"/>
  <c r="AF1507" i="20"/>
  <c r="AF1506" i="20"/>
  <c r="AF1505" i="20"/>
  <c r="AF1504" i="20"/>
  <c r="AF1503" i="20"/>
  <c r="AF1502" i="20"/>
  <c r="AF1501" i="20"/>
  <c r="AF1500" i="20"/>
  <c r="AF1499" i="20"/>
  <c r="AF1498" i="20"/>
  <c r="AF1497" i="20"/>
  <c r="AF1496" i="20"/>
  <c r="AF1495" i="20"/>
  <c r="AF1494" i="20"/>
  <c r="AF1493" i="20"/>
  <c r="AF1492" i="20"/>
  <c r="AF1491" i="20"/>
  <c r="AF1490" i="20"/>
  <c r="AF1489" i="20"/>
  <c r="AF1488" i="20"/>
  <c r="AF1487" i="20"/>
  <c r="AF1486" i="20"/>
  <c r="AF1485" i="20"/>
  <c r="AF1484" i="20"/>
  <c r="AF1483" i="20"/>
  <c r="AF1482" i="20"/>
  <c r="AF1481" i="20"/>
  <c r="AF1480" i="20"/>
  <c r="AF1479" i="20"/>
  <c r="AF1478" i="20"/>
  <c r="AF1477" i="20"/>
  <c r="AF1476" i="20"/>
  <c r="AF1475" i="20"/>
  <c r="AF1474" i="20"/>
  <c r="AF1473" i="20"/>
  <c r="AF1472" i="20"/>
  <c r="AF1471" i="20"/>
  <c r="AF1470" i="20"/>
  <c r="AF1469" i="20"/>
  <c r="AF1468" i="20"/>
  <c r="AF1467" i="20"/>
  <c r="AF1466" i="20"/>
  <c r="AF1465" i="20"/>
  <c r="AF1464" i="20"/>
  <c r="AF1463" i="20"/>
  <c r="AF1462" i="20"/>
  <c r="AF1461" i="20"/>
  <c r="AF1460" i="20"/>
  <c r="AF1459" i="20"/>
  <c r="AF1458" i="20"/>
  <c r="AF1457" i="20"/>
  <c r="AF1456" i="20"/>
  <c r="AF1455" i="20"/>
  <c r="AF1454" i="20"/>
  <c r="AF1453" i="20"/>
  <c r="AF1452" i="20"/>
  <c r="AF1451" i="20"/>
  <c r="AF1450" i="20"/>
  <c r="AF1449" i="20"/>
  <c r="AF1448" i="20"/>
  <c r="AF1447" i="20"/>
  <c r="AF1446" i="20"/>
  <c r="AF1445" i="20"/>
  <c r="AF1444" i="20"/>
  <c r="AF1443" i="20"/>
  <c r="AF1442" i="20"/>
  <c r="AF1441" i="20"/>
  <c r="AF1440" i="20"/>
  <c r="AF1439" i="20"/>
  <c r="AF1438" i="20"/>
  <c r="AF1437" i="20"/>
  <c r="AF1436" i="20"/>
  <c r="AF1435" i="20"/>
  <c r="AF1434" i="20"/>
  <c r="AF1433" i="20"/>
  <c r="AF1432" i="20"/>
  <c r="AF1431" i="20"/>
  <c r="AF1430" i="20"/>
  <c r="AF1429" i="20"/>
  <c r="AF1428" i="20"/>
  <c r="AF1427" i="20"/>
  <c r="AF1426" i="20"/>
  <c r="AF1425" i="20"/>
  <c r="AF1424" i="20"/>
  <c r="AF1423" i="20"/>
  <c r="AF1422" i="20"/>
  <c r="AF1421" i="20"/>
  <c r="AF1420" i="20"/>
  <c r="AF1419" i="20"/>
  <c r="AF1418" i="20"/>
  <c r="AF1417" i="20"/>
  <c r="AF1416" i="20"/>
  <c r="AF1415" i="20"/>
  <c r="AF1414" i="20"/>
  <c r="AF1413" i="20"/>
  <c r="AF1412" i="20"/>
  <c r="AF1411" i="20"/>
  <c r="AF1410" i="20"/>
  <c r="AF1409" i="20"/>
  <c r="AF1408" i="20"/>
  <c r="AF1407" i="20"/>
  <c r="AF1406" i="20"/>
  <c r="AF1405" i="20"/>
  <c r="AF1404" i="20"/>
  <c r="AF1403" i="20"/>
  <c r="AF1402" i="20"/>
  <c r="AF1401" i="20"/>
  <c r="AF1400" i="20"/>
  <c r="AF1399" i="20"/>
  <c r="AF1398" i="20"/>
  <c r="AF1397" i="20"/>
  <c r="AF1396" i="20"/>
  <c r="AF1395" i="20"/>
  <c r="AF1394" i="20"/>
  <c r="AF1393" i="20"/>
  <c r="AF1392" i="20"/>
  <c r="AF1391" i="20"/>
  <c r="AF1390" i="20"/>
  <c r="AF1389" i="20"/>
  <c r="AF1388" i="20"/>
  <c r="AF1387" i="20"/>
  <c r="AF1386" i="20"/>
  <c r="AF1385" i="20"/>
  <c r="AF1384" i="20"/>
  <c r="AF1383" i="20"/>
  <c r="AF1382" i="20"/>
  <c r="AF1381" i="20"/>
  <c r="AF1380" i="20"/>
  <c r="AF1379" i="20"/>
  <c r="AF1378" i="20"/>
  <c r="AF1377" i="20"/>
  <c r="AF1376" i="20"/>
  <c r="AF1375" i="20"/>
  <c r="AF1374" i="20"/>
  <c r="AF1373" i="20"/>
  <c r="AF1372" i="20"/>
  <c r="AF1371" i="20"/>
  <c r="AF1370" i="20"/>
  <c r="AF1369" i="20"/>
  <c r="AF1368" i="20"/>
  <c r="AF1367" i="20"/>
  <c r="AF1366" i="20"/>
  <c r="AF1365" i="20"/>
  <c r="AF1364" i="20"/>
  <c r="AF1363" i="20"/>
  <c r="AF1362" i="20"/>
  <c r="AF1361" i="20"/>
  <c r="AF1360" i="20"/>
  <c r="AF1359" i="20"/>
  <c r="AF1358" i="20"/>
  <c r="AF1357" i="20"/>
  <c r="AF1356" i="20"/>
  <c r="AF1355" i="20"/>
  <c r="AF1354" i="20"/>
  <c r="AF1353" i="20"/>
  <c r="AF1352" i="20"/>
  <c r="AF1351" i="20"/>
  <c r="AF1350" i="20"/>
  <c r="AF1349" i="20"/>
  <c r="AF1348" i="20"/>
  <c r="AF1347" i="20"/>
  <c r="AF1346" i="20"/>
  <c r="AF1345" i="20"/>
  <c r="AF1344" i="20"/>
  <c r="AF1343" i="20"/>
  <c r="AF1342" i="20"/>
  <c r="AF1341" i="20"/>
  <c r="AF1340" i="20"/>
  <c r="AF1339" i="20"/>
  <c r="AF1338" i="20"/>
  <c r="AF1337" i="20"/>
  <c r="AF1336" i="20"/>
  <c r="AF1335" i="20"/>
  <c r="AF1334" i="20"/>
  <c r="AF1333" i="20"/>
  <c r="AF1332" i="20"/>
  <c r="AF1331" i="20"/>
  <c r="AF1330" i="20"/>
  <c r="AF1329" i="20"/>
  <c r="AF1328" i="20"/>
  <c r="AF1327" i="20"/>
  <c r="AF1326" i="20"/>
  <c r="AF1325" i="20"/>
  <c r="AF1324" i="20"/>
  <c r="AF1323" i="20"/>
  <c r="AF1322" i="20"/>
  <c r="AF1321" i="20"/>
  <c r="AF1320" i="20"/>
  <c r="AF1319" i="20"/>
  <c r="AF1318" i="20"/>
  <c r="AF1317" i="20"/>
  <c r="AF1316" i="20"/>
  <c r="AF1315" i="20"/>
  <c r="AF1314" i="20"/>
  <c r="AF1313" i="20"/>
  <c r="AF1312" i="20"/>
  <c r="AF1311" i="20"/>
  <c r="AF1310" i="20"/>
  <c r="AF1309" i="20"/>
  <c r="AF1308" i="20"/>
  <c r="AF1307" i="20"/>
  <c r="AF1306" i="20"/>
  <c r="AF1305" i="20"/>
  <c r="AF1304" i="20"/>
  <c r="AF1303" i="20"/>
  <c r="AF1302" i="20"/>
  <c r="AF1301" i="20"/>
  <c r="AF1300" i="20"/>
  <c r="AF1299" i="20"/>
  <c r="AF1298" i="20"/>
  <c r="AF1297" i="20"/>
  <c r="AF1296" i="20"/>
  <c r="AF1295" i="20"/>
  <c r="AF1294" i="20"/>
  <c r="AF1293" i="20"/>
  <c r="AF1292" i="20"/>
  <c r="AF1291" i="20"/>
  <c r="AF1290" i="20"/>
  <c r="AF1289" i="20"/>
  <c r="AF1288" i="20"/>
  <c r="AF1287" i="20"/>
  <c r="AF1286" i="20"/>
  <c r="AF1285" i="20"/>
  <c r="AF1284" i="20"/>
  <c r="AF1283" i="20"/>
  <c r="AF1282" i="20"/>
  <c r="AF1281" i="20"/>
  <c r="AF1280" i="20"/>
  <c r="AF1279" i="20"/>
  <c r="AF1278" i="20"/>
  <c r="AF1277" i="20"/>
  <c r="AF1276" i="20"/>
  <c r="AF1275" i="20"/>
  <c r="AF1274" i="20"/>
  <c r="AF1273" i="20"/>
  <c r="AF1272" i="20"/>
  <c r="AF1271" i="20"/>
  <c r="AF1270" i="20"/>
  <c r="AF1269" i="20"/>
  <c r="AF1268" i="20"/>
  <c r="AF1267" i="20"/>
  <c r="AF1266" i="20"/>
  <c r="AF1265" i="20"/>
  <c r="AF1264" i="20"/>
  <c r="AF1263" i="20"/>
  <c r="AF1262" i="20"/>
  <c r="AF1261" i="20"/>
  <c r="AF1260" i="20"/>
  <c r="AF1259" i="20"/>
  <c r="AF1258" i="20"/>
  <c r="AF1257" i="20"/>
  <c r="AF1256" i="20"/>
  <c r="AF1255" i="20"/>
  <c r="AF1254" i="20"/>
  <c r="AF1253" i="20"/>
  <c r="AF1252" i="20"/>
  <c r="AF1251" i="20"/>
  <c r="AF1250" i="20"/>
  <c r="AF1249" i="20"/>
  <c r="AF1248" i="20"/>
  <c r="AF1247" i="20"/>
  <c r="AF1246" i="20"/>
  <c r="AF1245" i="20"/>
  <c r="AF1244" i="20"/>
  <c r="AF1243" i="20"/>
  <c r="AF1242" i="20"/>
  <c r="AF1241" i="20"/>
  <c r="AF1240" i="20"/>
  <c r="AF1239" i="20"/>
  <c r="AF1238" i="20"/>
  <c r="AF1237" i="20"/>
  <c r="AF1236" i="20"/>
  <c r="AF1235" i="20"/>
  <c r="AF1234" i="20"/>
  <c r="AF1233" i="20"/>
  <c r="AF1232" i="20"/>
  <c r="AF1231" i="20"/>
  <c r="AF1230" i="20"/>
  <c r="AF1229" i="20"/>
  <c r="AF1228" i="20"/>
  <c r="AF1227" i="20"/>
  <c r="AF1226" i="20"/>
  <c r="AF1225" i="20"/>
  <c r="AF1224" i="20"/>
  <c r="AF1223" i="20"/>
  <c r="AF1222" i="20"/>
  <c r="AF1221" i="20"/>
  <c r="AF1220" i="20"/>
  <c r="AF1219" i="20"/>
  <c r="AF1218" i="20"/>
  <c r="AF1217" i="20"/>
  <c r="AF1216" i="20"/>
  <c r="AF1215" i="20"/>
  <c r="AF1214" i="20"/>
  <c r="AF1213" i="20"/>
  <c r="AF1212" i="20"/>
  <c r="AF1211" i="20"/>
  <c r="AF1210" i="20"/>
  <c r="AF1209" i="20"/>
  <c r="AF1208" i="20"/>
  <c r="AF1207" i="20"/>
  <c r="AF1206" i="20"/>
  <c r="AF1205" i="20"/>
  <c r="AF1204" i="20"/>
  <c r="AF1203" i="20"/>
  <c r="AF1202" i="20"/>
  <c r="AF1201" i="20"/>
  <c r="AF1200" i="20"/>
  <c r="AF1199" i="20"/>
  <c r="AF1198" i="20"/>
  <c r="AF1197" i="20"/>
  <c r="AF1196" i="20"/>
  <c r="AF1195" i="20"/>
  <c r="AF1194" i="20"/>
  <c r="AF1193" i="20"/>
  <c r="AF1192" i="20"/>
  <c r="AF1191" i="20"/>
  <c r="AF1190" i="20"/>
  <c r="AF1189" i="20"/>
  <c r="AF1188" i="20"/>
  <c r="AF1187" i="20"/>
  <c r="AF1186" i="20"/>
  <c r="AF1185" i="20"/>
  <c r="AF1184" i="20"/>
  <c r="AF1183" i="20"/>
  <c r="AF1182" i="20"/>
  <c r="AF1181" i="20"/>
  <c r="AF1180" i="20"/>
  <c r="AF1179" i="20"/>
  <c r="AF1178" i="20"/>
  <c r="AF1177" i="20"/>
  <c r="AF1176" i="20"/>
  <c r="AF1175" i="20"/>
  <c r="AF1174" i="20"/>
  <c r="AF1173" i="20"/>
  <c r="AF1172" i="20"/>
  <c r="AF1171" i="20"/>
  <c r="AF1170" i="20"/>
  <c r="AF1169" i="20"/>
  <c r="AF1168" i="20"/>
  <c r="AF1167" i="20"/>
  <c r="AF1166" i="20"/>
  <c r="AF1165" i="20"/>
  <c r="AF1164" i="20"/>
  <c r="AF1163" i="20"/>
  <c r="AF1162" i="20"/>
  <c r="AF1161" i="20"/>
  <c r="AF1160" i="20"/>
  <c r="AF1159" i="20"/>
  <c r="AF1158" i="20"/>
  <c r="AF1157" i="20"/>
  <c r="AF1156" i="20"/>
  <c r="AF1155" i="20"/>
  <c r="AF1154" i="20"/>
  <c r="AF1153" i="20"/>
  <c r="AF1152" i="20"/>
  <c r="AF1151" i="20"/>
  <c r="AF1150" i="20"/>
  <c r="AF1149" i="20"/>
  <c r="AF1148" i="20"/>
  <c r="AF1147" i="20"/>
  <c r="AF1146" i="20"/>
  <c r="AF1145" i="20"/>
  <c r="AF1144" i="20"/>
  <c r="AF1143" i="20"/>
  <c r="AF1142" i="20"/>
  <c r="AF1141" i="20"/>
  <c r="AF1140" i="20"/>
  <c r="AF1139" i="20"/>
  <c r="AF1138" i="20"/>
  <c r="AF1137" i="20"/>
  <c r="AF1136" i="20"/>
  <c r="AF1135" i="20"/>
  <c r="AF1134" i="20"/>
  <c r="AF1133" i="20"/>
  <c r="AF1132" i="20"/>
  <c r="AF1131" i="20"/>
  <c r="AF1130" i="20"/>
  <c r="AF1129" i="20"/>
  <c r="AF1128" i="20"/>
  <c r="AF1127" i="20"/>
  <c r="AF1126" i="20"/>
  <c r="AF1125" i="20"/>
  <c r="AF1124" i="20"/>
  <c r="AF1123" i="20"/>
  <c r="AF1122" i="20"/>
  <c r="AF1121" i="20"/>
  <c r="AF1120" i="20"/>
  <c r="AF1119" i="20"/>
  <c r="AF1118" i="20"/>
  <c r="AF1117" i="20"/>
  <c r="AF1116" i="20"/>
  <c r="AF1115" i="20"/>
  <c r="AF1114" i="20"/>
  <c r="AF1113" i="20"/>
  <c r="AF1112" i="20"/>
  <c r="AF1111" i="20"/>
  <c r="AF1110" i="20"/>
  <c r="AF1109" i="20"/>
  <c r="AF1108" i="20"/>
  <c r="AF1107" i="20"/>
  <c r="AF1106" i="20"/>
  <c r="AF1105" i="20"/>
  <c r="AF1104" i="20"/>
  <c r="AF1103" i="20"/>
  <c r="AF1102" i="20"/>
  <c r="AF1101" i="20"/>
  <c r="AF1100" i="20"/>
  <c r="AF1099" i="20"/>
  <c r="AF1098" i="20"/>
  <c r="AF1097" i="20"/>
  <c r="AF1096" i="20"/>
  <c r="AF1095" i="20"/>
  <c r="AF1094" i="20"/>
  <c r="AF1093" i="20"/>
  <c r="AF1092" i="20"/>
  <c r="AF1091" i="20"/>
  <c r="AF1090" i="20"/>
  <c r="AF1089" i="20"/>
  <c r="AF1088" i="20"/>
  <c r="AF1087" i="20"/>
  <c r="AF1086" i="20"/>
  <c r="AF1085" i="20"/>
  <c r="AF1084" i="20"/>
  <c r="AF1083" i="20"/>
  <c r="AF1082" i="20"/>
  <c r="AF1081" i="20"/>
  <c r="AF1080" i="20"/>
  <c r="AF1079" i="20"/>
  <c r="AF1078" i="20"/>
  <c r="AF1077" i="20"/>
  <c r="AF1076" i="20"/>
  <c r="AF1075" i="20"/>
  <c r="AF1074" i="20"/>
  <c r="AF1073" i="20"/>
  <c r="AF1072" i="20"/>
  <c r="AF1071" i="20"/>
  <c r="AF1070" i="20"/>
  <c r="AF1069" i="20"/>
  <c r="AF1068" i="20"/>
  <c r="AF1067" i="20"/>
  <c r="AF1066" i="20"/>
  <c r="AF1065" i="20"/>
  <c r="AF1064" i="20"/>
  <c r="AF1063" i="20"/>
  <c r="AF1062" i="20"/>
  <c r="AF1061" i="20"/>
  <c r="AF1060" i="20"/>
  <c r="AF1059" i="20"/>
  <c r="AF1058" i="20"/>
  <c r="AF1057" i="20"/>
  <c r="AF1056" i="20"/>
  <c r="AF1055" i="20"/>
  <c r="AF1054" i="20"/>
  <c r="AF1053" i="20"/>
  <c r="AF1052" i="20"/>
  <c r="AF1051" i="20"/>
  <c r="AF1050" i="20"/>
  <c r="AF1049" i="20"/>
  <c r="AF1048" i="20"/>
  <c r="AF1047" i="20"/>
  <c r="AF1046" i="20"/>
  <c r="AF1045" i="20"/>
  <c r="AF1044" i="20"/>
  <c r="AF1043" i="20"/>
  <c r="AF1042" i="20"/>
  <c r="AF1041" i="20"/>
  <c r="AF1040" i="20"/>
  <c r="AF1039" i="20"/>
  <c r="AF1038" i="20"/>
  <c r="AF1037" i="20"/>
  <c r="AF1036" i="20"/>
  <c r="AF1035" i="20"/>
  <c r="AF1034" i="20"/>
  <c r="AF1033" i="20"/>
  <c r="AF1032" i="20"/>
  <c r="AF1031" i="20"/>
  <c r="AF1030" i="20"/>
  <c r="AF1029" i="20"/>
  <c r="AF1028" i="20"/>
  <c r="AF1027" i="20"/>
  <c r="AF1026" i="20"/>
  <c r="AF1025" i="20"/>
  <c r="AF1024" i="20"/>
  <c r="AF1023" i="20"/>
  <c r="AF1022" i="20"/>
  <c r="AF1021" i="20"/>
  <c r="AF1020" i="20"/>
  <c r="AF1019" i="20"/>
  <c r="AF1018" i="20"/>
  <c r="AF1017" i="20"/>
  <c r="AF1016" i="20"/>
  <c r="AF1015" i="20"/>
  <c r="AF1014" i="20"/>
  <c r="AF1013" i="20"/>
  <c r="AF1012" i="20"/>
  <c r="AF1011" i="20"/>
  <c r="AF1010" i="20"/>
  <c r="AF1009" i="20"/>
  <c r="AF1008" i="20"/>
  <c r="AF1007" i="20"/>
  <c r="AF1006" i="20"/>
  <c r="AF1005" i="20"/>
  <c r="AF1004" i="20"/>
  <c r="AF1003" i="20"/>
  <c r="AF1002" i="20"/>
  <c r="AF1001" i="20"/>
  <c r="AF1000" i="20"/>
  <c r="AF999" i="20"/>
  <c r="AF998" i="20"/>
  <c r="AF997" i="20"/>
  <c r="AF996" i="20"/>
  <c r="AF995" i="20"/>
  <c r="AF994" i="20"/>
  <c r="AF993" i="20"/>
  <c r="AF992" i="20"/>
  <c r="AF991" i="20"/>
  <c r="AF990" i="20"/>
  <c r="AF989" i="20"/>
  <c r="AF988" i="20"/>
  <c r="AF987" i="20"/>
  <c r="AF986" i="20"/>
  <c r="AF985" i="20"/>
  <c r="AF984" i="20"/>
  <c r="AF983" i="20"/>
  <c r="AF982" i="20"/>
  <c r="AF981" i="20"/>
  <c r="AF980" i="20"/>
  <c r="AF979" i="20"/>
  <c r="AF978" i="20"/>
  <c r="AF977" i="20"/>
  <c r="AF976" i="20"/>
  <c r="AF975" i="20"/>
  <c r="AF974" i="20"/>
  <c r="AF973" i="20"/>
  <c r="AF972" i="20"/>
  <c r="AF971" i="20"/>
  <c r="AF970" i="20"/>
  <c r="AF969" i="20"/>
  <c r="AF968" i="20"/>
  <c r="AF967" i="20"/>
  <c r="AF966" i="20"/>
  <c r="AF965" i="20"/>
  <c r="AF964" i="20"/>
  <c r="AF963" i="20"/>
  <c r="AF962" i="20"/>
  <c r="AF961" i="20"/>
  <c r="AF960" i="20"/>
  <c r="AF959" i="20"/>
  <c r="AF958" i="20"/>
  <c r="AF957" i="20"/>
  <c r="AF956" i="20"/>
  <c r="AF955" i="20"/>
  <c r="AF954" i="20"/>
  <c r="AF953" i="20"/>
  <c r="AF952" i="20"/>
  <c r="AF951" i="20"/>
  <c r="AF950" i="20"/>
  <c r="AF949" i="20"/>
  <c r="AF948" i="20"/>
  <c r="AF947" i="20"/>
  <c r="AF946" i="20"/>
  <c r="AF945" i="20"/>
  <c r="AF944" i="20"/>
  <c r="AF943" i="20"/>
  <c r="AF942" i="20"/>
  <c r="AF941" i="20"/>
  <c r="AF940" i="20"/>
  <c r="AF939" i="20"/>
  <c r="AF938" i="20"/>
  <c r="AF937" i="20"/>
  <c r="AF936" i="20"/>
  <c r="AF935" i="20"/>
  <c r="AF934" i="20"/>
  <c r="AF933" i="20"/>
  <c r="AF932" i="20"/>
  <c r="AF931" i="20"/>
  <c r="AF930" i="20"/>
  <c r="AF929" i="20"/>
  <c r="AF928" i="20"/>
  <c r="AF927" i="20"/>
  <c r="AF926" i="20"/>
  <c r="AF925" i="20"/>
  <c r="AF924" i="20"/>
  <c r="AF923" i="20"/>
  <c r="AF922" i="20"/>
  <c r="AF921" i="20"/>
  <c r="AF920" i="20"/>
  <c r="AF919" i="20"/>
  <c r="AF918" i="20"/>
  <c r="AF917" i="20"/>
  <c r="AF916" i="20"/>
  <c r="AF915" i="20"/>
  <c r="AF914" i="20"/>
  <c r="AF913" i="20"/>
  <c r="AF912" i="20"/>
  <c r="AF911" i="20"/>
  <c r="AF910" i="20"/>
  <c r="AF909" i="20"/>
  <c r="AF908" i="20"/>
  <c r="AF907" i="20"/>
  <c r="AF906" i="20"/>
  <c r="AF905" i="20"/>
  <c r="AF904" i="20"/>
  <c r="AF903" i="20"/>
  <c r="AF902" i="20"/>
  <c r="AF901" i="20"/>
  <c r="AF900" i="20"/>
  <c r="AF899" i="20"/>
  <c r="AF898" i="20"/>
  <c r="AF897" i="20"/>
  <c r="AF896" i="20"/>
  <c r="AF895" i="20"/>
  <c r="AF894" i="20"/>
  <c r="AF893" i="20"/>
  <c r="AF892" i="20"/>
  <c r="AF891" i="20"/>
  <c r="AF890" i="20"/>
  <c r="AF889" i="20"/>
  <c r="AF888" i="20"/>
  <c r="AF887" i="20"/>
  <c r="AF886" i="20"/>
  <c r="AF885" i="20"/>
  <c r="AF884" i="20"/>
  <c r="AF883" i="20"/>
  <c r="AF882" i="20"/>
  <c r="AF881" i="20"/>
  <c r="AF880" i="20"/>
  <c r="AF879" i="20"/>
  <c r="AF878" i="20"/>
  <c r="AF877" i="20"/>
  <c r="AF876" i="20"/>
  <c r="AF875" i="20"/>
  <c r="AF874" i="20"/>
  <c r="AF873" i="20"/>
  <c r="AF872" i="20"/>
  <c r="AF871" i="20"/>
  <c r="AF870" i="20"/>
  <c r="AF869" i="20"/>
  <c r="AF868" i="20"/>
  <c r="AF867" i="20"/>
  <c r="AF866" i="20"/>
  <c r="AF865" i="20"/>
  <c r="AF864" i="20"/>
  <c r="AF863" i="20"/>
  <c r="AF862" i="20"/>
  <c r="AF861" i="20"/>
  <c r="AF860" i="20"/>
  <c r="AF859" i="20"/>
  <c r="AF858" i="20"/>
  <c r="AF857" i="20"/>
  <c r="AF856" i="20"/>
  <c r="AF855" i="20"/>
  <c r="AF854" i="20"/>
  <c r="AF853" i="20"/>
  <c r="AF852" i="20"/>
  <c r="AF851" i="20"/>
  <c r="AF850" i="20"/>
  <c r="AF849" i="20"/>
  <c r="AF848" i="20"/>
  <c r="AF847" i="20"/>
  <c r="AF846" i="20"/>
  <c r="AF845" i="20"/>
  <c r="AF844" i="20"/>
  <c r="AF843" i="20"/>
  <c r="AF842" i="20"/>
  <c r="AF841" i="20"/>
  <c r="AF840" i="20"/>
  <c r="AF839" i="20"/>
  <c r="AF838" i="20"/>
  <c r="AF837" i="20"/>
  <c r="AF836" i="20"/>
  <c r="AF835" i="20"/>
  <c r="AF834" i="20"/>
  <c r="AF833" i="20"/>
  <c r="AF832" i="20"/>
  <c r="AF831" i="20"/>
  <c r="AF830" i="20"/>
  <c r="AF829" i="20"/>
  <c r="AF828" i="20"/>
  <c r="AF827" i="20"/>
  <c r="AF826" i="20"/>
  <c r="AF825" i="20"/>
  <c r="AF824" i="20"/>
  <c r="AF823" i="20"/>
  <c r="AF822" i="20"/>
  <c r="AF821" i="20"/>
  <c r="AF820" i="20"/>
  <c r="AF819" i="20"/>
  <c r="AF818" i="20"/>
  <c r="AF817" i="20"/>
  <c r="AF816" i="20"/>
  <c r="AF815" i="20"/>
  <c r="AF814" i="20"/>
  <c r="AF813" i="20"/>
  <c r="AF812" i="20"/>
  <c r="AF811" i="20"/>
  <c r="AF810" i="20"/>
  <c r="AF809" i="20"/>
  <c r="AF808" i="20"/>
  <c r="AF807" i="20"/>
  <c r="AF806" i="20"/>
  <c r="AF805" i="20"/>
  <c r="AF804" i="20"/>
  <c r="AF803" i="20"/>
  <c r="AF802" i="20"/>
  <c r="AF801" i="20"/>
  <c r="AF800" i="20"/>
  <c r="AF799" i="20"/>
  <c r="AF798" i="20"/>
  <c r="AF797" i="20"/>
  <c r="AF796" i="20"/>
  <c r="AF795" i="20"/>
  <c r="AF794" i="20"/>
  <c r="AF793" i="20"/>
  <c r="AF792" i="20"/>
  <c r="AF791" i="20"/>
  <c r="AF790" i="20"/>
  <c r="AF789" i="20"/>
  <c r="AF788" i="20"/>
  <c r="AF787" i="20"/>
  <c r="AF786" i="20"/>
  <c r="AF785" i="20"/>
  <c r="AF784" i="20"/>
  <c r="AF783" i="20"/>
  <c r="AF782" i="20"/>
  <c r="AF781" i="20"/>
  <c r="AF780" i="20"/>
  <c r="AF779" i="20"/>
  <c r="AF778" i="20"/>
  <c r="AF777" i="20"/>
  <c r="AF776" i="20"/>
  <c r="AF775" i="20"/>
  <c r="AF774" i="20"/>
  <c r="AF773" i="20"/>
  <c r="AF772" i="20"/>
  <c r="AF771" i="20"/>
  <c r="AF770" i="20"/>
  <c r="AF769" i="20"/>
  <c r="AF768" i="20"/>
  <c r="AF767" i="20"/>
  <c r="AF766" i="20"/>
  <c r="AF765" i="20"/>
  <c r="AF764" i="20"/>
  <c r="AF763" i="20"/>
  <c r="AF762" i="20"/>
  <c r="AF761" i="20"/>
  <c r="AF760" i="20"/>
  <c r="AF759" i="20"/>
  <c r="AF758" i="20"/>
  <c r="AF757" i="20"/>
  <c r="AF756" i="20"/>
  <c r="AF755" i="20"/>
  <c r="AF754" i="20"/>
  <c r="AF753" i="20"/>
  <c r="AF752" i="20"/>
  <c r="AF751" i="20"/>
  <c r="AF750" i="20"/>
  <c r="AF749" i="20"/>
  <c r="AF748" i="20"/>
  <c r="AF747" i="20"/>
  <c r="AF746" i="20"/>
  <c r="AF745" i="20"/>
  <c r="AF744" i="20"/>
  <c r="AF743" i="20"/>
  <c r="AF742" i="20"/>
  <c r="AF741" i="20"/>
  <c r="AF740" i="20"/>
  <c r="AF739" i="20"/>
  <c r="AF738" i="20"/>
  <c r="AF737" i="20"/>
  <c r="AF736" i="20"/>
  <c r="AF735" i="20"/>
  <c r="AF734" i="20"/>
  <c r="AF733" i="20"/>
  <c r="AF732" i="20"/>
  <c r="AF731" i="20"/>
  <c r="AF730" i="20"/>
  <c r="AF729" i="20"/>
  <c r="AF728" i="20"/>
  <c r="AF727" i="20"/>
  <c r="AF726" i="20"/>
  <c r="AF725" i="20"/>
  <c r="AF724" i="20"/>
  <c r="AF723" i="20"/>
  <c r="AF722" i="20"/>
  <c r="AF721" i="20"/>
  <c r="AF720" i="20"/>
  <c r="AF719" i="20"/>
  <c r="AF718" i="20"/>
  <c r="AF717" i="20"/>
  <c r="AF716" i="20"/>
  <c r="AF715" i="20"/>
  <c r="AF714" i="20"/>
  <c r="AF713" i="20"/>
  <c r="AF712" i="20"/>
  <c r="AF711" i="20"/>
  <c r="AF710" i="20"/>
  <c r="AF709" i="20"/>
  <c r="AF708" i="20"/>
  <c r="AF707" i="20"/>
  <c r="AF706" i="20"/>
  <c r="AF705" i="20"/>
  <c r="AF704" i="20"/>
  <c r="AF703" i="20"/>
  <c r="AF702" i="20"/>
  <c r="AF701" i="20"/>
  <c r="AF700" i="20"/>
  <c r="AF699" i="20"/>
  <c r="AF698" i="20"/>
  <c r="AF697" i="20"/>
  <c r="AF696" i="20"/>
  <c r="AF695" i="20"/>
  <c r="AF694" i="20"/>
  <c r="AF693" i="20"/>
  <c r="AF692" i="20"/>
  <c r="AF691" i="20"/>
  <c r="AF690" i="20"/>
  <c r="AF689" i="20"/>
  <c r="AF688" i="20"/>
  <c r="AF687" i="20"/>
  <c r="AF686" i="20"/>
  <c r="AF685" i="20"/>
  <c r="AF684" i="20"/>
  <c r="AF683" i="20"/>
  <c r="AF682" i="20"/>
  <c r="AF681" i="20"/>
  <c r="AF680" i="20"/>
  <c r="AF679" i="20"/>
  <c r="AF678" i="20"/>
  <c r="AF677" i="20"/>
  <c r="AF676" i="20"/>
  <c r="AF675" i="20"/>
  <c r="AF674" i="20"/>
  <c r="AF673" i="20"/>
  <c r="AF672" i="20"/>
  <c r="AF671" i="20"/>
  <c r="AF670" i="20"/>
  <c r="AF669" i="20"/>
  <c r="AF668" i="20"/>
  <c r="AF667" i="20"/>
  <c r="AF666" i="20"/>
  <c r="AF665" i="20"/>
  <c r="AF664" i="20"/>
  <c r="AF663" i="20"/>
  <c r="AF662" i="20"/>
  <c r="AF661" i="20"/>
  <c r="AF660" i="20"/>
  <c r="AF659" i="20"/>
  <c r="AF658" i="20"/>
  <c r="AF657" i="20"/>
  <c r="AF656" i="20"/>
  <c r="AF655" i="20"/>
  <c r="AF654" i="20"/>
  <c r="AF653" i="20"/>
  <c r="AF652" i="20"/>
  <c r="AF651" i="20"/>
  <c r="AF650" i="20"/>
  <c r="AF649" i="20"/>
  <c r="AF648" i="20"/>
  <c r="AF647" i="20"/>
  <c r="AF646" i="20"/>
  <c r="AF645" i="20"/>
  <c r="AF644" i="20"/>
  <c r="AF643" i="20"/>
  <c r="AF642" i="20"/>
  <c r="AF641" i="20"/>
  <c r="AF640" i="20"/>
  <c r="AF639" i="20"/>
  <c r="AF638" i="20"/>
  <c r="AF637" i="20"/>
  <c r="AF636" i="20"/>
  <c r="AF635" i="20"/>
  <c r="AF634" i="20"/>
  <c r="AF633" i="20"/>
  <c r="AF632" i="20"/>
  <c r="AF631" i="20"/>
  <c r="AF630" i="20"/>
  <c r="AF629" i="20"/>
  <c r="AF628" i="20"/>
  <c r="AF627" i="20"/>
  <c r="AF626" i="20"/>
  <c r="AF625" i="20"/>
  <c r="AF624" i="20"/>
  <c r="AF623" i="20"/>
  <c r="AF622" i="20"/>
  <c r="AF621" i="20"/>
  <c r="AF620" i="20"/>
  <c r="AF619" i="20"/>
  <c r="AF618" i="20"/>
  <c r="AF617" i="20"/>
  <c r="AF616" i="20"/>
  <c r="AF615" i="20"/>
  <c r="AF614" i="20"/>
  <c r="AF613" i="20"/>
  <c r="AF612" i="20"/>
  <c r="AF611" i="20"/>
  <c r="AF610" i="20"/>
  <c r="AF609" i="20"/>
  <c r="AF608" i="20"/>
  <c r="AF607" i="20"/>
  <c r="AF606" i="20"/>
  <c r="AF605" i="20"/>
  <c r="AF604" i="20"/>
  <c r="AF603" i="20"/>
  <c r="AF602" i="20"/>
  <c r="AF601" i="20"/>
  <c r="AF600" i="20"/>
  <c r="AF599" i="20"/>
  <c r="AF598" i="20"/>
  <c r="AF597" i="20"/>
  <c r="AF596" i="20"/>
  <c r="AF595" i="20"/>
  <c r="AF594" i="20"/>
  <c r="AF593" i="20"/>
  <c r="AF592" i="20"/>
  <c r="AF591" i="20"/>
  <c r="AF590" i="20"/>
  <c r="AF589" i="20"/>
  <c r="AF588" i="20"/>
  <c r="AF587" i="20"/>
  <c r="AF586" i="20"/>
  <c r="AF585" i="20"/>
  <c r="AF584" i="20"/>
  <c r="AF583" i="20"/>
  <c r="AF582" i="20"/>
  <c r="AF581" i="20"/>
  <c r="AF580" i="20"/>
  <c r="AF579" i="20"/>
  <c r="AF578" i="20"/>
  <c r="AF577" i="20"/>
  <c r="AF576" i="20"/>
  <c r="AF575" i="20"/>
  <c r="AF574" i="20"/>
  <c r="AF573" i="20"/>
  <c r="AF572" i="20"/>
  <c r="AF571" i="20"/>
  <c r="AF570" i="20"/>
  <c r="AF569" i="20"/>
  <c r="AF568" i="20"/>
  <c r="AF567" i="20"/>
  <c r="AF566" i="20"/>
  <c r="AF565" i="20"/>
  <c r="AF564" i="20"/>
  <c r="AF563" i="20"/>
  <c r="AF562" i="20"/>
  <c r="AF561" i="20"/>
  <c r="AF560" i="20"/>
  <c r="AF559" i="20"/>
  <c r="AF558" i="20"/>
  <c r="AF557" i="20"/>
  <c r="AF556" i="20"/>
  <c r="AF555" i="20"/>
  <c r="AF554" i="20"/>
  <c r="AF553" i="20"/>
  <c r="AF552" i="20"/>
  <c r="AF551" i="20"/>
  <c r="AF550" i="20"/>
  <c r="AF549" i="20"/>
  <c r="AF548" i="20"/>
  <c r="AF547" i="20"/>
  <c r="AF546" i="20"/>
  <c r="AF545" i="20"/>
  <c r="AF544" i="20"/>
  <c r="AF543" i="20"/>
  <c r="AF542" i="20"/>
  <c r="AF541" i="20"/>
  <c r="AF540" i="20"/>
  <c r="AF539" i="20"/>
  <c r="AF538" i="20"/>
  <c r="AF537" i="20"/>
  <c r="AF536" i="20"/>
  <c r="AF535" i="20"/>
  <c r="AF534" i="20"/>
  <c r="AF533" i="20"/>
  <c r="AF532" i="20"/>
  <c r="AF531" i="20"/>
  <c r="AF530" i="20"/>
  <c r="AF529" i="20"/>
  <c r="AF528" i="20"/>
  <c r="AF527" i="20"/>
  <c r="AF526" i="20"/>
  <c r="AF525" i="20"/>
  <c r="AF524" i="20"/>
  <c r="AF523" i="20"/>
  <c r="AF522" i="20"/>
  <c r="AF521" i="20"/>
  <c r="AF520" i="20"/>
  <c r="AF519" i="20"/>
  <c r="AF518" i="20"/>
  <c r="AF517" i="20"/>
  <c r="AF516" i="20"/>
  <c r="AF515" i="20"/>
  <c r="AF514" i="20"/>
  <c r="AF513" i="20"/>
  <c r="AF512" i="20"/>
  <c r="AF511" i="20"/>
  <c r="AF510" i="20"/>
  <c r="AF509" i="20"/>
  <c r="AF508" i="20"/>
  <c r="AF507" i="20"/>
  <c r="AF506" i="20"/>
  <c r="AF505" i="20"/>
  <c r="AF504" i="20"/>
  <c r="AF503" i="20"/>
  <c r="AF502" i="20"/>
  <c r="AF501" i="20"/>
  <c r="AF500" i="20"/>
  <c r="AF499" i="20"/>
  <c r="AF498" i="20"/>
  <c r="AF497" i="20"/>
  <c r="AF496" i="20"/>
  <c r="AF495" i="20"/>
  <c r="AF494" i="20"/>
  <c r="AF493" i="20"/>
  <c r="AF492" i="20"/>
  <c r="AF491" i="20"/>
  <c r="AF490" i="20"/>
  <c r="AF489" i="20"/>
  <c r="AF488" i="20"/>
  <c r="AF487" i="20"/>
  <c r="AF486" i="20"/>
  <c r="AF485" i="20"/>
  <c r="AF484" i="20"/>
  <c r="AF483" i="20"/>
  <c r="AF482" i="20"/>
  <c r="AF481" i="20"/>
  <c r="AF480" i="20"/>
  <c r="AF479" i="20"/>
  <c r="AF478" i="20"/>
  <c r="AF477" i="20"/>
  <c r="AF476" i="20"/>
  <c r="AF475" i="20"/>
  <c r="AF474" i="20"/>
  <c r="AF473" i="20"/>
  <c r="AF472" i="20"/>
  <c r="AF471" i="20"/>
  <c r="AF470" i="20"/>
  <c r="AF469" i="20"/>
  <c r="AF468" i="20"/>
  <c r="AF467" i="20"/>
  <c r="AF466" i="20"/>
  <c r="AF465" i="20"/>
  <c r="AF464" i="20"/>
  <c r="AF463" i="20"/>
  <c r="AF462" i="20"/>
  <c r="AF461" i="20"/>
  <c r="AF460" i="20"/>
  <c r="AF459" i="20"/>
  <c r="AF458" i="20"/>
  <c r="AF457" i="20"/>
  <c r="AF456" i="20"/>
  <c r="AF455" i="20"/>
  <c r="AF454" i="20"/>
  <c r="AF453" i="20"/>
  <c r="AF452" i="20"/>
  <c r="AF451" i="20"/>
  <c r="AF450" i="20"/>
  <c r="AF449" i="20"/>
  <c r="AF448" i="20"/>
  <c r="AF447" i="20"/>
  <c r="AF446" i="20"/>
  <c r="AF445" i="20"/>
  <c r="AF444" i="20"/>
  <c r="AF443" i="20"/>
  <c r="AF442" i="20"/>
  <c r="AF441" i="20"/>
  <c r="AF440" i="20"/>
  <c r="AF439" i="20"/>
  <c r="AF438" i="20"/>
  <c r="AF437" i="20"/>
  <c r="AF436" i="20"/>
  <c r="AF435" i="20"/>
  <c r="AF434" i="20"/>
  <c r="AF433" i="20"/>
  <c r="AF432" i="20"/>
  <c r="AF431" i="20"/>
  <c r="AF430" i="20"/>
  <c r="AF429" i="20"/>
  <c r="AF428" i="20"/>
  <c r="AF427" i="20"/>
  <c r="AF426" i="20"/>
  <c r="AF425" i="20"/>
  <c r="AF424" i="20"/>
  <c r="AF423" i="20"/>
  <c r="AF422" i="20"/>
  <c r="AF421" i="20"/>
  <c r="AF420" i="20"/>
  <c r="AF419" i="20"/>
  <c r="AF418" i="20"/>
  <c r="AF417" i="20"/>
  <c r="AF416" i="20"/>
  <c r="AF415" i="20"/>
  <c r="AF414" i="20"/>
  <c r="AF413" i="20"/>
  <c r="AF412" i="20"/>
  <c r="AF411" i="20"/>
  <c r="AF410" i="20"/>
  <c r="AF409" i="20"/>
  <c r="AF408" i="20"/>
  <c r="AF407" i="20"/>
  <c r="AF406" i="20"/>
  <c r="AF405" i="20"/>
  <c r="AF404" i="20"/>
  <c r="AF403" i="20"/>
  <c r="AF402" i="20"/>
  <c r="AF401" i="20"/>
  <c r="AF400" i="20"/>
  <c r="AF399" i="20"/>
  <c r="AF398" i="20"/>
  <c r="AF397" i="20"/>
  <c r="AF396" i="20"/>
  <c r="AF395" i="20"/>
  <c r="AF394" i="20"/>
  <c r="AF393" i="20"/>
  <c r="AF392" i="20"/>
  <c r="AF391" i="20"/>
  <c r="AF390" i="20"/>
  <c r="AF389" i="20"/>
  <c r="AF388" i="20"/>
  <c r="AF387" i="20"/>
  <c r="AF386" i="20"/>
  <c r="AF385" i="20"/>
  <c r="AF384" i="20"/>
  <c r="AF383" i="20"/>
  <c r="AF382" i="20"/>
  <c r="AF381" i="20"/>
  <c r="AF380" i="20"/>
  <c r="AF379" i="20"/>
  <c r="AF378" i="20"/>
  <c r="AF377" i="20"/>
  <c r="AF376" i="20"/>
  <c r="AF375" i="20"/>
  <c r="AF374" i="20"/>
  <c r="AF373" i="20"/>
  <c r="AF372" i="20"/>
  <c r="AF371" i="20"/>
  <c r="AF370" i="20"/>
  <c r="AF369" i="20"/>
  <c r="AF368" i="20"/>
  <c r="AF367" i="20"/>
  <c r="AF366" i="20"/>
  <c r="AF365" i="20"/>
  <c r="AF364" i="20"/>
  <c r="AF363" i="20"/>
  <c r="AF362" i="20"/>
  <c r="AF361" i="20"/>
  <c r="AF360" i="20"/>
  <c r="AF359" i="20"/>
  <c r="AF358" i="20"/>
  <c r="AF357" i="20"/>
  <c r="AF356" i="20"/>
  <c r="AF355" i="20"/>
  <c r="AF354" i="20"/>
  <c r="AF353" i="20"/>
  <c r="AF352" i="20"/>
  <c r="AF351" i="20"/>
  <c r="AF350" i="20"/>
  <c r="AF349" i="20"/>
  <c r="AF348" i="20"/>
  <c r="AF347" i="20"/>
  <c r="AF346" i="20"/>
  <c r="AF345" i="20"/>
  <c r="AF344" i="20"/>
  <c r="AF343" i="20"/>
  <c r="AF342" i="20"/>
  <c r="AF341" i="20"/>
  <c r="AF340" i="20"/>
  <c r="AF339" i="20"/>
  <c r="AF338" i="20"/>
  <c r="AF337" i="20"/>
  <c r="AF336" i="20"/>
  <c r="AF335" i="20"/>
  <c r="AF334" i="20"/>
  <c r="AF333" i="20"/>
  <c r="AF332" i="20"/>
  <c r="AF331" i="20"/>
  <c r="AF330" i="20"/>
  <c r="AF329" i="20"/>
  <c r="AF328" i="20"/>
  <c r="AF327" i="20"/>
  <c r="AF326" i="20"/>
  <c r="AF325" i="20"/>
  <c r="AF324" i="20"/>
  <c r="AF323" i="20"/>
  <c r="AF322" i="20"/>
  <c r="AF321" i="20"/>
  <c r="AF320" i="20"/>
  <c r="AF319" i="20"/>
  <c r="AF318" i="20"/>
  <c r="AF317" i="20"/>
  <c r="AF316" i="20"/>
  <c r="AF315" i="20"/>
  <c r="AF314" i="20"/>
  <c r="AF313" i="20"/>
  <c r="AF312" i="20"/>
  <c r="AF311" i="20"/>
  <c r="AF310" i="20"/>
  <c r="AF309" i="20"/>
  <c r="AF308" i="20"/>
  <c r="AF307" i="20"/>
  <c r="AF306" i="20"/>
  <c r="AF305" i="20"/>
  <c r="AF304" i="20"/>
  <c r="AF303" i="20"/>
  <c r="AF302" i="20"/>
  <c r="AF301" i="20"/>
  <c r="AF300" i="20"/>
  <c r="AF299" i="20"/>
  <c r="AF298" i="20"/>
  <c r="AF297" i="20"/>
  <c r="AF296" i="20"/>
  <c r="AF295" i="20"/>
  <c r="AF294" i="20"/>
  <c r="AF293" i="20"/>
  <c r="AF292" i="20"/>
  <c r="AF291" i="20"/>
  <c r="AF290" i="20"/>
  <c r="AF289" i="20"/>
  <c r="AF288" i="20"/>
  <c r="AF287" i="20"/>
  <c r="AF286" i="20"/>
  <c r="AF285" i="20"/>
  <c r="AF284" i="20"/>
  <c r="AF283" i="20"/>
  <c r="AF282" i="20"/>
  <c r="AF281" i="20"/>
  <c r="AF280" i="20"/>
  <c r="AF279" i="20"/>
  <c r="AF278" i="20"/>
  <c r="AF277" i="20"/>
  <c r="AF276" i="20"/>
  <c r="AF275" i="20"/>
  <c r="AF274" i="20"/>
  <c r="AF273" i="20"/>
  <c r="AF272" i="20"/>
  <c r="AF271" i="20"/>
  <c r="AF270" i="20"/>
  <c r="AF269" i="20"/>
  <c r="AF268" i="20"/>
  <c r="AF267" i="20"/>
  <c r="AF266" i="20"/>
  <c r="AF265" i="20"/>
  <c r="AF264" i="20"/>
  <c r="AF263" i="20"/>
  <c r="AF262" i="20"/>
  <c r="AF261" i="20"/>
  <c r="AF260" i="20"/>
  <c r="AF259" i="20"/>
  <c r="AF258" i="20"/>
  <c r="AF257" i="20"/>
  <c r="AF256" i="20"/>
  <c r="AF255" i="20"/>
  <c r="AF254" i="20"/>
  <c r="AF253" i="20"/>
  <c r="AF252" i="20"/>
  <c r="AF251" i="20"/>
  <c r="AF250" i="20"/>
  <c r="AF249" i="20"/>
  <c r="AF248" i="20"/>
  <c r="AF247" i="20"/>
  <c r="AF246" i="20"/>
  <c r="AF245" i="20"/>
  <c r="AF244" i="20"/>
  <c r="AF243" i="20"/>
  <c r="AF242" i="20"/>
  <c r="AF241" i="20"/>
  <c r="AF240" i="20"/>
  <c r="AF239" i="20"/>
  <c r="AF238" i="20"/>
  <c r="AF237" i="20"/>
  <c r="AF236" i="20"/>
  <c r="AF235" i="20"/>
  <c r="AF234" i="20"/>
  <c r="AF233" i="20"/>
  <c r="AF232" i="20"/>
  <c r="AF231" i="20"/>
  <c r="AF230" i="20"/>
  <c r="AF229" i="20"/>
  <c r="AF228" i="20"/>
  <c r="AF227" i="20"/>
  <c r="AF226" i="20"/>
  <c r="AF225" i="20"/>
  <c r="AF224" i="20"/>
  <c r="AF223" i="20"/>
  <c r="AF222" i="20"/>
  <c r="AF221" i="20"/>
  <c r="AF220" i="20"/>
  <c r="AF219" i="20"/>
  <c r="AF218" i="20"/>
  <c r="AF217" i="20"/>
  <c r="AF216" i="20"/>
  <c r="AF215" i="20"/>
  <c r="AF214" i="20"/>
  <c r="AF213" i="20"/>
  <c r="AF212" i="20"/>
  <c r="AF211" i="20"/>
  <c r="AF210" i="20"/>
  <c r="AF209" i="20"/>
  <c r="AF208" i="20"/>
  <c r="AF207" i="20"/>
  <c r="AF206" i="20"/>
  <c r="AF205" i="20"/>
  <c r="AF204" i="20"/>
  <c r="AF203" i="20"/>
  <c r="AF202" i="20"/>
  <c r="AF201" i="20"/>
  <c r="AF200" i="20"/>
  <c r="AF199" i="20"/>
  <c r="AF198" i="20"/>
  <c r="AF197" i="20"/>
  <c r="AF196" i="20"/>
  <c r="AF195" i="20"/>
  <c r="AF194" i="20"/>
  <c r="AF193" i="20"/>
  <c r="AF192" i="20"/>
  <c r="AF191" i="20"/>
  <c r="AF190" i="20"/>
  <c r="AF189" i="20"/>
  <c r="AF188" i="20"/>
  <c r="AF187" i="20"/>
  <c r="AF186" i="20"/>
  <c r="AF185" i="20"/>
  <c r="AF184" i="20"/>
  <c r="AF183" i="20"/>
  <c r="AF182" i="20"/>
  <c r="AF181" i="20"/>
  <c r="AF180" i="20"/>
  <c r="AF179" i="20"/>
  <c r="AF178" i="20"/>
  <c r="AF177" i="20"/>
  <c r="AF176" i="20"/>
  <c r="AF175" i="20"/>
  <c r="AF174" i="20"/>
  <c r="AF173" i="20"/>
  <c r="AF172" i="20"/>
  <c r="AF171" i="20"/>
  <c r="AF170" i="20"/>
  <c r="AF169" i="20"/>
  <c r="AF168" i="20"/>
  <c r="AF167" i="20"/>
  <c r="AF166" i="20"/>
  <c r="AF165" i="20"/>
  <c r="AF164" i="20"/>
  <c r="AF163" i="20"/>
  <c r="AF162" i="20"/>
  <c r="AF161" i="20"/>
  <c r="AF160" i="20"/>
  <c r="AF159" i="20"/>
  <c r="AF158" i="20"/>
  <c r="AF157" i="20"/>
  <c r="AF156" i="20"/>
  <c r="AF155" i="20"/>
  <c r="AF154" i="20"/>
  <c r="AF153" i="20"/>
  <c r="AF152" i="20"/>
  <c r="AF151" i="20"/>
  <c r="AF150" i="20"/>
  <c r="AF149" i="20"/>
  <c r="AF148" i="20"/>
  <c r="AF147" i="20"/>
  <c r="AF146" i="20"/>
  <c r="AF145" i="20"/>
  <c r="AF144" i="20"/>
  <c r="AF143" i="20"/>
  <c r="AF142" i="20"/>
  <c r="AF141" i="20"/>
  <c r="AF140" i="20"/>
  <c r="AF139" i="20"/>
  <c r="AF138" i="20"/>
  <c r="AF137" i="20"/>
  <c r="AF136" i="20"/>
  <c r="AF135" i="20"/>
  <c r="AF134" i="20"/>
  <c r="AF133" i="20"/>
  <c r="AF132" i="20"/>
  <c r="AF131" i="20"/>
  <c r="AF130" i="20"/>
  <c r="AF129" i="20"/>
  <c r="AF128" i="20"/>
  <c r="AF127" i="20"/>
  <c r="AF126" i="20"/>
  <c r="AF125" i="20"/>
  <c r="AF124" i="20"/>
  <c r="AF123" i="20"/>
  <c r="AF122" i="20"/>
  <c r="AF121" i="20"/>
  <c r="AF120" i="20"/>
  <c r="AF119" i="20"/>
  <c r="AF118" i="20"/>
  <c r="AF117" i="20"/>
  <c r="AF116" i="20"/>
  <c r="AF115" i="20"/>
  <c r="AF114" i="20"/>
  <c r="AF113" i="20"/>
  <c r="AF112" i="20"/>
  <c r="AF111" i="20"/>
  <c r="AF110" i="20"/>
  <c r="AF109" i="20"/>
  <c r="AF108" i="20"/>
  <c r="AF107" i="20"/>
  <c r="AF106" i="20"/>
  <c r="AF105" i="20"/>
  <c r="AF104" i="20"/>
  <c r="AF103" i="20"/>
  <c r="AF102" i="20"/>
  <c r="AF101" i="20"/>
  <c r="AF100" i="20"/>
  <c r="AF99" i="20"/>
  <c r="AF98" i="20"/>
  <c r="AF97" i="20"/>
  <c r="AF96" i="20"/>
  <c r="AF95" i="20"/>
  <c r="AF94" i="20"/>
  <c r="AF93" i="20"/>
  <c r="AF92" i="20"/>
  <c r="AF91" i="20"/>
  <c r="AF90" i="20"/>
  <c r="AF89" i="20"/>
  <c r="AF88" i="20"/>
  <c r="AF87" i="20"/>
  <c r="AF86" i="20"/>
  <c r="AF85" i="20"/>
  <c r="AF84" i="20"/>
  <c r="AF83" i="20"/>
  <c r="AF82" i="20"/>
  <c r="AF81" i="20"/>
  <c r="AF80" i="20"/>
  <c r="AF79" i="20"/>
  <c r="AF78" i="20"/>
  <c r="AF77" i="20"/>
  <c r="AF76" i="20"/>
  <c r="AF75" i="20"/>
  <c r="AF74" i="20"/>
  <c r="AF73" i="20"/>
  <c r="AF72" i="20"/>
  <c r="AF71" i="20"/>
  <c r="AF70" i="20"/>
  <c r="AF69" i="20"/>
  <c r="AF68" i="20"/>
  <c r="AF67" i="20"/>
  <c r="AF66" i="20"/>
  <c r="AF65" i="20"/>
  <c r="AF64" i="20"/>
  <c r="AF63" i="20"/>
  <c r="AF62" i="20"/>
  <c r="AF61" i="20"/>
  <c r="AF60" i="20"/>
  <c r="AF59" i="20"/>
  <c r="AF58" i="20"/>
  <c r="AF57" i="20"/>
  <c r="AF56" i="20"/>
  <c r="AF55" i="20"/>
  <c r="AF54" i="20"/>
  <c r="AF53" i="20"/>
  <c r="AF52" i="20"/>
  <c r="AF51" i="20"/>
  <c r="AF50" i="20"/>
  <c r="AF49" i="20"/>
  <c r="AF48" i="20"/>
  <c r="AF47" i="20"/>
  <c r="AF46" i="20"/>
  <c r="AF45" i="20"/>
  <c r="AF44" i="20"/>
  <c r="AF43" i="20"/>
  <c r="AF42" i="20"/>
  <c r="AF41" i="20"/>
  <c r="AF40" i="20"/>
  <c r="AF39" i="20"/>
  <c r="AF38" i="20"/>
  <c r="AF37" i="20"/>
  <c r="AF36" i="20"/>
  <c r="AF35" i="20"/>
  <c r="AF34" i="20"/>
  <c r="AF33" i="20"/>
  <c r="AF32" i="20"/>
  <c r="AF31" i="20"/>
  <c r="AF30" i="20"/>
  <c r="AF29" i="20"/>
  <c r="AF28" i="20"/>
  <c r="AF27" i="20"/>
  <c r="AF26" i="20"/>
  <c r="AF25" i="20"/>
  <c r="AF24" i="20"/>
  <c r="AF23" i="20"/>
  <c r="AF22" i="20"/>
  <c r="AF21" i="20"/>
  <c r="AF20" i="20"/>
  <c r="AF19" i="20"/>
  <c r="AF18" i="20"/>
  <c r="AF17" i="20"/>
  <c r="AF16" i="20"/>
  <c r="AF15" i="20"/>
  <c r="AF14" i="20"/>
  <c r="AF13" i="20"/>
  <c r="AF12" i="20"/>
  <c r="AF11" i="20"/>
  <c r="AF10" i="20"/>
  <c r="AF9" i="20"/>
  <c r="AF8" i="20"/>
  <c r="AF7" i="20"/>
  <c r="AF6" i="20"/>
  <c r="AF5" i="20"/>
  <c r="AF4" i="20"/>
  <c r="AE2171" i="20"/>
  <c r="AE2170" i="20"/>
  <c r="AE2169" i="20"/>
  <c r="AE2168" i="20"/>
  <c r="AE2167" i="20"/>
  <c r="AE2166" i="20"/>
  <c r="AE2165" i="20"/>
  <c r="AE2164" i="20"/>
  <c r="AE2163" i="20"/>
  <c r="AE2162" i="20"/>
  <c r="AE2161" i="20"/>
  <c r="AE2160" i="20"/>
  <c r="AE2159" i="20"/>
  <c r="AE2158" i="20"/>
  <c r="AE2157" i="20"/>
  <c r="AE2156" i="20"/>
  <c r="AE2155" i="20"/>
  <c r="AE2154" i="20"/>
  <c r="AE2153" i="20"/>
  <c r="AE2152" i="20"/>
  <c r="AE2151" i="20"/>
  <c r="AE2150" i="20"/>
  <c r="AE2149" i="20"/>
  <c r="AE2148" i="20"/>
  <c r="AE2147" i="20"/>
  <c r="AE2146" i="20"/>
  <c r="AE2145" i="20"/>
  <c r="AE2144" i="20"/>
  <c r="AE2143" i="20"/>
  <c r="AE2142" i="20"/>
  <c r="AE2141" i="20"/>
  <c r="AE2140" i="20"/>
  <c r="AE2139" i="20"/>
  <c r="AE2138" i="20"/>
  <c r="AE2137" i="20"/>
  <c r="AE2136" i="20"/>
  <c r="AE2135" i="20"/>
  <c r="AE2134" i="20"/>
  <c r="AE2133" i="20"/>
  <c r="AE2132" i="20"/>
  <c r="AE2131" i="20"/>
  <c r="AE2130" i="20"/>
  <c r="AE2129" i="20"/>
  <c r="AE2128" i="20"/>
  <c r="AE2127" i="20"/>
  <c r="AE2126" i="20"/>
  <c r="AE2125" i="20"/>
  <c r="AE2124" i="20"/>
  <c r="AE2123" i="20"/>
  <c r="AE2122" i="20"/>
  <c r="AE2121" i="20"/>
  <c r="AE2120" i="20"/>
  <c r="AE2119" i="20"/>
  <c r="AE2118" i="20"/>
  <c r="AE2117" i="20"/>
  <c r="AE2116" i="20"/>
  <c r="AE2115" i="20"/>
  <c r="AE2114" i="20"/>
  <c r="AE2113" i="20"/>
  <c r="AE2112" i="20"/>
  <c r="AE2111" i="20"/>
  <c r="AE2110" i="20"/>
  <c r="AE2109" i="20"/>
  <c r="AE2108" i="20"/>
  <c r="AE2107" i="20"/>
  <c r="AE2106" i="20"/>
  <c r="AE2105" i="20"/>
  <c r="AE2104" i="20"/>
  <c r="AE2103" i="20"/>
  <c r="AE2102" i="20"/>
  <c r="AE2101" i="20"/>
  <c r="AE2100" i="20"/>
  <c r="AE2099" i="20"/>
  <c r="AE2098" i="20"/>
  <c r="AE2097" i="20"/>
  <c r="AE2096" i="20"/>
  <c r="AE2095" i="20"/>
  <c r="AE2094" i="20"/>
  <c r="AE2093" i="20"/>
  <c r="AE2092" i="20"/>
  <c r="AE2091" i="20"/>
  <c r="AE2090" i="20"/>
  <c r="AE2089" i="20"/>
  <c r="AE2088" i="20"/>
  <c r="AE2087" i="20"/>
  <c r="AE2086" i="20"/>
  <c r="AE2085" i="20"/>
  <c r="AE2084" i="20"/>
  <c r="AE2083" i="20"/>
  <c r="AE2082" i="20"/>
  <c r="AE2081" i="20"/>
  <c r="AE2080" i="20"/>
  <c r="AE2079" i="20"/>
  <c r="AE2078" i="20"/>
  <c r="AE2077" i="20"/>
  <c r="AE2076" i="20"/>
  <c r="AE2075" i="20"/>
  <c r="AE2074" i="20"/>
  <c r="AE2073" i="20"/>
  <c r="AE2072" i="20"/>
  <c r="AE2071" i="20"/>
  <c r="AE2070" i="20"/>
  <c r="AE2069" i="20"/>
  <c r="AE2068" i="20"/>
  <c r="AE2067" i="20"/>
  <c r="AE2066" i="20"/>
  <c r="AE2065" i="20"/>
  <c r="AE2064" i="20"/>
  <c r="AE2063" i="20"/>
  <c r="AE2062" i="20"/>
  <c r="AE2061" i="20"/>
  <c r="AE2060" i="20"/>
  <c r="AE2059" i="20"/>
  <c r="AE2058" i="20"/>
  <c r="AE2057" i="20"/>
  <c r="AE2056" i="20"/>
  <c r="AE2055" i="20"/>
  <c r="AE2054" i="20"/>
  <c r="AE2053" i="20"/>
  <c r="AE2052" i="20"/>
  <c r="AE2051" i="20"/>
  <c r="AE2050" i="20"/>
  <c r="AE2049" i="20"/>
  <c r="AE2048" i="20"/>
  <c r="AE2047" i="20"/>
  <c r="AE2046" i="20"/>
  <c r="AE2045" i="20"/>
  <c r="AE2044" i="20"/>
  <c r="AE2043" i="20"/>
  <c r="AE2042" i="20"/>
  <c r="AE2041" i="20"/>
  <c r="AE2040" i="20"/>
  <c r="AE2039" i="20"/>
  <c r="AE2038" i="20"/>
  <c r="AE2037" i="20"/>
  <c r="AE2036" i="20"/>
  <c r="AE2035" i="20"/>
  <c r="AE2034" i="20"/>
  <c r="AE2033" i="20"/>
  <c r="AE2032" i="20"/>
  <c r="AE2031" i="20"/>
  <c r="AE2030" i="20"/>
  <c r="AE2029" i="20"/>
  <c r="AE2028" i="20"/>
  <c r="AE2027" i="20"/>
  <c r="AE2026" i="20"/>
  <c r="AE2025" i="20"/>
  <c r="AE2024" i="20"/>
  <c r="AE2023" i="20"/>
  <c r="AE2022" i="20"/>
  <c r="AE2021" i="20"/>
  <c r="AE2020" i="20"/>
  <c r="AE2019" i="20"/>
  <c r="AE2018" i="20"/>
  <c r="AE2017" i="20"/>
  <c r="AE2016" i="20"/>
  <c r="AE2015" i="20"/>
  <c r="AE2014" i="20"/>
  <c r="AE2013" i="20"/>
  <c r="AE2012" i="20"/>
  <c r="AE2011" i="20"/>
  <c r="AE2010" i="20"/>
  <c r="AE2009" i="20"/>
  <c r="AE2008" i="20"/>
  <c r="AE2007" i="20"/>
  <c r="AE2006" i="20"/>
  <c r="AE2005" i="20"/>
  <c r="AE2004" i="20"/>
  <c r="AE2003" i="20"/>
  <c r="AE2002" i="20"/>
  <c r="AE2001" i="20"/>
  <c r="AE2000" i="20"/>
  <c r="AE1999" i="20"/>
  <c r="AE1998" i="20"/>
  <c r="AE1997" i="20"/>
  <c r="AE1996" i="20"/>
  <c r="AE1995" i="20"/>
  <c r="AE1994" i="20"/>
  <c r="AE1993" i="20"/>
  <c r="AE1992" i="20"/>
  <c r="AE1991" i="20"/>
  <c r="AE1990" i="20"/>
  <c r="AE1989" i="20"/>
  <c r="AE1988" i="20"/>
  <c r="AE1987" i="20"/>
  <c r="AE1986" i="20"/>
  <c r="AE1985" i="20"/>
  <c r="AE1984" i="20"/>
  <c r="AE1983" i="20"/>
  <c r="AE1982" i="20"/>
  <c r="AE1981" i="20"/>
  <c r="AE1980" i="20"/>
  <c r="AE1979" i="20"/>
  <c r="AE1978" i="20"/>
  <c r="AE1977" i="20"/>
  <c r="AE1976" i="20"/>
  <c r="AE1975" i="20"/>
  <c r="AE1974" i="20"/>
  <c r="AE1973" i="20"/>
  <c r="AE1972" i="20"/>
  <c r="AE1971" i="20"/>
  <c r="AE1970" i="20"/>
  <c r="AE1969" i="20"/>
  <c r="AE1968" i="20"/>
  <c r="AE1967" i="20"/>
  <c r="AE1966" i="20"/>
  <c r="AE1965" i="20"/>
  <c r="AE1964" i="20"/>
  <c r="AE1963" i="20"/>
  <c r="AE1962" i="20"/>
  <c r="AE1961" i="20"/>
  <c r="AE1960" i="20"/>
  <c r="AE1959" i="20"/>
  <c r="AE1958" i="20"/>
  <c r="AE1957" i="20"/>
  <c r="AE1956" i="20"/>
  <c r="AE1955" i="20"/>
  <c r="AE1954" i="20"/>
  <c r="AE1953" i="20"/>
  <c r="AE1952" i="20"/>
  <c r="AE1951" i="20"/>
  <c r="AE1950" i="20"/>
  <c r="AE1949" i="20"/>
  <c r="AE1948" i="20"/>
  <c r="AE1947" i="20"/>
  <c r="AE1946" i="20"/>
  <c r="AE1945" i="20"/>
  <c r="AE1944" i="20"/>
  <c r="AE1943" i="20"/>
  <c r="AE1942" i="20"/>
  <c r="AE1941" i="20"/>
  <c r="AE1940" i="20"/>
  <c r="AE1939" i="20"/>
  <c r="AE1938" i="20"/>
  <c r="AE1937" i="20"/>
  <c r="AE1936" i="20"/>
  <c r="AE1935" i="20"/>
  <c r="AE1934" i="20"/>
  <c r="AE1933" i="20"/>
  <c r="AE1932" i="20"/>
  <c r="AE1931" i="20"/>
  <c r="AE1930" i="20"/>
  <c r="AE1929" i="20"/>
  <c r="AE1928" i="20"/>
  <c r="AE1927" i="20"/>
  <c r="AE1926" i="20"/>
  <c r="AE1925" i="20"/>
  <c r="AE1924" i="20"/>
  <c r="AE1923" i="20"/>
  <c r="AE1922" i="20"/>
  <c r="AE1921" i="20"/>
  <c r="AE1920" i="20"/>
  <c r="AE1919" i="20"/>
  <c r="AE1918" i="20"/>
  <c r="AE1917" i="20"/>
  <c r="AE1916" i="20"/>
  <c r="AE1915" i="20"/>
  <c r="AE1914" i="20"/>
  <c r="AE1913" i="20"/>
  <c r="AE1912" i="20"/>
  <c r="AE1911" i="20"/>
  <c r="AE1910" i="20"/>
  <c r="AE1909" i="20"/>
  <c r="AE1908" i="20"/>
  <c r="AE1907" i="20"/>
  <c r="AE1906" i="20"/>
  <c r="AE1905" i="20"/>
  <c r="AE1904" i="20"/>
  <c r="AE1903" i="20"/>
  <c r="AE1902" i="20"/>
  <c r="AE1901" i="20"/>
  <c r="AE1900" i="20"/>
  <c r="AE1899" i="20"/>
  <c r="AE1898" i="20"/>
  <c r="AE1897" i="20"/>
  <c r="AE1896" i="20"/>
  <c r="AE1895" i="20"/>
  <c r="AE1894" i="20"/>
  <c r="AE1893" i="20"/>
  <c r="AE1892" i="20"/>
  <c r="AE1891" i="20"/>
  <c r="AE1890" i="20"/>
  <c r="AE1889" i="20"/>
  <c r="AE1888" i="20"/>
  <c r="AE1887" i="20"/>
  <c r="AE1886" i="20"/>
  <c r="AE1885" i="20"/>
  <c r="AE1884" i="20"/>
  <c r="AE1883" i="20"/>
  <c r="AE1882" i="20"/>
  <c r="AE1881" i="20"/>
  <c r="AE1880" i="20"/>
  <c r="AE1879" i="20"/>
  <c r="AE1878" i="20"/>
  <c r="AE1877" i="20"/>
  <c r="AE1876" i="20"/>
  <c r="AE1875" i="20"/>
  <c r="AE1874" i="20"/>
  <c r="AE1873" i="20"/>
  <c r="AE1872" i="20"/>
  <c r="AE1871" i="20"/>
  <c r="AE1870" i="20"/>
  <c r="AE1869" i="20"/>
  <c r="AE1868" i="20"/>
  <c r="AE1867" i="20"/>
  <c r="AE1866" i="20"/>
  <c r="AE1865" i="20"/>
  <c r="AE1864" i="20"/>
  <c r="AE1863" i="20"/>
  <c r="AE1862" i="20"/>
  <c r="AE1861" i="20"/>
  <c r="AE1860" i="20"/>
  <c r="AE1859" i="20"/>
  <c r="AE1858" i="20"/>
  <c r="AE1857" i="20"/>
  <c r="AE1856" i="20"/>
  <c r="AE1855" i="20"/>
  <c r="AE1854" i="20"/>
  <c r="AE1853" i="20"/>
  <c r="AE1852" i="20"/>
  <c r="AE1851" i="20"/>
  <c r="AE1850" i="20"/>
  <c r="AE1849" i="20"/>
  <c r="AE1848" i="20"/>
  <c r="AE1847" i="20"/>
  <c r="AE1846" i="20"/>
  <c r="AE1845" i="20"/>
  <c r="AE1844" i="20"/>
  <c r="AE1843" i="20"/>
  <c r="AE1842" i="20"/>
  <c r="AE1841" i="20"/>
  <c r="AE1840" i="20"/>
  <c r="AE1839" i="20"/>
  <c r="AE1838" i="20"/>
  <c r="AE1837" i="20"/>
  <c r="AE1836" i="20"/>
  <c r="AE1835" i="20"/>
  <c r="AE1834" i="20"/>
  <c r="AE1833" i="20"/>
  <c r="AE1832" i="20"/>
  <c r="AE1831" i="20"/>
  <c r="AE1830" i="20"/>
  <c r="AE1829" i="20"/>
  <c r="AE1828" i="20"/>
  <c r="AE1827" i="20"/>
  <c r="AE1826" i="20"/>
  <c r="AE1825" i="20"/>
  <c r="AE1824" i="20"/>
  <c r="AE1823" i="20"/>
  <c r="AE1822" i="20"/>
  <c r="AE1821" i="20"/>
  <c r="AE1820" i="20"/>
  <c r="AE1819" i="20"/>
  <c r="AE1818" i="20"/>
  <c r="AE1817" i="20"/>
  <c r="AE1816" i="20"/>
  <c r="AE1815" i="20"/>
  <c r="AE1814" i="20"/>
  <c r="AE1813" i="20"/>
  <c r="AE1812" i="20"/>
  <c r="AE1811" i="20"/>
  <c r="AE1810" i="20"/>
  <c r="AE1809" i="20"/>
  <c r="AE1808" i="20"/>
  <c r="AE1807" i="20"/>
  <c r="AE1806" i="20"/>
  <c r="AE1805" i="20"/>
  <c r="AE1804" i="20"/>
  <c r="AE1803" i="20"/>
  <c r="AE1802" i="20"/>
  <c r="AE1801" i="20"/>
  <c r="AE1800" i="20"/>
  <c r="AE1799" i="20"/>
  <c r="AE1798" i="20"/>
  <c r="AE1797" i="20"/>
  <c r="AE1796" i="20"/>
  <c r="AE1795" i="20"/>
  <c r="AE1794" i="20"/>
  <c r="AE1793" i="20"/>
  <c r="AE1792" i="20"/>
  <c r="AE1791" i="20"/>
  <c r="AE1790" i="20"/>
  <c r="AE1789" i="20"/>
  <c r="AE1788" i="20"/>
  <c r="AE1787" i="20"/>
  <c r="AE1786" i="20"/>
  <c r="AE1785" i="20"/>
  <c r="AE1784" i="20"/>
  <c r="AE1783" i="20"/>
  <c r="AE1782" i="20"/>
  <c r="AE1781" i="20"/>
  <c r="AE1780" i="20"/>
  <c r="AE1779" i="20"/>
  <c r="AE1778" i="20"/>
  <c r="AE1777" i="20"/>
  <c r="AE1776" i="20"/>
  <c r="AE1775" i="20"/>
  <c r="AE1774" i="20"/>
  <c r="AE1773" i="20"/>
  <c r="AE1772" i="20"/>
  <c r="AE1771" i="20"/>
  <c r="AE1770" i="20"/>
  <c r="AE1769" i="20"/>
  <c r="AE1768" i="20"/>
  <c r="AE1767" i="20"/>
  <c r="AE1766" i="20"/>
  <c r="AE1765" i="20"/>
  <c r="AE1764" i="20"/>
  <c r="AE1763" i="20"/>
  <c r="AE1762" i="20"/>
  <c r="AE1761" i="20"/>
  <c r="AE1760" i="20"/>
  <c r="AE1759" i="20"/>
  <c r="AE1758" i="20"/>
  <c r="AE1757" i="20"/>
  <c r="AE1756" i="20"/>
  <c r="AE1755" i="20"/>
  <c r="AE1754" i="20"/>
  <c r="AE1753" i="20"/>
  <c r="AE1752" i="20"/>
  <c r="AE1751" i="20"/>
  <c r="AE1750" i="20"/>
  <c r="AE1749" i="20"/>
  <c r="AE1748" i="20"/>
  <c r="AE1747" i="20"/>
  <c r="AE1746" i="20"/>
  <c r="AE1745" i="20"/>
  <c r="AE1744" i="20"/>
  <c r="AE1743" i="20"/>
  <c r="AE1742" i="20"/>
  <c r="AE1741" i="20"/>
  <c r="AE1740" i="20"/>
  <c r="AE1739" i="20"/>
  <c r="AE1738" i="20"/>
  <c r="AE1737" i="20"/>
  <c r="AE1736" i="20"/>
  <c r="AE1735" i="20"/>
  <c r="AE1734" i="20"/>
  <c r="AE1733" i="20"/>
  <c r="AE1732" i="20"/>
  <c r="AE1731" i="20"/>
  <c r="AE1730" i="20"/>
  <c r="AE1729" i="20"/>
  <c r="AE1728" i="20"/>
  <c r="AE1727" i="20"/>
  <c r="AE1726" i="20"/>
  <c r="AE1725" i="20"/>
  <c r="AE1724" i="20"/>
  <c r="AE1723" i="20"/>
  <c r="AE1722" i="20"/>
  <c r="AE1721" i="20"/>
  <c r="AE1720" i="20"/>
  <c r="AE1719" i="20"/>
  <c r="AE1718" i="20"/>
  <c r="AE1717" i="20"/>
  <c r="AE1716" i="20"/>
  <c r="AE1715" i="20"/>
  <c r="AE1714" i="20"/>
  <c r="AE1713" i="20"/>
  <c r="AE1712" i="20"/>
  <c r="AE1711" i="20"/>
  <c r="AE1710" i="20"/>
  <c r="AE1709" i="20"/>
  <c r="AE1708" i="20"/>
  <c r="AE1707" i="20"/>
  <c r="AE1706" i="20"/>
  <c r="AE1705" i="20"/>
  <c r="AE1704" i="20"/>
  <c r="AE1703" i="20"/>
  <c r="AE1702" i="20"/>
  <c r="AE1701" i="20"/>
  <c r="AE1700" i="20"/>
  <c r="AE1699" i="20"/>
  <c r="AE1698" i="20"/>
  <c r="AE1697" i="20"/>
  <c r="AE1696" i="20"/>
  <c r="AE1695" i="20"/>
  <c r="AE1694" i="20"/>
  <c r="AE1693" i="20"/>
  <c r="AE1692" i="20"/>
  <c r="AE1691" i="20"/>
  <c r="AE1690" i="20"/>
  <c r="AE1689" i="20"/>
  <c r="AE1688" i="20"/>
  <c r="AE1687" i="20"/>
  <c r="AE1686" i="20"/>
  <c r="AE1685" i="20"/>
  <c r="AE1684" i="20"/>
  <c r="AE1683" i="20"/>
  <c r="AE1682" i="20"/>
  <c r="AE1681" i="20"/>
  <c r="AE1680" i="20"/>
  <c r="AE1679" i="20"/>
  <c r="AE1678" i="20"/>
  <c r="AE1677" i="20"/>
  <c r="AE1676" i="20"/>
  <c r="AE1675" i="20"/>
  <c r="AE1674" i="20"/>
  <c r="AE1673" i="20"/>
  <c r="AE1672" i="20"/>
  <c r="AE1671" i="20"/>
  <c r="AE1670" i="20"/>
  <c r="AE1669" i="20"/>
  <c r="AE1668" i="20"/>
  <c r="AE1667" i="20"/>
  <c r="AE1666" i="20"/>
  <c r="AE1665" i="20"/>
  <c r="AE1664" i="20"/>
  <c r="AE1663" i="20"/>
  <c r="AE1662" i="20"/>
  <c r="AE1661" i="20"/>
  <c r="AE1660" i="20"/>
  <c r="AE1659" i="20"/>
  <c r="AE1658" i="20"/>
  <c r="AE1657" i="20"/>
  <c r="AE1656" i="20"/>
  <c r="AE1655" i="20"/>
  <c r="AE1654" i="20"/>
  <c r="AE1653" i="20"/>
  <c r="AE1652" i="20"/>
  <c r="AE1651" i="20"/>
  <c r="AE1650" i="20"/>
  <c r="AE1649" i="20"/>
  <c r="AE1648" i="20"/>
  <c r="AE1647" i="20"/>
  <c r="AE1646" i="20"/>
  <c r="AE1645" i="20"/>
  <c r="AE1644" i="20"/>
  <c r="AE1643" i="20"/>
  <c r="AE1642" i="20"/>
  <c r="AE1641" i="20"/>
  <c r="AE1640" i="20"/>
  <c r="AE1639" i="20"/>
  <c r="AE1638" i="20"/>
  <c r="AE1637" i="20"/>
  <c r="AE1636" i="20"/>
  <c r="AE1635" i="20"/>
  <c r="AE1634" i="20"/>
  <c r="AE1633" i="20"/>
  <c r="AE1632" i="20"/>
  <c r="AE1631" i="20"/>
  <c r="AE1630" i="20"/>
  <c r="AE1629" i="20"/>
  <c r="AE1628" i="20"/>
  <c r="AE1627" i="20"/>
  <c r="AE1626" i="20"/>
  <c r="AE1625" i="20"/>
  <c r="AE1624" i="20"/>
  <c r="AE1623" i="20"/>
  <c r="AE1622" i="20"/>
  <c r="AE1621" i="20"/>
  <c r="AE1620" i="20"/>
  <c r="AE1619" i="20"/>
  <c r="AE1618" i="20"/>
  <c r="AE1617" i="20"/>
  <c r="AE1616" i="20"/>
  <c r="AE1615" i="20"/>
  <c r="AE1614" i="20"/>
  <c r="AE1613" i="20"/>
  <c r="AE1612" i="20"/>
  <c r="AE1611" i="20"/>
  <c r="AE1610" i="20"/>
  <c r="AE1609" i="20"/>
  <c r="AE1608" i="20"/>
  <c r="AE1607" i="20"/>
  <c r="AE1606" i="20"/>
  <c r="AE1605" i="20"/>
  <c r="AE1604" i="20"/>
  <c r="AE1603" i="20"/>
  <c r="AE1602" i="20"/>
  <c r="AE1601" i="20"/>
  <c r="AE1600" i="20"/>
  <c r="AE1599" i="20"/>
  <c r="AE1598" i="20"/>
  <c r="AE1597" i="20"/>
  <c r="AE1596" i="20"/>
  <c r="AE1595" i="20"/>
  <c r="AE1594" i="20"/>
  <c r="AE1593" i="20"/>
  <c r="AE1592" i="20"/>
  <c r="AE1591" i="20"/>
  <c r="AE1590" i="20"/>
  <c r="AE1589" i="20"/>
  <c r="AE1588" i="20"/>
  <c r="AE1587" i="20"/>
  <c r="AE1586" i="20"/>
  <c r="AE1585" i="20"/>
  <c r="AE1584" i="20"/>
  <c r="AE1583" i="20"/>
  <c r="AE1582" i="20"/>
  <c r="AE1581" i="20"/>
  <c r="AE1580" i="20"/>
  <c r="AE1579" i="20"/>
  <c r="AE1578" i="20"/>
  <c r="AE1577" i="20"/>
  <c r="AE1576" i="20"/>
  <c r="AE1575" i="20"/>
  <c r="AE1574" i="20"/>
  <c r="AE1573" i="20"/>
  <c r="AE1572" i="20"/>
  <c r="AE1571" i="20"/>
  <c r="AE1570" i="20"/>
  <c r="AE1569" i="20"/>
  <c r="AE1568" i="20"/>
  <c r="AE1567" i="20"/>
  <c r="AE1566" i="20"/>
  <c r="AE1565" i="20"/>
  <c r="AE1564" i="20"/>
  <c r="AE1563" i="20"/>
  <c r="AE1562" i="20"/>
  <c r="AE1561" i="20"/>
  <c r="AE1560" i="20"/>
  <c r="AE1559" i="20"/>
  <c r="AE1558" i="20"/>
  <c r="AE1557" i="20"/>
  <c r="AE1556" i="20"/>
  <c r="AE1555" i="20"/>
  <c r="AE1554" i="20"/>
  <c r="AE1553" i="20"/>
  <c r="AE1552" i="20"/>
  <c r="AE1551" i="20"/>
  <c r="AE1550" i="20"/>
  <c r="AE1549" i="20"/>
  <c r="AE1548" i="20"/>
  <c r="AE1547" i="20"/>
  <c r="AE1546" i="20"/>
  <c r="AE1545" i="20"/>
  <c r="AE1544" i="20"/>
  <c r="AE1543" i="20"/>
  <c r="AE1542" i="20"/>
  <c r="AE1541" i="20"/>
  <c r="AE1540" i="20"/>
  <c r="AE1539" i="20"/>
  <c r="AE1538" i="20"/>
  <c r="AE1537" i="20"/>
  <c r="AE1536" i="20"/>
  <c r="AE1535" i="20"/>
  <c r="AE1534" i="20"/>
  <c r="AE1533" i="20"/>
  <c r="AE1532" i="20"/>
  <c r="AE1531" i="20"/>
  <c r="AE1530" i="20"/>
  <c r="AE1529" i="20"/>
  <c r="AE1528" i="20"/>
  <c r="AE1527" i="20"/>
  <c r="AE1526" i="20"/>
  <c r="AE1525" i="20"/>
  <c r="AE1524" i="20"/>
  <c r="AE1523" i="20"/>
  <c r="AE1522" i="20"/>
  <c r="AE1521" i="20"/>
  <c r="AE1520" i="20"/>
  <c r="AE1519" i="20"/>
  <c r="AE1518" i="20"/>
  <c r="AE1517" i="20"/>
  <c r="AE1516" i="20"/>
  <c r="AE1515" i="20"/>
  <c r="AE1514" i="20"/>
  <c r="AE1513" i="20"/>
  <c r="AE1512" i="20"/>
  <c r="AE1511" i="20"/>
  <c r="AE1510" i="20"/>
  <c r="AE1509" i="20"/>
  <c r="AE1508" i="20"/>
  <c r="AE1507" i="20"/>
  <c r="AE1506" i="20"/>
  <c r="AE1505" i="20"/>
  <c r="AE1504" i="20"/>
  <c r="AE1503" i="20"/>
  <c r="AE1502" i="20"/>
  <c r="AE1501" i="20"/>
  <c r="AE1500" i="20"/>
  <c r="AE1499" i="20"/>
  <c r="AE1498" i="20"/>
  <c r="AE1497" i="20"/>
  <c r="AE1496" i="20"/>
  <c r="AE1495" i="20"/>
  <c r="AE1494" i="20"/>
  <c r="AE1493" i="20"/>
  <c r="AE1492" i="20"/>
  <c r="AE1491" i="20"/>
  <c r="AE1490" i="20"/>
  <c r="AE1489" i="20"/>
  <c r="AE1488" i="20"/>
  <c r="AE1487" i="20"/>
  <c r="AE1486" i="20"/>
  <c r="AE1485" i="20"/>
  <c r="AE1484" i="20"/>
  <c r="AE1483" i="20"/>
  <c r="AE1482" i="20"/>
  <c r="AE1481" i="20"/>
  <c r="AE1480" i="20"/>
  <c r="AE1479" i="20"/>
  <c r="AE1478" i="20"/>
  <c r="AE1477" i="20"/>
  <c r="AE1476" i="20"/>
  <c r="AE1475" i="20"/>
  <c r="AE1474" i="20"/>
  <c r="AE1473" i="20"/>
  <c r="AE1472" i="20"/>
  <c r="AE1471" i="20"/>
  <c r="AE1470" i="20"/>
  <c r="AE1469" i="20"/>
  <c r="AE1468" i="20"/>
  <c r="AE1467" i="20"/>
  <c r="AE1466" i="20"/>
  <c r="AE1465" i="20"/>
  <c r="AE1464" i="20"/>
  <c r="AE1463" i="20"/>
  <c r="AE1462" i="20"/>
  <c r="AE1461" i="20"/>
  <c r="AE1460" i="20"/>
  <c r="AE1459" i="20"/>
  <c r="AE1458" i="20"/>
  <c r="AE1457" i="20"/>
  <c r="AE1456" i="20"/>
  <c r="AE1455" i="20"/>
  <c r="AE1454" i="20"/>
  <c r="AE1453" i="20"/>
  <c r="AE1452" i="20"/>
  <c r="AE1451" i="20"/>
  <c r="AE1450" i="20"/>
  <c r="AE1449" i="20"/>
  <c r="AE1448" i="20"/>
  <c r="AE1447" i="20"/>
  <c r="AE1446" i="20"/>
  <c r="AE1445" i="20"/>
  <c r="AE1444" i="20"/>
  <c r="AE1443" i="20"/>
  <c r="AE1442" i="20"/>
  <c r="AE1441" i="20"/>
  <c r="AE1440" i="20"/>
  <c r="AE1439" i="20"/>
  <c r="AE1438" i="20"/>
  <c r="AE1437" i="20"/>
  <c r="AE1436" i="20"/>
  <c r="AE1435" i="20"/>
  <c r="AE1434" i="20"/>
  <c r="AE1433" i="20"/>
  <c r="AE1432" i="20"/>
  <c r="AE1431" i="20"/>
  <c r="AE1430" i="20"/>
  <c r="AE1429" i="20"/>
  <c r="AE1428" i="20"/>
  <c r="AE1427" i="20"/>
  <c r="AE1426" i="20"/>
  <c r="AE1425" i="20"/>
  <c r="AE1424" i="20"/>
  <c r="AE1423" i="20"/>
  <c r="AE1422" i="20"/>
  <c r="AE1421" i="20"/>
  <c r="AE1420" i="20"/>
  <c r="AE1419" i="20"/>
  <c r="AE1418" i="20"/>
  <c r="AE1417" i="20"/>
  <c r="AE1416" i="20"/>
  <c r="AE1415" i="20"/>
  <c r="AE1414" i="20"/>
  <c r="AE1413" i="20"/>
  <c r="AE1412" i="20"/>
  <c r="AE1411" i="20"/>
  <c r="AE1410" i="20"/>
  <c r="AE1409" i="20"/>
  <c r="AE1408" i="20"/>
  <c r="AE1407" i="20"/>
  <c r="AE1406" i="20"/>
  <c r="AE1405" i="20"/>
  <c r="AE1404" i="20"/>
  <c r="AE1403" i="20"/>
  <c r="AE1402" i="20"/>
  <c r="AE1401" i="20"/>
  <c r="AE1400" i="20"/>
  <c r="AE1399" i="20"/>
  <c r="AE1398" i="20"/>
  <c r="AE1397" i="20"/>
  <c r="AE1396" i="20"/>
  <c r="AE1395" i="20"/>
  <c r="AE1394" i="20"/>
  <c r="AE1393" i="20"/>
  <c r="AE1392" i="20"/>
  <c r="AE1391" i="20"/>
  <c r="AE1390" i="20"/>
  <c r="AE1389" i="20"/>
  <c r="AE1388" i="20"/>
  <c r="AE1387" i="20"/>
  <c r="AE1386" i="20"/>
  <c r="AE1385" i="20"/>
  <c r="AE1384" i="20"/>
  <c r="AE1383" i="20"/>
  <c r="AE1382" i="20"/>
  <c r="AE1381" i="20"/>
  <c r="AE1380" i="20"/>
  <c r="AE1379" i="20"/>
  <c r="AE1378" i="20"/>
  <c r="AE1377" i="20"/>
  <c r="AE1376" i="20"/>
  <c r="AE1375" i="20"/>
  <c r="AE1374" i="20"/>
  <c r="AE1373" i="20"/>
  <c r="AE1372" i="20"/>
  <c r="AE1371" i="20"/>
  <c r="AE1370" i="20"/>
  <c r="AE1369" i="20"/>
  <c r="AE1368" i="20"/>
  <c r="AE1367" i="20"/>
  <c r="AE1366" i="20"/>
  <c r="AE1365" i="20"/>
  <c r="AE1364" i="20"/>
  <c r="AE1363" i="20"/>
  <c r="AE1362" i="20"/>
  <c r="AE1361" i="20"/>
  <c r="AE1360" i="20"/>
  <c r="AE1359" i="20"/>
  <c r="AE1358" i="20"/>
  <c r="AE1357" i="20"/>
  <c r="AE1356" i="20"/>
  <c r="AE1355" i="20"/>
  <c r="AE1354" i="20"/>
  <c r="AE1353" i="20"/>
  <c r="AE1352" i="20"/>
  <c r="AE1351" i="20"/>
  <c r="AE1350" i="20"/>
  <c r="AE1349" i="20"/>
  <c r="AE1348" i="20"/>
  <c r="AE1347" i="20"/>
  <c r="AE1346" i="20"/>
  <c r="AE1345" i="20"/>
  <c r="AE1344" i="20"/>
  <c r="AE1343" i="20"/>
  <c r="AE1342" i="20"/>
  <c r="AE1341" i="20"/>
  <c r="AE1340" i="20"/>
  <c r="AE1339" i="20"/>
  <c r="AE1338" i="20"/>
  <c r="AE1337" i="20"/>
  <c r="AE1336" i="20"/>
  <c r="AE1335" i="20"/>
  <c r="AE1334" i="20"/>
  <c r="AE1333" i="20"/>
  <c r="AE1332" i="20"/>
  <c r="AE1331" i="20"/>
  <c r="AE1330" i="20"/>
  <c r="AE1329" i="20"/>
  <c r="AE1328" i="20"/>
  <c r="AE1327" i="20"/>
  <c r="AE1326" i="20"/>
  <c r="AE1325" i="20"/>
  <c r="AE1324" i="20"/>
  <c r="AE1323" i="20"/>
  <c r="AE1322" i="20"/>
  <c r="AE1321" i="20"/>
  <c r="AE1320" i="20"/>
  <c r="AE1319" i="20"/>
  <c r="AE1318" i="20"/>
  <c r="AE1317" i="20"/>
  <c r="AE1316" i="20"/>
  <c r="AE1315" i="20"/>
  <c r="AE1314" i="20"/>
  <c r="AE1313" i="20"/>
  <c r="AE1312" i="20"/>
  <c r="AE1311" i="20"/>
  <c r="AE1310" i="20"/>
  <c r="AE1309" i="20"/>
  <c r="AE1308" i="20"/>
  <c r="AE1307" i="20"/>
  <c r="AE1306" i="20"/>
  <c r="AE1305" i="20"/>
  <c r="AE1304" i="20"/>
  <c r="AE1303" i="20"/>
  <c r="AE1302" i="20"/>
  <c r="AE1301" i="20"/>
  <c r="AE1300" i="20"/>
  <c r="AE1299" i="20"/>
  <c r="AE1298" i="20"/>
  <c r="AE1297" i="20"/>
  <c r="AE1296" i="20"/>
  <c r="AE1295" i="20"/>
  <c r="AE1294" i="20"/>
  <c r="AE1293" i="20"/>
  <c r="AE1292" i="20"/>
  <c r="AE1291" i="20"/>
  <c r="AE1290" i="20"/>
  <c r="AE1289" i="20"/>
  <c r="AE1288" i="20"/>
  <c r="AE1287" i="20"/>
  <c r="AE1286" i="20"/>
  <c r="AE1285" i="20"/>
  <c r="AE1284" i="20"/>
  <c r="AE1283" i="20"/>
  <c r="AE1282" i="20"/>
  <c r="AE1281" i="20"/>
  <c r="AE1280" i="20"/>
  <c r="AE1279" i="20"/>
  <c r="AE1278" i="20"/>
  <c r="AE1277" i="20"/>
  <c r="AE1276" i="20"/>
  <c r="AE1275" i="20"/>
  <c r="AE1274" i="20"/>
  <c r="AE1273" i="20"/>
  <c r="AE1272" i="20"/>
  <c r="AE1271" i="20"/>
  <c r="AE1270" i="20"/>
  <c r="AE1269" i="20"/>
  <c r="AE1268" i="20"/>
  <c r="AE1267" i="20"/>
  <c r="AE1266" i="20"/>
  <c r="AE1265" i="20"/>
  <c r="AE1264" i="20"/>
  <c r="AE1263" i="20"/>
  <c r="AE1262" i="20"/>
  <c r="AE1261" i="20"/>
  <c r="AE1260" i="20"/>
  <c r="AE1259" i="20"/>
  <c r="AE1258" i="20"/>
  <c r="AE1257" i="20"/>
  <c r="AE1256" i="20"/>
  <c r="AE1255" i="20"/>
  <c r="AE1254" i="20"/>
  <c r="AE1253" i="20"/>
  <c r="AE1252" i="20"/>
  <c r="AE1251" i="20"/>
  <c r="AE1250" i="20"/>
  <c r="AE1249" i="20"/>
  <c r="AE1248" i="20"/>
  <c r="AE1247" i="20"/>
  <c r="AE1246" i="20"/>
  <c r="AE1245" i="20"/>
  <c r="AE1244" i="20"/>
  <c r="AE1243" i="20"/>
  <c r="AE1242" i="20"/>
  <c r="AE1241" i="20"/>
  <c r="AE1240" i="20"/>
  <c r="AE1239" i="20"/>
  <c r="AE1238" i="20"/>
  <c r="AE1237" i="20"/>
  <c r="AE1236" i="20"/>
  <c r="AE1235" i="20"/>
  <c r="AE1234" i="20"/>
  <c r="AE1233" i="20"/>
  <c r="AE1232" i="20"/>
  <c r="AE1231" i="20"/>
  <c r="AE1230" i="20"/>
  <c r="AE1229" i="20"/>
  <c r="AE1228" i="20"/>
  <c r="AE1227" i="20"/>
  <c r="AE1226" i="20"/>
  <c r="AE1225" i="20"/>
  <c r="AE1224" i="20"/>
  <c r="AE1223" i="20"/>
  <c r="AE1222" i="20"/>
  <c r="AE1221" i="20"/>
  <c r="AE1220" i="20"/>
  <c r="AE1219" i="20"/>
  <c r="AE1218" i="20"/>
  <c r="AE1217" i="20"/>
  <c r="AE1216" i="20"/>
  <c r="AE1215" i="20"/>
  <c r="AE1214" i="20"/>
  <c r="AE1213" i="20"/>
  <c r="AE1212" i="20"/>
  <c r="AE1211" i="20"/>
  <c r="AE1210" i="20"/>
  <c r="AE1209" i="20"/>
  <c r="AE1208" i="20"/>
  <c r="AE1207" i="20"/>
  <c r="AE1206" i="20"/>
  <c r="AE1205" i="20"/>
  <c r="AE1204" i="20"/>
  <c r="AE1203" i="20"/>
  <c r="AE1202" i="20"/>
  <c r="AE1201" i="20"/>
  <c r="AE1200" i="20"/>
  <c r="AE1199" i="20"/>
  <c r="AE1198" i="20"/>
  <c r="AE1197" i="20"/>
  <c r="AE1196" i="20"/>
  <c r="AE1195" i="20"/>
  <c r="AE1194" i="20"/>
  <c r="AE1193" i="20"/>
  <c r="AE1192" i="20"/>
  <c r="AE1191" i="20"/>
  <c r="AE1190" i="20"/>
  <c r="AE1189" i="20"/>
  <c r="AE1188" i="20"/>
  <c r="AE1187" i="20"/>
  <c r="AE1186" i="20"/>
  <c r="AE1185" i="20"/>
  <c r="AE1184" i="20"/>
  <c r="AE1183" i="20"/>
  <c r="AE1182" i="20"/>
  <c r="AE1181" i="20"/>
  <c r="AE1180" i="20"/>
  <c r="AE1179" i="20"/>
  <c r="AE1178" i="20"/>
  <c r="AE1177" i="20"/>
  <c r="AE1176" i="20"/>
  <c r="AE1175" i="20"/>
  <c r="AE1174" i="20"/>
  <c r="AE1173" i="20"/>
  <c r="AE1172" i="20"/>
  <c r="AE1171" i="20"/>
  <c r="AE1170" i="20"/>
  <c r="AE1169" i="20"/>
  <c r="AE1168" i="20"/>
  <c r="AE1167" i="20"/>
  <c r="AE1166" i="20"/>
  <c r="AE1165" i="20"/>
  <c r="AE1164" i="20"/>
  <c r="AE1163" i="20"/>
  <c r="AE1162" i="20"/>
  <c r="AE1161" i="20"/>
  <c r="AE1160" i="20"/>
  <c r="AE1159" i="20"/>
  <c r="AE1158" i="20"/>
  <c r="AE1157" i="20"/>
  <c r="AE1156" i="20"/>
  <c r="AE1155" i="20"/>
  <c r="AE1154" i="20"/>
  <c r="AE1153" i="20"/>
  <c r="AE1152" i="20"/>
  <c r="AE1151" i="20"/>
  <c r="AE1150" i="20"/>
  <c r="AE1149" i="20"/>
  <c r="AE1148" i="20"/>
  <c r="AE1147" i="20"/>
  <c r="AE1146" i="20"/>
  <c r="AE1145" i="20"/>
  <c r="AE1144" i="20"/>
  <c r="AE1143" i="20"/>
  <c r="AE1142" i="20"/>
  <c r="AE1141" i="20"/>
  <c r="AE1140" i="20"/>
  <c r="AE1139" i="20"/>
  <c r="AE1138" i="20"/>
  <c r="AE1137" i="20"/>
  <c r="AE1136" i="20"/>
  <c r="AE1135" i="20"/>
  <c r="AE1134" i="20"/>
  <c r="AE1133" i="20"/>
  <c r="AE1132" i="20"/>
  <c r="AE1131" i="20"/>
  <c r="AE1130" i="20"/>
  <c r="AE1129" i="20"/>
  <c r="AE1128" i="20"/>
  <c r="AE1127" i="20"/>
  <c r="AE1126" i="20"/>
  <c r="AE1125" i="20"/>
  <c r="AE1124" i="20"/>
  <c r="AE1123" i="20"/>
  <c r="AE1122" i="20"/>
  <c r="AE1121" i="20"/>
  <c r="AE1120" i="20"/>
  <c r="AE1119" i="20"/>
  <c r="AE1118" i="20"/>
  <c r="AE1117" i="20"/>
  <c r="AE1116" i="20"/>
  <c r="AE1115" i="20"/>
  <c r="AE1114" i="20"/>
  <c r="AE1113" i="20"/>
  <c r="AE1112" i="20"/>
  <c r="AE1111" i="20"/>
  <c r="AE1110" i="20"/>
  <c r="AE1109" i="20"/>
  <c r="AE1108" i="20"/>
  <c r="AE1107" i="20"/>
  <c r="AE1106" i="20"/>
  <c r="AE1105" i="20"/>
  <c r="AE1104" i="20"/>
  <c r="AE1103" i="20"/>
  <c r="AE1102" i="20"/>
  <c r="AE1101" i="20"/>
  <c r="AE1100" i="20"/>
  <c r="AE1099" i="20"/>
  <c r="AE1098" i="20"/>
  <c r="AE1097" i="20"/>
  <c r="AE1096" i="20"/>
  <c r="AE1095" i="20"/>
  <c r="AE1094" i="20"/>
  <c r="AE1093" i="20"/>
  <c r="AE1092" i="20"/>
  <c r="AE1091" i="20"/>
  <c r="AE1090" i="20"/>
  <c r="AE1089" i="20"/>
  <c r="AE1088" i="20"/>
  <c r="AE1087" i="20"/>
  <c r="AE1086" i="20"/>
  <c r="AE1085" i="20"/>
  <c r="AE1084" i="20"/>
  <c r="AE1083" i="20"/>
  <c r="AE1082" i="20"/>
  <c r="AE1081" i="20"/>
  <c r="AE1080" i="20"/>
  <c r="AE1079" i="20"/>
  <c r="AE1078" i="20"/>
  <c r="AE1077" i="20"/>
  <c r="AE1076" i="20"/>
  <c r="AE1075" i="20"/>
  <c r="AE1074" i="20"/>
  <c r="AE1073" i="20"/>
  <c r="AE1072" i="20"/>
  <c r="AE1071" i="20"/>
  <c r="AE1070" i="20"/>
  <c r="AE1069" i="20"/>
  <c r="AE1068" i="20"/>
  <c r="AE1067" i="20"/>
  <c r="AE1066" i="20"/>
  <c r="AE1065" i="20"/>
  <c r="AE1064" i="20"/>
  <c r="AE1063" i="20"/>
  <c r="AE1062" i="20"/>
  <c r="AE1061" i="20"/>
  <c r="AE1060" i="20"/>
  <c r="AE1059" i="20"/>
  <c r="AE1058" i="20"/>
  <c r="AE1057" i="20"/>
  <c r="AE1056" i="20"/>
  <c r="AE1055" i="20"/>
  <c r="AE1054" i="20"/>
  <c r="AE1053" i="20"/>
  <c r="AE1052" i="20"/>
  <c r="AE1051" i="20"/>
  <c r="AE1050" i="20"/>
  <c r="AE1049" i="20"/>
  <c r="AE1048" i="20"/>
  <c r="AE1047" i="20"/>
  <c r="AE1046" i="20"/>
  <c r="AE1045" i="20"/>
  <c r="AE1044" i="20"/>
  <c r="AE1043" i="20"/>
  <c r="AE1042" i="20"/>
  <c r="AE1041" i="20"/>
  <c r="AE1040" i="20"/>
  <c r="AE1039" i="20"/>
  <c r="AE1038" i="20"/>
  <c r="AE1037" i="20"/>
  <c r="AE1036" i="20"/>
  <c r="AE1035" i="20"/>
  <c r="AE1034" i="20"/>
  <c r="AE1033" i="20"/>
  <c r="AE1032" i="20"/>
  <c r="AE1031" i="20"/>
  <c r="AE1030" i="20"/>
  <c r="AE1029" i="20"/>
  <c r="AE1028" i="20"/>
  <c r="AE1027" i="20"/>
  <c r="AE1026" i="20"/>
  <c r="AE1025" i="20"/>
  <c r="AE1024" i="20"/>
  <c r="AE1023" i="20"/>
  <c r="AE1022" i="20"/>
  <c r="AE1021" i="20"/>
  <c r="AE1020" i="20"/>
  <c r="AE1019" i="20"/>
  <c r="AE1018" i="20"/>
  <c r="AE1017" i="20"/>
  <c r="AE1016" i="20"/>
  <c r="AE1015" i="20"/>
  <c r="AE1014" i="20"/>
  <c r="AE1013" i="20"/>
  <c r="AE1012" i="20"/>
  <c r="AE1011" i="20"/>
  <c r="AE1010" i="20"/>
  <c r="AE1009" i="20"/>
  <c r="AE1008" i="20"/>
  <c r="AE1007" i="20"/>
  <c r="AE1006" i="20"/>
  <c r="AE1005" i="20"/>
  <c r="AE1004" i="20"/>
  <c r="AE1003" i="20"/>
  <c r="AE1002" i="20"/>
  <c r="AE1001" i="20"/>
  <c r="AE1000" i="20"/>
  <c r="AE999" i="20"/>
  <c r="AE998" i="20"/>
  <c r="AE997" i="20"/>
  <c r="AE996" i="20"/>
  <c r="AE995" i="20"/>
  <c r="AE994" i="20"/>
  <c r="AE993" i="20"/>
  <c r="AE992" i="20"/>
  <c r="AE991" i="20"/>
  <c r="AE990" i="20"/>
  <c r="AE989" i="20"/>
  <c r="AE988" i="20"/>
  <c r="AE987" i="20"/>
  <c r="AE986" i="20"/>
  <c r="AE985" i="20"/>
  <c r="AE984" i="20"/>
  <c r="AE983" i="20"/>
  <c r="AE982" i="20"/>
  <c r="AE981" i="20"/>
  <c r="AE980" i="20"/>
  <c r="AE979" i="20"/>
  <c r="AE978" i="20"/>
  <c r="AE977" i="20"/>
  <c r="AE976" i="20"/>
  <c r="AE975" i="20"/>
  <c r="AE974" i="20"/>
  <c r="AE973" i="20"/>
  <c r="AE972" i="20"/>
  <c r="AE971" i="20"/>
  <c r="AE970" i="20"/>
  <c r="AE969" i="20"/>
  <c r="AE968" i="20"/>
  <c r="AE967" i="20"/>
  <c r="AE966" i="20"/>
  <c r="AE965" i="20"/>
  <c r="AE964" i="20"/>
  <c r="AE963" i="20"/>
  <c r="AE962" i="20"/>
  <c r="AE961" i="20"/>
  <c r="AE960" i="20"/>
  <c r="AE959" i="20"/>
  <c r="AE958" i="20"/>
  <c r="AE957" i="20"/>
  <c r="AE956" i="20"/>
  <c r="AE955" i="20"/>
  <c r="AE954" i="20"/>
  <c r="AE953" i="20"/>
  <c r="AE952" i="20"/>
  <c r="AE951" i="20"/>
  <c r="AE950" i="20"/>
  <c r="AE949" i="20"/>
  <c r="AE948" i="20"/>
  <c r="AE947" i="20"/>
  <c r="AE946" i="20"/>
  <c r="AE945" i="20"/>
  <c r="AE944" i="20"/>
  <c r="AE943" i="20"/>
  <c r="AE942" i="20"/>
  <c r="AE941" i="20"/>
  <c r="AE940" i="20"/>
  <c r="AE939" i="20"/>
  <c r="AE938" i="20"/>
  <c r="AE937" i="20"/>
  <c r="AE936" i="20"/>
  <c r="AE935" i="20"/>
  <c r="AE934" i="20"/>
  <c r="AE933" i="20"/>
  <c r="AE932" i="20"/>
  <c r="AE931" i="20"/>
  <c r="AE930" i="20"/>
  <c r="AE929" i="20"/>
  <c r="AE928" i="20"/>
  <c r="AE927" i="20"/>
  <c r="AE926" i="20"/>
  <c r="AE925" i="20"/>
  <c r="AE924" i="20"/>
  <c r="AE923" i="20"/>
  <c r="AE922" i="20"/>
  <c r="AE921" i="20"/>
  <c r="AE920" i="20"/>
  <c r="AE919" i="20"/>
  <c r="AE918" i="20"/>
  <c r="AE917" i="20"/>
  <c r="AE916" i="20"/>
  <c r="AE915" i="20"/>
  <c r="AE914" i="20"/>
  <c r="AE913" i="20"/>
  <c r="AE912" i="20"/>
  <c r="AE911" i="20"/>
  <c r="AE910" i="20"/>
  <c r="AE909" i="20"/>
  <c r="AE908" i="20"/>
  <c r="AE907" i="20"/>
  <c r="AE906" i="20"/>
  <c r="AE905" i="20"/>
  <c r="AE904" i="20"/>
  <c r="AE903" i="20"/>
  <c r="AE902" i="20"/>
  <c r="AE901" i="20"/>
  <c r="AE900" i="20"/>
  <c r="AE899" i="20"/>
  <c r="AE898" i="20"/>
  <c r="AE897" i="20"/>
  <c r="AE896" i="20"/>
  <c r="AE895" i="20"/>
  <c r="AE894" i="20"/>
  <c r="AE893" i="20"/>
  <c r="AE892" i="20"/>
  <c r="AE891" i="20"/>
  <c r="AE890" i="20"/>
  <c r="AE889" i="20"/>
  <c r="AE888" i="20"/>
  <c r="AE887" i="20"/>
  <c r="AE886" i="20"/>
  <c r="AE885" i="20"/>
  <c r="AE884" i="20"/>
  <c r="AE883" i="20"/>
  <c r="AE882" i="20"/>
  <c r="AE881" i="20"/>
  <c r="AE880" i="20"/>
  <c r="AE879" i="20"/>
  <c r="AE878" i="20"/>
  <c r="AE877" i="20"/>
  <c r="AE876" i="20"/>
  <c r="AE875" i="20"/>
  <c r="AE874" i="20"/>
  <c r="AE873" i="20"/>
  <c r="AE872" i="20"/>
  <c r="AE871" i="20"/>
  <c r="AE870" i="20"/>
  <c r="AE869" i="20"/>
  <c r="AE868" i="20"/>
  <c r="AE867" i="20"/>
  <c r="AE866" i="20"/>
  <c r="AE865" i="20"/>
  <c r="AE864" i="20"/>
  <c r="AE863" i="20"/>
  <c r="AE862" i="20"/>
  <c r="AE861" i="20"/>
  <c r="AE860" i="20"/>
  <c r="AE859" i="20"/>
  <c r="AE858" i="20"/>
  <c r="AE857" i="20"/>
  <c r="AE856" i="20"/>
  <c r="AE855" i="20"/>
  <c r="AE854" i="20"/>
  <c r="AE853" i="20"/>
  <c r="AE852" i="20"/>
  <c r="AE851" i="20"/>
  <c r="AE850" i="20"/>
  <c r="AE849" i="20"/>
  <c r="AE848" i="20"/>
  <c r="AE847" i="20"/>
  <c r="AE846" i="20"/>
  <c r="AE845" i="20"/>
  <c r="AE844" i="20"/>
  <c r="AE843" i="20"/>
  <c r="AE842" i="20"/>
  <c r="AE841" i="20"/>
  <c r="AE840" i="20"/>
  <c r="AE839" i="20"/>
  <c r="AE838" i="20"/>
  <c r="AE837" i="20"/>
  <c r="AE836" i="20"/>
  <c r="AE835" i="20"/>
  <c r="AE834" i="20"/>
  <c r="AE833" i="20"/>
  <c r="AE832" i="20"/>
  <c r="AE831" i="20"/>
  <c r="AE830" i="20"/>
  <c r="AE829" i="20"/>
  <c r="AE828" i="20"/>
  <c r="AE827" i="20"/>
  <c r="AE826" i="20"/>
  <c r="AE825" i="20"/>
  <c r="AE824" i="20"/>
  <c r="AE823" i="20"/>
  <c r="AE822" i="20"/>
  <c r="AE821" i="20"/>
  <c r="AE820" i="20"/>
  <c r="AE819" i="20"/>
  <c r="AE818" i="20"/>
  <c r="AE817" i="20"/>
  <c r="AE816" i="20"/>
  <c r="AE815" i="20"/>
  <c r="AE814" i="20"/>
  <c r="AE813" i="20"/>
  <c r="AE812" i="20"/>
  <c r="AE811" i="20"/>
  <c r="AE810" i="20"/>
  <c r="AE809" i="20"/>
  <c r="AE808" i="20"/>
  <c r="AE807" i="20"/>
  <c r="AE806" i="20"/>
  <c r="AE805" i="20"/>
  <c r="AE804" i="20"/>
  <c r="AE803" i="20"/>
  <c r="AE802" i="20"/>
  <c r="AE801" i="20"/>
  <c r="AE800" i="20"/>
  <c r="AE799" i="20"/>
  <c r="AE798" i="20"/>
  <c r="AE797" i="20"/>
  <c r="AE796" i="20"/>
  <c r="AE795" i="20"/>
  <c r="AE794" i="20"/>
  <c r="AE793" i="20"/>
  <c r="AE792" i="20"/>
  <c r="AE791" i="20"/>
  <c r="AE790" i="20"/>
  <c r="AE789" i="20"/>
  <c r="AE788" i="20"/>
  <c r="AE787" i="20"/>
  <c r="AE786" i="20"/>
  <c r="AE785" i="20"/>
  <c r="AE784" i="20"/>
  <c r="AE783" i="20"/>
  <c r="AE782" i="20"/>
  <c r="AE781" i="20"/>
  <c r="AE780" i="20"/>
  <c r="AE779" i="20"/>
  <c r="AE778" i="20"/>
  <c r="AE777" i="20"/>
  <c r="AE776" i="20"/>
  <c r="AE775" i="20"/>
  <c r="AE774" i="20"/>
  <c r="AE773" i="20"/>
  <c r="AE772" i="20"/>
  <c r="AE771" i="20"/>
  <c r="AE770" i="20"/>
  <c r="AE769" i="20"/>
  <c r="AE768" i="20"/>
  <c r="AE767" i="20"/>
  <c r="AE766" i="20"/>
  <c r="AE765" i="20"/>
  <c r="AE764" i="20"/>
  <c r="AE763" i="20"/>
  <c r="AE762" i="20"/>
  <c r="AE761" i="20"/>
  <c r="AE760" i="20"/>
  <c r="AE759" i="20"/>
  <c r="AE758" i="20"/>
  <c r="AE757" i="20"/>
  <c r="AE756" i="20"/>
  <c r="AE755" i="20"/>
  <c r="AE754" i="20"/>
  <c r="AE753" i="20"/>
  <c r="AE752" i="20"/>
  <c r="AE751" i="20"/>
  <c r="AE750" i="20"/>
  <c r="AE749" i="20"/>
  <c r="AE748" i="20"/>
  <c r="AE747" i="20"/>
  <c r="AE746" i="20"/>
  <c r="AE745" i="20"/>
  <c r="AE744" i="20"/>
  <c r="AE743" i="20"/>
  <c r="AE742" i="20"/>
  <c r="AE741" i="20"/>
  <c r="AE740" i="20"/>
  <c r="AE739" i="20"/>
  <c r="AE738" i="20"/>
  <c r="AE737" i="20"/>
  <c r="AE736" i="20"/>
  <c r="AE735" i="20"/>
  <c r="AE734" i="20"/>
  <c r="AE733" i="20"/>
  <c r="AE732" i="20"/>
  <c r="AE731" i="20"/>
  <c r="AE730" i="20"/>
  <c r="AE729" i="20"/>
  <c r="AE728" i="20"/>
  <c r="AE727" i="20"/>
  <c r="AE726" i="20"/>
  <c r="AE725" i="20"/>
  <c r="AE724" i="20"/>
  <c r="AE723" i="20"/>
  <c r="AE722" i="20"/>
  <c r="AE721" i="20"/>
  <c r="AE720" i="20"/>
  <c r="AE719" i="20"/>
  <c r="AE718" i="20"/>
  <c r="AE717" i="20"/>
  <c r="AE716" i="20"/>
  <c r="AE715" i="20"/>
  <c r="AE714" i="20"/>
  <c r="AE713" i="20"/>
  <c r="AE712" i="20"/>
  <c r="AE711" i="20"/>
  <c r="AE710" i="20"/>
  <c r="AE709" i="20"/>
  <c r="AE708" i="20"/>
  <c r="AE707" i="20"/>
  <c r="AE706" i="20"/>
  <c r="AE705" i="20"/>
  <c r="AE704" i="20"/>
  <c r="AE703" i="20"/>
  <c r="AE702" i="20"/>
  <c r="AE701" i="20"/>
  <c r="AE700" i="20"/>
  <c r="AE699" i="20"/>
  <c r="AE698" i="20"/>
  <c r="AE697" i="20"/>
  <c r="AE696" i="20"/>
  <c r="AE695" i="20"/>
  <c r="AE694" i="20"/>
  <c r="AE693" i="20"/>
  <c r="AE692" i="20"/>
  <c r="AE691" i="20"/>
  <c r="AE690" i="20"/>
  <c r="AE689" i="20"/>
  <c r="AE688" i="20"/>
  <c r="AE687" i="20"/>
  <c r="AE686" i="20"/>
  <c r="AE685" i="20"/>
  <c r="AE684" i="20"/>
  <c r="AE683" i="20"/>
  <c r="AE682" i="20"/>
  <c r="AE681" i="20"/>
  <c r="AE680" i="20"/>
  <c r="AE679" i="20"/>
  <c r="AE678" i="20"/>
  <c r="AE677" i="20"/>
  <c r="AE676" i="20"/>
  <c r="AE675" i="20"/>
  <c r="AE674" i="20"/>
  <c r="AE673" i="20"/>
  <c r="AE672" i="20"/>
  <c r="AE671" i="20"/>
  <c r="AE670" i="20"/>
  <c r="AE669" i="20"/>
  <c r="AE668" i="20"/>
  <c r="AE667" i="20"/>
  <c r="AE666" i="20"/>
  <c r="AE665" i="20"/>
  <c r="AE664" i="20"/>
  <c r="AE663" i="20"/>
  <c r="AE662" i="20"/>
  <c r="AE661" i="20"/>
  <c r="AE660" i="20"/>
  <c r="AE659" i="20"/>
  <c r="AE658" i="20"/>
  <c r="AE657" i="20"/>
  <c r="AE656" i="20"/>
  <c r="AE655" i="20"/>
  <c r="AE654" i="20"/>
  <c r="AE653" i="20"/>
  <c r="AE652" i="20"/>
  <c r="AE651" i="20"/>
  <c r="AE650" i="20"/>
  <c r="AE649" i="20"/>
  <c r="AE648" i="20"/>
  <c r="AE647" i="20"/>
  <c r="AE646" i="20"/>
  <c r="AE645" i="20"/>
  <c r="AE644" i="20"/>
  <c r="AE643" i="20"/>
  <c r="AE642" i="20"/>
  <c r="AE641" i="20"/>
  <c r="AE640" i="20"/>
  <c r="AE639" i="20"/>
  <c r="AE638" i="20"/>
  <c r="AE637" i="20"/>
  <c r="AE636" i="20"/>
  <c r="AE635" i="20"/>
  <c r="AE634" i="20"/>
  <c r="AE633" i="20"/>
  <c r="AE632" i="20"/>
  <c r="AE631" i="20"/>
  <c r="AE630" i="20"/>
  <c r="AE629" i="20"/>
  <c r="AE628" i="20"/>
  <c r="AE627" i="20"/>
  <c r="AE626" i="20"/>
  <c r="AE625" i="20"/>
  <c r="AE624" i="20"/>
  <c r="AE623" i="20"/>
  <c r="AE622" i="20"/>
  <c r="AE621" i="20"/>
  <c r="AE620" i="20"/>
  <c r="AE619" i="20"/>
  <c r="AE618" i="20"/>
  <c r="AE617" i="20"/>
  <c r="AE616" i="20"/>
  <c r="AE615" i="20"/>
  <c r="AE614" i="20"/>
  <c r="AE613" i="20"/>
  <c r="AE612" i="20"/>
  <c r="AE611" i="20"/>
  <c r="AE610" i="20"/>
  <c r="AE609" i="20"/>
  <c r="AE608" i="20"/>
  <c r="AE607" i="20"/>
  <c r="AE606" i="20"/>
  <c r="AE605" i="20"/>
  <c r="AE604" i="20"/>
  <c r="AE603" i="20"/>
  <c r="AE602" i="20"/>
  <c r="AE601" i="20"/>
  <c r="AE600" i="20"/>
  <c r="AE599" i="20"/>
  <c r="AE598" i="20"/>
  <c r="AE597" i="20"/>
  <c r="AE596" i="20"/>
  <c r="AE595" i="20"/>
  <c r="AE594" i="20"/>
  <c r="AE593" i="20"/>
  <c r="AE592" i="20"/>
  <c r="AE591" i="20"/>
  <c r="AE590" i="20"/>
  <c r="AE589" i="20"/>
  <c r="AE588" i="20"/>
  <c r="AE587" i="20"/>
  <c r="AE586" i="20"/>
  <c r="AE585" i="20"/>
  <c r="AE584" i="20"/>
  <c r="AE583" i="20"/>
  <c r="AE582" i="20"/>
  <c r="AE581" i="20"/>
  <c r="AE580" i="20"/>
  <c r="AE579" i="20"/>
  <c r="AE578" i="20"/>
  <c r="AE577" i="20"/>
  <c r="AE576" i="20"/>
  <c r="AE575" i="20"/>
  <c r="AE574" i="20"/>
  <c r="AE573" i="20"/>
  <c r="AE572" i="20"/>
  <c r="AE571" i="20"/>
  <c r="AE570" i="20"/>
  <c r="AE569" i="20"/>
  <c r="AE568" i="20"/>
  <c r="AE567" i="20"/>
  <c r="AE566" i="20"/>
  <c r="AE565" i="20"/>
  <c r="AE564" i="20"/>
  <c r="AE563" i="20"/>
  <c r="AE562" i="20"/>
  <c r="AE561" i="20"/>
  <c r="AE560" i="20"/>
  <c r="AE559" i="20"/>
  <c r="AE558" i="20"/>
  <c r="AE557" i="20"/>
  <c r="AE556" i="20"/>
  <c r="AE555" i="20"/>
  <c r="AE554" i="20"/>
  <c r="AE553" i="20"/>
  <c r="AE552" i="20"/>
  <c r="AE551" i="20"/>
  <c r="AE550" i="20"/>
  <c r="AE549" i="20"/>
  <c r="AE548" i="20"/>
  <c r="AE547" i="20"/>
  <c r="AE546" i="20"/>
  <c r="AE545" i="20"/>
  <c r="AE544" i="20"/>
  <c r="AE543" i="20"/>
  <c r="AE542" i="20"/>
  <c r="AE541" i="20"/>
  <c r="AE540" i="20"/>
  <c r="AE539" i="20"/>
  <c r="AE538" i="20"/>
  <c r="AE537" i="20"/>
  <c r="AE536" i="20"/>
  <c r="AE535" i="20"/>
  <c r="AE534" i="20"/>
  <c r="AE533" i="20"/>
  <c r="AE532" i="20"/>
  <c r="AE531" i="20"/>
  <c r="AE530" i="20"/>
  <c r="AE529" i="20"/>
  <c r="AE528" i="20"/>
  <c r="AE527" i="20"/>
  <c r="AE526" i="20"/>
  <c r="AE525" i="20"/>
  <c r="AE524" i="20"/>
  <c r="AE523" i="20"/>
  <c r="AE522" i="20"/>
  <c r="AE521" i="20"/>
  <c r="AE520" i="20"/>
  <c r="AE519" i="20"/>
  <c r="AE518" i="20"/>
  <c r="AE517" i="20"/>
  <c r="AE516" i="20"/>
  <c r="AE515" i="20"/>
  <c r="AE514" i="20"/>
  <c r="AE513" i="20"/>
  <c r="AE512" i="20"/>
  <c r="AE511" i="20"/>
  <c r="AE510" i="20"/>
  <c r="AE509" i="20"/>
  <c r="AE508" i="20"/>
  <c r="AE507" i="20"/>
  <c r="AE506" i="20"/>
  <c r="AE505" i="20"/>
  <c r="AE504" i="20"/>
  <c r="AE503" i="20"/>
  <c r="AE502" i="20"/>
  <c r="AE501" i="20"/>
  <c r="AE500" i="20"/>
  <c r="AE499" i="20"/>
  <c r="AE498" i="20"/>
  <c r="AE497" i="20"/>
  <c r="AE496" i="20"/>
  <c r="AE495" i="20"/>
  <c r="AE494" i="20"/>
  <c r="AE493" i="20"/>
  <c r="AE492" i="20"/>
  <c r="AE491" i="20"/>
  <c r="AE490" i="20"/>
  <c r="AE489" i="20"/>
  <c r="AE488" i="20"/>
  <c r="AE487" i="20"/>
  <c r="AE486" i="20"/>
  <c r="AE485" i="20"/>
  <c r="AE484" i="20"/>
  <c r="AE483" i="20"/>
  <c r="AE482" i="20"/>
  <c r="AE481" i="20"/>
  <c r="AE480" i="20"/>
  <c r="AE479" i="20"/>
  <c r="AE478" i="20"/>
  <c r="AE477" i="20"/>
  <c r="AE476" i="20"/>
  <c r="AE475" i="20"/>
  <c r="AE474" i="20"/>
  <c r="AE473" i="20"/>
  <c r="AE472" i="20"/>
  <c r="AE471" i="20"/>
  <c r="AE470" i="20"/>
  <c r="AE469" i="20"/>
  <c r="AE468" i="20"/>
  <c r="AE467" i="20"/>
  <c r="AE466" i="20"/>
  <c r="AE465" i="20"/>
  <c r="AE464" i="20"/>
  <c r="AE463" i="20"/>
  <c r="AE462" i="20"/>
  <c r="AE461" i="20"/>
  <c r="AE460" i="20"/>
  <c r="AE459" i="20"/>
  <c r="AE458" i="20"/>
  <c r="AE457" i="20"/>
  <c r="AE456" i="20"/>
  <c r="AE455" i="20"/>
  <c r="AE454" i="20"/>
  <c r="AE453" i="20"/>
  <c r="AE452" i="20"/>
  <c r="AE451" i="20"/>
  <c r="AE450" i="20"/>
  <c r="AE449" i="20"/>
  <c r="AE448" i="20"/>
  <c r="AE447" i="20"/>
  <c r="AE446" i="20"/>
  <c r="AE445" i="20"/>
  <c r="AE444" i="20"/>
  <c r="AE443" i="20"/>
  <c r="AE442" i="20"/>
  <c r="AE441" i="20"/>
  <c r="AE440" i="20"/>
  <c r="AE439" i="20"/>
  <c r="AE438" i="20"/>
  <c r="AE437" i="20"/>
  <c r="AE436" i="20"/>
  <c r="AE435" i="20"/>
  <c r="AE434" i="20"/>
  <c r="AE433" i="20"/>
  <c r="AE432" i="20"/>
  <c r="AE431" i="20"/>
  <c r="AE430" i="20"/>
  <c r="AE429" i="20"/>
  <c r="AE428" i="20"/>
  <c r="AE427" i="20"/>
  <c r="AE426" i="20"/>
  <c r="AE425" i="20"/>
  <c r="AE424" i="20"/>
  <c r="AE423" i="20"/>
  <c r="AE422" i="20"/>
  <c r="AE421" i="20"/>
  <c r="AE420" i="20"/>
  <c r="AE419" i="20"/>
  <c r="AE418" i="20"/>
  <c r="AE417" i="20"/>
  <c r="AE416" i="20"/>
  <c r="AE415" i="20"/>
  <c r="AE414" i="20"/>
  <c r="AE413" i="20"/>
  <c r="AE412" i="20"/>
  <c r="AE411" i="20"/>
  <c r="AE410" i="20"/>
  <c r="AE409" i="20"/>
  <c r="AE408" i="20"/>
  <c r="AE407" i="20"/>
  <c r="AE406" i="20"/>
  <c r="AE405" i="20"/>
  <c r="AE404" i="20"/>
  <c r="AE403" i="20"/>
  <c r="AE402" i="20"/>
  <c r="AE401" i="20"/>
  <c r="AE400" i="20"/>
  <c r="AE399" i="20"/>
  <c r="AE398" i="20"/>
  <c r="AE397" i="20"/>
  <c r="AE396" i="20"/>
  <c r="AE395" i="20"/>
  <c r="AE394" i="20"/>
  <c r="AE393" i="20"/>
  <c r="AE392" i="20"/>
  <c r="AE391" i="20"/>
  <c r="AE390" i="20"/>
  <c r="AE389" i="20"/>
  <c r="AE388" i="20"/>
  <c r="AE387" i="20"/>
  <c r="AE386" i="20"/>
  <c r="AE385" i="20"/>
  <c r="AE384" i="20"/>
  <c r="AE383" i="20"/>
  <c r="AE382" i="20"/>
  <c r="AE381" i="20"/>
  <c r="AE380" i="20"/>
  <c r="AE379" i="20"/>
  <c r="AE378" i="20"/>
  <c r="AE377" i="20"/>
  <c r="AE376" i="20"/>
  <c r="AE375" i="20"/>
  <c r="AE374" i="20"/>
  <c r="AE373" i="20"/>
  <c r="AE372" i="20"/>
  <c r="AE371" i="20"/>
  <c r="AE370" i="20"/>
  <c r="AE369" i="20"/>
  <c r="AE368" i="20"/>
  <c r="AE367" i="20"/>
  <c r="AE366" i="20"/>
  <c r="AE365" i="20"/>
  <c r="AE364" i="20"/>
  <c r="AE363" i="20"/>
  <c r="AE362" i="20"/>
  <c r="AE361" i="20"/>
  <c r="AE360" i="20"/>
  <c r="AE359" i="20"/>
  <c r="AE358" i="20"/>
  <c r="AE357" i="20"/>
  <c r="AE356" i="20"/>
  <c r="AE355" i="20"/>
  <c r="AE354" i="20"/>
  <c r="AE353" i="20"/>
  <c r="AE352" i="20"/>
  <c r="AE351" i="20"/>
  <c r="AE350" i="20"/>
  <c r="AE349" i="20"/>
  <c r="AE348" i="20"/>
  <c r="AE347" i="20"/>
  <c r="AE346" i="20"/>
  <c r="AE345" i="20"/>
  <c r="AE344" i="20"/>
  <c r="AE343" i="20"/>
  <c r="AE342" i="20"/>
  <c r="AE341" i="20"/>
  <c r="AE340" i="20"/>
  <c r="AE339" i="20"/>
  <c r="AE338" i="20"/>
  <c r="AE337" i="20"/>
  <c r="AE336" i="20"/>
  <c r="AE335" i="20"/>
  <c r="AE334" i="20"/>
  <c r="AE333" i="20"/>
  <c r="AE332" i="20"/>
  <c r="AE331" i="20"/>
  <c r="AE330" i="20"/>
  <c r="AE329" i="20"/>
  <c r="AE328" i="20"/>
  <c r="AE327" i="20"/>
  <c r="AE326" i="20"/>
  <c r="AE325" i="20"/>
  <c r="AE324" i="20"/>
  <c r="AE323" i="20"/>
  <c r="AE322" i="20"/>
  <c r="AE321" i="20"/>
  <c r="AE320" i="20"/>
  <c r="AE319" i="20"/>
  <c r="AE318" i="20"/>
  <c r="AE317" i="20"/>
  <c r="AE316" i="20"/>
  <c r="AE315" i="20"/>
  <c r="AE314" i="20"/>
  <c r="AE313" i="20"/>
  <c r="AE312" i="20"/>
  <c r="AE311" i="20"/>
  <c r="AE310" i="20"/>
  <c r="AE309" i="20"/>
  <c r="AE308" i="20"/>
  <c r="AE307" i="20"/>
  <c r="AE306" i="20"/>
  <c r="AE305" i="20"/>
  <c r="AE304" i="20"/>
  <c r="AE303" i="20"/>
  <c r="AE302" i="20"/>
  <c r="AE301" i="20"/>
  <c r="AE300" i="20"/>
  <c r="AE299" i="20"/>
  <c r="AE298" i="20"/>
  <c r="AE297" i="20"/>
  <c r="AE296" i="20"/>
  <c r="AE295" i="20"/>
  <c r="AE294" i="20"/>
  <c r="AE293" i="20"/>
  <c r="AE292" i="20"/>
  <c r="AE291" i="20"/>
  <c r="AE290" i="20"/>
  <c r="AE289" i="20"/>
  <c r="AE288" i="20"/>
  <c r="AE287" i="20"/>
  <c r="AE286" i="20"/>
  <c r="AE285" i="20"/>
  <c r="AE284" i="20"/>
  <c r="AE283" i="20"/>
  <c r="AE282" i="20"/>
  <c r="AE281" i="20"/>
  <c r="AE280" i="20"/>
  <c r="AE279" i="20"/>
  <c r="AE278" i="20"/>
  <c r="AE277" i="20"/>
  <c r="AE276" i="20"/>
  <c r="AE275" i="20"/>
  <c r="AE274" i="20"/>
  <c r="AE273" i="20"/>
  <c r="AE272" i="20"/>
  <c r="AE271" i="20"/>
  <c r="AE270" i="20"/>
  <c r="AE269" i="20"/>
  <c r="AE268" i="20"/>
  <c r="AE267" i="20"/>
  <c r="AE266" i="20"/>
  <c r="AE265" i="20"/>
  <c r="AE264" i="20"/>
  <c r="AE263" i="20"/>
  <c r="AE262" i="20"/>
  <c r="AE261" i="20"/>
  <c r="AE260" i="20"/>
  <c r="AE259" i="20"/>
  <c r="AE258" i="20"/>
  <c r="AE257" i="20"/>
  <c r="AE256" i="20"/>
  <c r="AE255" i="20"/>
  <c r="AE254" i="20"/>
  <c r="AE253" i="20"/>
  <c r="AE252" i="20"/>
  <c r="AE251" i="20"/>
  <c r="AE250" i="20"/>
  <c r="AE249" i="20"/>
  <c r="AE248" i="20"/>
  <c r="AE247" i="20"/>
  <c r="AE246" i="20"/>
  <c r="AE245" i="20"/>
  <c r="AE244" i="20"/>
  <c r="AE243" i="20"/>
  <c r="AE242" i="20"/>
  <c r="AE241" i="20"/>
  <c r="AE240" i="20"/>
  <c r="AE239" i="20"/>
  <c r="AE238" i="20"/>
  <c r="AE237" i="20"/>
  <c r="AE236" i="20"/>
  <c r="AE235" i="20"/>
  <c r="AE234" i="20"/>
  <c r="AE233" i="20"/>
  <c r="AE232" i="20"/>
  <c r="AE231" i="20"/>
  <c r="AE230" i="20"/>
  <c r="AE229" i="20"/>
  <c r="AE228" i="20"/>
  <c r="AE227" i="20"/>
  <c r="AE226" i="20"/>
  <c r="AE225" i="20"/>
  <c r="AE224" i="20"/>
  <c r="AE223" i="20"/>
  <c r="AE222" i="20"/>
  <c r="AE221" i="20"/>
  <c r="AE220" i="20"/>
  <c r="AE219" i="20"/>
  <c r="AE218" i="20"/>
  <c r="AE217" i="20"/>
  <c r="AE216" i="20"/>
  <c r="AE215" i="20"/>
  <c r="AE214" i="20"/>
  <c r="AE213" i="20"/>
  <c r="AE212" i="20"/>
  <c r="AE211" i="20"/>
  <c r="AE210" i="20"/>
  <c r="AE209" i="20"/>
  <c r="AE208" i="20"/>
  <c r="AE207" i="20"/>
  <c r="AE206" i="20"/>
  <c r="AE205" i="20"/>
  <c r="AE204" i="20"/>
  <c r="AE203" i="20"/>
  <c r="AE202" i="20"/>
  <c r="AE201" i="20"/>
  <c r="AE200" i="20"/>
  <c r="AE199" i="20"/>
  <c r="AE198" i="20"/>
  <c r="AE197" i="20"/>
  <c r="AE196" i="20"/>
  <c r="AE195" i="20"/>
  <c r="AE194" i="20"/>
  <c r="AE193" i="20"/>
  <c r="AE192" i="20"/>
  <c r="AE191" i="20"/>
  <c r="AE190" i="20"/>
  <c r="AE189" i="20"/>
  <c r="AE188" i="20"/>
  <c r="AE187" i="20"/>
  <c r="AE186" i="20"/>
  <c r="AE185" i="20"/>
  <c r="AE184" i="20"/>
  <c r="AE183" i="20"/>
  <c r="AE182" i="20"/>
  <c r="AE181" i="20"/>
  <c r="AE180" i="20"/>
  <c r="AE179" i="20"/>
  <c r="AE178" i="20"/>
  <c r="AE177" i="20"/>
  <c r="AE176" i="20"/>
  <c r="AE175" i="20"/>
  <c r="AE174" i="20"/>
  <c r="AE173" i="20"/>
  <c r="AE172" i="20"/>
  <c r="AE171" i="20"/>
  <c r="AE170" i="20"/>
  <c r="AE169" i="20"/>
  <c r="AE168" i="20"/>
  <c r="AE167" i="20"/>
  <c r="AE166" i="20"/>
  <c r="AE165" i="20"/>
  <c r="AE164" i="20"/>
  <c r="AE163" i="20"/>
  <c r="AE162" i="20"/>
  <c r="AE161" i="20"/>
  <c r="AE160" i="20"/>
  <c r="AE159" i="20"/>
  <c r="AE158" i="20"/>
  <c r="AE157" i="20"/>
  <c r="AE156" i="20"/>
  <c r="AE155" i="20"/>
  <c r="AE154" i="20"/>
  <c r="AE153" i="20"/>
  <c r="AE152" i="20"/>
  <c r="AE151" i="20"/>
  <c r="AE150" i="20"/>
  <c r="AE149" i="20"/>
  <c r="AE148" i="20"/>
  <c r="AE147" i="20"/>
  <c r="AE146" i="20"/>
  <c r="AE145" i="20"/>
  <c r="AE144" i="20"/>
  <c r="AE143" i="20"/>
  <c r="AE142" i="20"/>
  <c r="AE141" i="20"/>
  <c r="AE140" i="20"/>
  <c r="AE139" i="20"/>
  <c r="AE138" i="20"/>
  <c r="AE137" i="20"/>
  <c r="AE136" i="20"/>
  <c r="AE135" i="20"/>
  <c r="AE134" i="20"/>
  <c r="AE133" i="20"/>
  <c r="AE132" i="20"/>
  <c r="AE131" i="20"/>
  <c r="AE130" i="20"/>
  <c r="AE129" i="20"/>
  <c r="AE128" i="20"/>
  <c r="AE127" i="20"/>
  <c r="AE126" i="20"/>
  <c r="AE125" i="20"/>
  <c r="AE124" i="20"/>
  <c r="AE123" i="20"/>
  <c r="AE122" i="20"/>
  <c r="AE121" i="20"/>
  <c r="AE120" i="20"/>
  <c r="AE119" i="20"/>
  <c r="AE118" i="20"/>
  <c r="AE117" i="20"/>
  <c r="AE116" i="20"/>
  <c r="AE115" i="20"/>
  <c r="AE114" i="20"/>
  <c r="AE113" i="20"/>
  <c r="AE112" i="20"/>
  <c r="AE111" i="20"/>
  <c r="AE110" i="20"/>
  <c r="AE109" i="20"/>
  <c r="AE108" i="20"/>
  <c r="AE107" i="20"/>
  <c r="AE106" i="20"/>
  <c r="AE105" i="20"/>
  <c r="AE104" i="20"/>
  <c r="AE103" i="20"/>
  <c r="AE102" i="20"/>
  <c r="AE101" i="20"/>
  <c r="AE100" i="20"/>
  <c r="AE99" i="20"/>
  <c r="AE98" i="20"/>
  <c r="AE97" i="20"/>
  <c r="AE96" i="20"/>
  <c r="AE95" i="20"/>
  <c r="AE94" i="20"/>
  <c r="AE93" i="20"/>
  <c r="AE92" i="20"/>
  <c r="AE91" i="20"/>
  <c r="AE90" i="20"/>
  <c r="AE89" i="20"/>
  <c r="AE88" i="20"/>
  <c r="AE87" i="20"/>
  <c r="AE86" i="20"/>
  <c r="AE85" i="20"/>
  <c r="AE84" i="20"/>
  <c r="AE83" i="20"/>
  <c r="AE82" i="20"/>
  <c r="AE81" i="20"/>
  <c r="AE80" i="20"/>
  <c r="AE79" i="20"/>
  <c r="AE78" i="20"/>
  <c r="AE77" i="20"/>
  <c r="AE76" i="20"/>
  <c r="AE75" i="20"/>
  <c r="AE74" i="20"/>
  <c r="AE73" i="20"/>
  <c r="AE72" i="20"/>
  <c r="AE71" i="20"/>
  <c r="AE70" i="20"/>
  <c r="AE69" i="20"/>
  <c r="AE68" i="20"/>
  <c r="AE67" i="20"/>
  <c r="AE66" i="20"/>
  <c r="AE65" i="20"/>
  <c r="AE64" i="20"/>
  <c r="AE63" i="20"/>
  <c r="AE62" i="20"/>
  <c r="AE61" i="20"/>
  <c r="AE60" i="20"/>
  <c r="AE59" i="20"/>
  <c r="AE58" i="20"/>
  <c r="AE57" i="20"/>
  <c r="AE56" i="20"/>
  <c r="AE55" i="20"/>
  <c r="AE54" i="20"/>
  <c r="AE53" i="20"/>
  <c r="AE52" i="20"/>
  <c r="AE51" i="20"/>
  <c r="AE50" i="20"/>
  <c r="AE49" i="20"/>
  <c r="AE48" i="20"/>
  <c r="AE47" i="20"/>
  <c r="AE46" i="20"/>
  <c r="AE45" i="20"/>
  <c r="AE44" i="20"/>
  <c r="AE43" i="20"/>
  <c r="AE42" i="20"/>
  <c r="AE41" i="20"/>
  <c r="AE40" i="20"/>
  <c r="AE39" i="20"/>
  <c r="AE38" i="20"/>
  <c r="AE37" i="20"/>
  <c r="AE36" i="20"/>
  <c r="AE35" i="20"/>
  <c r="AE34" i="20"/>
  <c r="AE33" i="20"/>
  <c r="AE32" i="20"/>
  <c r="AE31" i="20"/>
  <c r="AE30" i="20"/>
  <c r="AE29" i="20"/>
  <c r="AE28" i="20"/>
  <c r="AE27" i="20"/>
  <c r="AE26" i="20"/>
  <c r="AE25" i="20"/>
  <c r="AE24" i="20"/>
  <c r="AE23" i="20"/>
  <c r="AE22" i="20"/>
  <c r="AE21" i="20"/>
  <c r="AE20" i="20"/>
  <c r="AE19" i="20"/>
  <c r="AE18" i="20"/>
  <c r="AE17" i="20"/>
  <c r="AE16" i="20"/>
  <c r="AE15" i="20"/>
  <c r="AE14" i="20"/>
  <c r="AE13" i="20"/>
  <c r="AE12" i="20"/>
  <c r="AE11" i="20"/>
  <c r="AE10" i="20"/>
  <c r="AE9" i="20"/>
  <c r="AE8" i="20"/>
  <c r="AE7" i="20"/>
  <c r="AE6" i="20"/>
  <c r="AE5" i="20"/>
  <c r="AE4" i="20"/>
  <c r="AD2171" i="20"/>
  <c r="AD2170" i="20"/>
  <c r="AD2169" i="20"/>
  <c r="AD2168" i="20"/>
  <c r="AD2167" i="20"/>
  <c r="AD2166" i="20"/>
  <c r="AD2165" i="20"/>
  <c r="AD2164" i="20"/>
  <c r="AD2163" i="20"/>
  <c r="AD2162" i="20"/>
  <c r="AD2161" i="20"/>
  <c r="AD2160" i="20"/>
  <c r="AD2159" i="20"/>
  <c r="AD2158" i="20"/>
  <c r="AD2157" i="20"/>
  <c r="AD2156" i="20"/>
  <c r="AD2155" i="20"/>
  <c r="AD2154" i="20"/>
  <c r="AD2153" i="20"/>
  <c r="AD2152" i="20"/>
  <c r="AD2151" i="20"/>
  <c r="AD2150" i="20"/>
  <c r="AD2149" i="20"/>
  <c r="AD2148" i="20"/>
  <c r="AD2147" i="20"/>
  <c r="AD2146" i="20"/>
  <c r="AD2145" i="20"/>
  <c r="AD2144" i="20"/>
  <c r="AD2143" i="20"/>
  <c r="AD2142" i="20"/>
  <c r="AD2141" i="20"/>
  <c r="AD2140" i="20"/>
  <c r="AD2139" i="20"/>
  <c r="AD2138" i="20"/>
  <c r="AD2137" i="20"/>
  <c r="AD2136" i="20"/>
  <c r="AD2135" i="20"/>
  <c r="AD2134" i="20"/>
  <c r="AD2133" i="20"/>
  <c r="AD2132" i="20"/>
  <c r="AD2131" i="20"/>
  <c r="AD2130" i="20"/>
  <c r="AD2129" i="20"/>
  <c r="AD2128" i="20"/>
  <c r="AD2127" i="20"/>
  <c r="AD2126" i="20"/>
  <c r="AD2125" i="20"/>
  <c r="AD2124" i="20"/>
  <c r="AD2123" i="20"/>
  <c r="AD2122" i="20"/>
  <c r="AD2121" i="20"/>
  <c r="AD2120" i="20"/>
  <c r="AD2119" i="20"/>
  <c r="AD2118" i="20"/>
  <c r="AD2117" i="20"/>
  <c r="AD2116" i="20"/>
  <c r="AD2115" i="20"/>
  <c r="AD2114" i="20"/>
  <c r="AD2113" i="20"/>
  <c r="AD2112" i="20"/>
  <c r="AD2111" i="20"/>
  <c r="AD2110" i="20"/>
  <c r="AD2109" i="20"/>
  <c r="AD2108" i="20"/>
  <c r="AD2107" i="20"/>
  <c r="AD2106" i="20"/>
  <c r="AD2105" i="20"/>
  <c r="AD2104" i="20"/>
  <c r="AD2103" i="20"/>
  <c r="AD2102" i="20"/>
  <c r="AD2101" i="20"/>
  <c r="AD2100" i="20"/>
  <c r="AD2099" i="20"/>
  <c r="AD2098" i="20"/>
  <c r="AD2097" i="20"/>
  <c r="AD2096" i="20"/>
  <c r="AD2095" i="20"/>
  <c r="AD2094" i="20"/>
  <c r="AD2093" i="20"/>
  <c r="AD2092" i="20"/>
  <c r="AD2091" i="20"/>
  <c r="AD2090" i="20"/>
  <c r="AD2089" i="20"/>
  <c r="AD2088" i="20"/>
  <c r="AD2087" i="20"/>
  <c r="AD2086" i="20"/>
  <c r="AD2085" i="20"/>
  <c r="AD2084" i="20"/>
  <c r="AD2083" i="20"/>
  <c r="AD2082" i="20"/>
  <c r="AD2081" i="20"/>
  <c r="AD2080" i="20"/>
  <c r="AD2079" i="20"/>
  <c r="AD2078" i="20"/>
  <c r="AD2077" i="20"/>
  <c r="AD2076" i="20"/>
  <c r="AD2075" i="20"/>
  <c r="AD2074" i="20"/>
  <c r="AD2073" i="20"/>
  <c r="AD2072" i="20"/>
  <c r="AD2071" i="20"/>
  <c r="AD2070" i="20"/>
  <c r="AD2069" i="20"/>
  <c r="AD2068" i="20"/>
  <c r="AD2067" i="20"/>
  <c r="AD2066" i="20"/>
  <c r="AD2065" i="20"/>
  <c r="AD2064" i="20"/>
  <c r="AD2063" i="20"/>
  <c r="AD2062" i="20"/>
  <c r="AD2061" i="20"/>
  <c r="AD2060" i="20"/>
  <c r="AD2059" i="20"/>
  <c r="AD2058" i="20"/>
  <c r="AD2057" i="20"/>
  <c r="AD2056" i="20"/>
  <c r="AD2055" i="20"/>
  <c r="AD2054" i="20"/>
  <c r="AD2053" i="20"/>
  <c r="AD2052" i="20"/>
  <c r="AD2051" i="20"/>
  <c r="AD2050" i="20"/>
  <c r="AD2049" i="20"/>
  <c r="AD2048" i="20"/>
  <c r="AD2047" i="20"/>
  <c r="AD2046" i="20"/>
  <c r="AD2045" i="20"/>
  <c r="AD2044" i="20"/>
  <c r="AD2043" i="20"/>
  <c r="AD2042" i="20"/>
  <c r="AD2041" i="20"/>
  <c r="AD2040" i="20"/>
  <c r="AD2039" i="20"/>
  <c r="AD2038" i="20"/>
  <c r="AD2037" i="20"/>
  <c r="AD2036" i="20"/>
  <c r="AD2035" i="20"/>
  <c r="AD2034" i="20"/>
  <c r="AD2033" i="20"/>
  <c r="AD2032" i="20"/>
  <c r="AD2031" i="20"/>
  <c r="AD2030" i="20"/>
  <c r="AD2029" i="20"/>
  <c r="AD2028" i="20"/>
  <c r="AD2027" i="20"/>
  <c r="AD2026" i="20"/>
  <c r="AD2025" i="20"/>
  <c r="AD2024" i="20"/>
  <c r="AD2023" i="20"/>
  <c r="AD2022" i="20"/>
  <c r="AD2021" i="20"/>
  <c r="AD2020" i="20"/>
  <c r="AD2019" i="20"/>
  <c r="AD2018" i="20"/>
  <c r="AD2017" i="20"/>
  <c r="AD2016" i="20"/>
  <c r="AD2015" i="20"/>
  <c r="AD2014" i="20"/>
  <c r="AD2013" i="20"/>
  <c r="AD2012" i="20"/>
  <c r="AD2011" i="20"/>
  <c r="AD2010" i="20"/>
  <c r="AD2009" i="20"/>
  <c r="AD2008" i="20"/>
  <c r="AD2007" i="20"/>
  <c r="AD2006" i="20"/>
  <c r="AD2005" i="20"/>
  <c r="AD2004" i="20"/>
  <c r="AD2003" i="20"/>
  <c r="AD2002" i="20"/>
  <c r="AD2001" i="20"/>
  <c r="AD2000" i="20"/>
  <c r="AD1999" i="20"/>
  <c r="AD1998" i="20"/>
  <c r="AD1997" i="20"/>
  <c r="AD1996" i="20"/>
  <c r="AD1995" i="20"/>
  <c r="AD1994" i="20"/>
  <c r="AD1993" i="20"/>
  <c r="AD1992" i="20"/>
  <c r="AD1991" i="20"/>
  <c r="AD1990" i="20"/>
  <c r="AD1989" i="20"/>
  <c r="AD1988" i="20"/>
  <c r="AD1987" i="20"/>
  <c r="AD1986" i="20"/>
  <c r="AD1985" i="20"/>
  <c r="AD1984" i="20"/>
  <c r="AD1983" i="20"/>
  <c r="AD1982" i="20"/>
  <c r="AD1981" i="20"/>
  <c r="AD1980" i="20"/>
  <c r="AD1979" i="20"/>
  <c r="AD1978" i="20"/>
  <c r="AD1977" i="20"/>
  <c r="AD1976" i="20"/>
  <c r="AD1975" i="20"/>
  <c r="AD1974" i="20"/>
  <c r="AD1973" i="20"/>
  <c r="AD1972" i="20"/>
  <c r="AD1971" i="20"/>
  <c r="AD1970" i="20"/>
  <c r="AD1969" i="20"/>
  <c r="AD1968" i="20"/>
  <c r="AD1967" i="20"/>
  <c r="AD1966" i="20"/>
  <c r="AD1965" i="20"/>
  <c r="AD1964" i="20"/>
  <c r="AD1963" i="20"/>
  <c r="AD1962" i="20"/>
  <c r="AD1961" i="20"/>
  <c r="AD1960" i="20"/>
  <c r="AD1959" i="20"/>
  <c r="AD1958" i="20"/>
  <c r="AD1957" i="20"/>
  <c r="AD1956" i="20"/>
  <c r="AD1955" i="20"/>
  <c r="AD1954" i="20"/>
  <c r="AD1953" i="20"/>
  <c r="AD1952" i="20"/>
  <c r="AD1951" i="20"/>
  <c r="AD1950" i="20"/>
  <c r="AD1949" i="20"/>
  <c r="AD1948" i="20"/>
  <c r="AD1947" i="20"/>
  <c r="AD1946" i="20"/>
  <c r="AD1945" i="20"/>
  <c r="AD1944" i="20"/>
  <c r="AD1943" i="20"/>
  <c r="AD1942" i="20"/>
  <c r="AD1941" i="20"/>
  <c r="AD1940" i="20"/>
  <c r="AD1939" i="20"/>
  <c r="AD1938" i="20"/>
  <c r="AD1937" i="20"/>
  <c r="AD1936" i="20"/>
  <c r="AD1935" i="20"/>
  <c r="AD1934" i="20"/>
  <c r="AD1933" i="20"/>
  <c r="AD1932" i="20"/>
  <c r="AD1931" i="20"/>
  <c r="AD1930" i="20"/>
  <c r="AD1929" i="20"/>
  <c r="AD1928" i="20"/>
  <c r="AD1927" i="20"/>
  <c r="AD1926" i="20"/>
  <c r="AD1925" i="20"/>
  <c r="AD1924" i="20"/>
  <c r="AD1923" i="20"/>
  <c r="AD1922" i="20"/>
  <c r="AD1921" i="20"/>
  <c r="AD1920" i="20"/>
  <c r="AD1919" i="20"/>
  <c r="AD1918" i="20"/>
  <c r="AD1917" i="20"/>
  <c r="AD1916" i="20"/>
  <c r="AD1915" i="20"/>
  <c r="AD1914" i="20"/>
  <c r="AD1913" i="20"/>
  <c r="AD1912" i="20"/>
  <c r="AD1911" i="20"/>
  <c r="AD1910" i="20"/>
  <c r="AD1909" i="20"/>
  <c r="AD1908" i="20"/>
  <c r="AD1907" i="20"/>
  <c r="AD1906" i="20"/>
  <c r="AD1905" i="20"/>
  <c r="AD1904" i="20"/>
  <c r="AD1903" i="20"/>
  <c r="AD1902" i="20"/>
  <c r="AD1901" i="20"/>
  <c r="AD1900" i="20"/>
  <c r="AD1899" i="20"/>
  <c r="AD1898" i="20"/>
  <c r="AD1897" i="20"/>
  <c r="AD1896" i="20"/>
  <c r="AD1895" i="20"/>
  <c r="AD1894" i="20"/>
  <c r="AD1893" i="20"/>
  <c r="AD1892" i="20"/>
  <c r="AD1891" i="20"/>
  <c r="AD1890" i="20"/>
  <c r="AD1889" i="20"/>
  <c r="AD1888" i="20"/>
  <c r="AD1887" i="20"/>
  <c r="AD1886" i="20"/>
  <c r="AD1885" i="20"/>
  <c r="AD1884" i="20"/>
  <c r="AD1883" i="20"/>
  <c r="AD1882" i="20"/>
  <c r="AD1881" i="20"/>
  <c r="AD1880" i="20"/>
  <c r="AD1879" i="20"/>
  <c r="AD1878" i="20"/>
  <c r="AD1877" i="20"/>
  <c r="AD1876" i="20"/>
  <c r="AD1875" i="20"/>
  <c r="AD1874" i="20"/>
  <c r="AD1873" i="20"/>
  <c r="AD1872" i="20"/>
  <c r="AD1871" i="20"/>
  <c r="AD1870" i="20"/>
  <c r="AD1869" i="20"/>
  <c r="AD1868" i="20"/>
  <c r="AD1867" i="20"/>
  <c r="AD1866" i="20"/>
  <c r="AD1865" i="20"/>
  <c r="AD1864" i="20"/>
  <c r="AD1863" i="20"/>
  <c r="AD1862" i="20"/>
  <c r="AD1861" i="20"/>
  <c r="AD1860" i="20"/>
  <c r="AD1859" i="20"/>
  <c r="AD1858" i="20"/>
  <c r="AD1857" i="20"/>
  <c r="AD1856" i="20"/>
  <c r="AD1855" i="20"/>
  <c r="AD1854" i="20"/>
  <c r="AD1853" i="20"/>
  <c r="AD1852" i="20"/>
  <c r="AD1851" i="20"/>
  <c r="AD1850" i="20"/>
  <c r="AD1849" i="20"/>
  <c r="AD1848" i="20"/>
  <c r="AD1847" i="20"/>
  <c r="AD1846" i="20"/>
  <c r="AD1845" i="20"/>
  <c r="AD1844" i="20"/>
  <c r="AD1843" i="20"/>
  <c r="AD1842" i="20"/>
  <c r="AD1841" i="20"/>
  <c r="AD1840" i="20"/>
  <c r="AD1839" i="20"/>
  <c r="AD1838" i="20"/>
  <c r="AD1837" i="20"/>
  <c r="AD1836" i="20"/>
  <c r="AD1835" i="20"/>
  <c r="AD1834" i="20"/>
  <c r="AD1833" i="20"/>
  <c r="AD1832" i="20"/>
  <c r="AD1831" i="20"/>
  <c r="AD1830" i="20"/>
  <c r="AD1829" i="20"/>
  <c r="AD1828" i="20"/>
  <c r="AD1827" i="20"/>
  <c r="AD1826" i="20"/>
  <c r="AD1825" i="20"/>
  <c r="AD1824" i="20"/>
  <c r="AD1823" i="20"/>
  <c r="AD1822" i="20"/>
  <c r="AD1821" i="20"/>
  <c r="AD1820" i="20"/>
  <c r="AD1819" i="20"/>
  <c r="AD1818" i="20"/>
  <c r="AD1817" i="20"/>
  <c r="AD1816" i="20"/>
  <c r="AD1815" i="20"/>
  <c r="AD1814" i="20"/>
  <c r="AD1813" i="20"/>
  <c r="AD1812" i="20"/>
  <c r="AD1811" i="20"/>
  <c r="AD1810" i="20"/>
  <c r="AD1809" i="20"/>
  <c r="AD1808" i="20"/>
  <c r="AD1807" i="20"/>
  <c r="AD1806" i="20"/>
  <c r="AD1805" i="20"/>
  <c r="AD1804" i="20"/>
  <c r="AD1803" i="20"/>
  <c r="AD1802" i="20"/>
  <c r="AD1801" i="20"/>
  <c r="AD1800" i="20"/>
  <c r="AD1799" i="20"/>
  <c r="AD1798" i="20"/>
  <c r="AD1797" i="20"/>
  <c r="AD1796" i="20"/>
  <c r="AD1795" i="20"/>
  <c r="AD1794" i="20"/>
  <c r="AD1793" i="20"/>
  <c r="AD1792" i="20"/>
  <c r="AD1791" i="20"/>
  <c r="AD1790" i="20"/>
  <c r="AD1789" i="20"/>
  <c r="AD1788" i="20"/>
  <c r="AD1787" i="20"/>
  <c r="AD1786" i="20"/>
  <c r="AD1785" i="20"/>
  <c r="AD1784" i="20"/>
  <c r="AD1783" i="20"/>
  <c r="AD1782" i="20"/>
  <c r="AD1781" i="20"/>
  <c r="AD1780" i="20"/>
  <c r="AD1779" i="20"/>
  <c r="AD1778" i="20"/>
  <c r="AD1777" i="20"/>
  <c r="AD1776" i="20"/>
  <c r="AD1775" i="20"/>
  <c r="AD1774" i="20"/>
  <c r="AD1773" i="20"/>
  <c r="AD1772" i="20"/>
  <c r="AD1771" i="20"/>
  <c r="AD1770" i="20"/>
  <c r="AD1769" i="20"/>
  <c r="AD1768" i="20"/>
  <c r="AD1767" i="20"/>
  <c r="AD1766" i="20"/>
  <c r="AD1765" i="20"/>
  <c r="AD1764" i="20"/>
  <c r="AD1763" i="20"/>
  <c r="AD1762" i="20"/>
  <c r="AD1761" i="20"/>
  <c r="AD1760" i="20"/>
  <c r="AD1759" i="20"/>
  <c r="AD1758" i="20"/>
  <c r="AD1757" i="20"/>
  <c r="AD1756" i="20"/>
  <c r="AD1755" i="20"/>
  <c r="AD1754" i="20"/>
  <c r="AD1753" i="20"/>
  <c r="AD1752" i="20"/>
  <c r="AD1751" i="20"/>
  <c r="AD1750" i="20"/>
  <c r="AD1749" i="20"/>
  <c r="AD1748" i="20"/>
  <c r="AD1747" i="20"/>
  <c r="AD1746" i="20"/>
  <c r="AD1745" i="20"/>
  <c r="AD1744" i="20"/>
  <c r="AD1743" i="20"/>
  <c r="AD1742" i="20"/>
  <c r="AD1741" i="20"/>
  <c r="AD1740" i="20"/>
  <c r="AD1739" i="20"/>
  <c r="AD1738" i="20"/>
  <c r="AD1737" i="20"/>
  <c r="AD1736" i="20"/>
  <c r="AD1735" i="20"/>
  <c r="AD1734" i="20"/>
  <c r="AD1733" i="20"/>
  <c r="AD1732" i="20"/>
  <c r="AD1731" i="20"/>
  <c r="AD1730" i="20"/>
  <c r="AD1729" i="20"/>
  <c r="AD1728" i="20"/>
  <c r="AD1727" i="20"/>
  <c r="AD1726" i="20"/>
  <c r="AD1725" i="20"/>
  <c r="AD1724" i="20"/>
  <c r="AD1723" i="20"/>
  <c r="AD1722" i="20"/>
  <c r="AD1721" i="20"/>
  <c r="AD1720" i="20"/>
  <c r="AD1719" i="20"/>
  <c r="AD1718" i="20"/>
  <c r="AD1717" i="20"/>
  <c r="AD1716" i="20"/>
  <c r="AD1715" i="20"/>
  <c r="AD1714" i="20"/>
  <c r="AD1713" i="20"/>
  <c r="AD1712" i="20"/>
  <c r="AD1711" i="20"/>
  <c r="AD1710" i="20"/>
  <c r="AD1709" i="20"/>
  <c r="AD1708" i="20"/>
  <c r="AD1707" i="20"/>
  <c r="AD1706" i="20"/>
  <c r="AD1705" i="20"/>
  <c r="AD1704" i="20"/>
  <c r="AD1703" i="20"/>
  <c r="AD1702" i="20"/>
  <c r="AD1701" i="20"/>
  <c r="AD1700" i="20"/>
  <c r="AD1699" i="20"/>
  <c r="AD1698" i="20"/>
  <c r="AD1697" i="20"/>
  <c r="AD1696" i="20"/>
  <c r="AD1695" i="20"/>
  <c r="AD1694" i="20"/>
  <c r="AD1693" i="20"/>
  <c r="AD1692" i="20"/>
  <c r="AD1691" i="20"/>
  <c r="AD1690" i="20"/>
  <c r="AD1689" i="20"/>
  <c r="AD1688" i="20"/>
  <c r="AD1687" i="20"/>
  <c r="AD1686" i="20"/>
  <c r="AD1685" i="20"/>
  <c r="AD1684" i="20"/>
  <c r="AD1683" i="20"/>
  <c r="AD1682" i="20"/>
  <c r="AD1681" i="20"/>
  <c r="AD1680" i="20"/>
  <c r="AD1679" i="20"/>
  <c r="AD1678" i="20"/>
  <c r="AD1677" i="20"/>
  <c r="AD1676" i="20"/>
  <c r="AD1675" i="20"/>
  <c r="AD1674" i="20"/>
  <c r="AD1673" i="20"/>
  <c r="AD1672" i="20"/>
  <c r="AD1671" i="20"/>
  <c r="AD1670" i="20"/>
  <c r="AD1669" i="20"/>
  <c r="AD1668" i="20"/>
  <c r="AD1667" i="20"/>
  <c r="AD1666" i="20"/>
  <c r="AD1665" i="20"/>
  <c r="AD1664" i="20"/>
  <c r="AD1663" i="20"/>
  <c r="AD1662" i="20"/>
  <c r="AD1661" i="20"/>
  <c r="AD1660" i="20"/>
  <c r="AD1659" i="20"/>
  <c r="AD1658" i="20"/>
  <c r="AD1657" i="20"/>
  <c r="AD1656" i="20"/>
  <c r="AD1655" i="20"/>
  <c r="AD1654" i="20"/>
  <c r="AD1653" i="20"/>
  <c r="AD1652" i="20"/>
  <c r="AD1651" i="20"/>
  <c r="AD1650" i="20"/>
  <c r="AD1649" i="20"/>
  <c r="AD1648" i="20"/>
  <c r="AD1647" i="20"/>
  <c r="AD1646" i="20"/>
  <c r="AD1645" i="20"/>
  <c r="AD1644" i="20"/>
  <c r="AD1643" i="20"/>
  <c r="AD1642" i="20"/>
  <c r="AD1641" i="20"/>
  <c r="AD1640" i="20"/>
  <c r="AD1639" i="20"/>
  <c r="AD1638" i="20"/>
  <c r="AD1637" i="20"/>
  <c r="AD1636" i="20"/>
  <c r="AD1635" i="20"/>
  <c r="AD1634" i="20"/>
  <c r="AD1633" i="20"/>
  <c r="AD1632" i="20"/>
  <c r="AD1631" i="20"/>
  <c r="AD1630" i="20"/>
  <c r="AD1629" i="20"/>
  <c r="AD1628" i="20"/>
  <c r="AD1627" i="20"/>
  <c r="AD1626" i="20"/>
  <c r="AD1625" i="20"/>
  <c r="AD1624" i="20"/>
  <c r="AD1623" i="20"/>
  <c r="AD1622" i="20"/>
  <c r="AD1621" i="20"/>
  <c r="AD1620" i="20"/>
  <c r="AD1619" i="20"/>
  <c r="AD1618" i="20"/>
  <c r="AD1617" i="20"/>
  <c r="AD1616" i="20"/>
  <c r="AD1615" i="20"/>
  <c r="AD1614" i="20"/>
  <c r="AD1613" i="20"/>
  <c r="AD1612" i="20"/>
  <c r="AD1611" i="20"/>
  <c r="AD1610" i="20"/>
  <c r="AD1609" i="20"/>
  <c r="AD1608" i="20"/>
  <c r="AD1607" i="20"/>
  <c r="AD1606" i="20"/>
  <c r="AD1605" i="20"/>
  <c r="AD1604" i="20"/>
  <c r="AD1603" i="20"/>
  <c r="AD1602" i="20"/>
  <c r="AD1601" i="20"/>
  <c r="AD1600" i="20"/>
  <c r="AD1599" i="20"/>
  <c r="AD1598" i="20"/>
  <c r="AD1597" i="20"/>
  <c r="AD1596" i="20"/>
  <c r="AD1595" i="20"/>
  <c r="AD1594" i="20"/>
  <c r="AD1593" i="20"/>
  <c r="AD1592" i="20"/>
  <c r="AD1591" i="20"/>
  <c r="AD1590" i="20"/>
  <c r="AD1589" i="20"/>
  <c r="AD1588" i="20"/>
  <c r="AD1587" i="20"/>
  <c r="AD1586" i="20"/>
  <c r="AD1585" i="20"/>
  <c r="AD1584" i="20"/>
  <c r="AD1583" i="20"/>
  <c r="AD1582" i="20"/>
  <c r="AD1581" i="20"/>
  <c r="AD1580" i="20"/>
  <c r="AD1579" i="20"/>
  <c r="AD1578" i="20"/>
  <c r="AD1577" i="20"/>
  <c r="AD1576" i="20"/>
  <c r="AD1575" i="20"/>
  <c r="AD1574" i="20"/>
  <c r="AD1573" i="20"/>
  <c r="AD1572" i="20"/>
  <c r="AD1571" i="20"/>
  <c r="AD1570" i="20"/>
  <c r="AD1569" i="20"/>
  <c r="AD1568" i="20"/>
  <c r="AD1567" i="20"/>
  <c r="AD1566" i="20"/>
  <c r="AD1565" i="20"/>
  <c r="AD1564" i="20"/>
  <c r="AD1563" i="20"/>
  <c r="AD1562" i="20"/>
  <c r="AD1561" i="20"/>
  <c r="AD1560" i="20"/>
  <c r="AD1559" i="20"/>
  <c r="AD1558" i="20"/>
  <c r="AD1557" i="20"/>
  <c r="AD1556" i="20"/>
  <c r="AD1555" i="20"/>
  <c r="AD1554" i="20"/>
  <c r="AD1553" i="20"/>
  <c r="AD1552" i="20"/>
  <c r="AD1551" i="20"/>
  <c r="AD1550" i="20"/>
  <c r="AD1549" i="20"/>
  <c r="AD1548" i="20"/>
  <c r="AD1547" i="20"/>
  <c r="AD1546" i="20"/>
  <c r="AD1545" i="20"/>
  <c r="AD1544" i="20"/>
  <c r="AD1543" i="20"/>
  <c r="AD1542" i="20"/>
  <c r="AD1541" i="20"/>
  <c r="AD1540" i="20"/>
  <c r="AD1539" i="20"/>
  <c r="AD1538" i="20"/>
  <c r="AD1537" i="20"/>
  <c r="AD1536" i="20"/>
  <c r="AD1535" i="20"/>
  <c r="AD1534" i="20"/>
  <c r="AD1533" i="20"/>
  <c r="AD1532" i="20"/>
  <c r="AD1531" i="20"/>
  <c r="AD1530" i="20"/>
  <c r="AD1529" i="20"/>
  <c r="AD1528" i="20"/>
  <c r="AD1527" i="20"/>
  <c r="AD1526" i="20"/>
  <c r="AD1525" i="20"/>
  <c r="AD1524" i="20"/>
  <c r="AD1523" i="20"/>
  <c r="AD1522" i="20"/>
  <c r="AD1521" i="20"/>
  <c r="AD1520" i="20"/>
  <c r="AD1519" i="20"/>
  <c r="AD1518" i="20"/>
  <c r="AD1517" i="20"/>
  <c r="AD1516" i="20"/>
  <c r="AD1515" i="20"/>
  <c r="AD1514" i="20"/>
  <c r="AD1513" i="20"/>
  <c r="AD1512" i="20"/>
  <c r="AD1511" i="20"/>
  <c r="AD1510" i="20"/>
  <c r="AD1509" i="20"/>
  <c r="AD1508" i="20"/>
  <c r="AD1507" i="20"/>
  <c r="AD1506" i="20"/>
  <c r="AD1505" i="20"/>
  <c r="AD1504" i="20"/>
  <c r="AD1503" i="20"/>
  <c r="AD1502" i="20"/>
  <c r="AD1501" i="20"/>
  <c r="AD1500" i="20"/>
  <c r="AD1499" i="20"/>
  <c r="AD1498" i="20"/>
  <c r="AD1497" i="20"/>
  <c r="AD1496" i="20"/>
  <c r="AD1495" i="20"/>
  <c r="AD1494" i="20"/>
  <c r="AD1493" i="20"/>
  <c r="AD1492" i="20"/>
  <c r="AD1491" i="20"/>
  <c r="AD1490" i="20"/>
  <c r="AD1489" i="20"/>
  <c r="AD1488" i="20"/>
  <c r="AD1487" i="20"/>
  <c r="AD1486" i="20"/>
  <c r="AD1485" i="20"/>
  <c r="AD1484" i="20"/>
  <c r="AD1483" i="20"/>
  <c r="AD1482" i="20"/>
  <c r="AD1481" i="20"/>
  <c r="AD1480" i="20"/>
  <c r="AD1479" i="20"/>
  <c r="AD1478" i="20"/>
  <c r="AD1477" i="20"/>
  <c r="AD1476" i="20"/>
  <c r="AD1475" i="20"/>
  <c r="AD1474" i="20"/>
  <c r="AD1473" i="20"/>
  <c r="AD1472" i="20"/>
  <c r="AD1471" i="20"/>
  <c r="AD1470" i="20"/>
  <c r="AD1469" i="20"/>
  <c r="AD1468" i="20"/>
  <c r="AD1467" i="20"/>
  <c r="AD1466" i="20"/>
  <c r="AD1465" i="20"/>
  <c r="AD1464" i="20"/>
  <c r="AD1463" i="20"/>
  <c r="AD1462" i="20"/>
  <c r="AD1461" i="20"/>
  <c r="AD1460" i="20"/>
  <c r="AD1459" i="20"/>
  <c r="AD1458" i="20"/>
  <c r="AD1457" i="20"/>
  <c r="AD1456" i="20"/>
  <c r="AD1455" i="20"/>
  <c r="AD1454" i="20"/>
  <c r="AD1453" i="20"/>
  <c r="AD1452" i="20"/>
  <c r="AD1451" i="20"/>
  <c r="AD1450" i="20"/>
  <c r="AD1449" i="20"/>
  <c r="AD1448" i="20"/>
  <c r="AD1447" i="20"/>
  <c r="AD1446" i="20"/>
  <c r="AD1445" i="20"/>
  <c r="AD1444" i="20"/>
  <c r="AD1443" i="20"/>
  <c r="AD1442" i="20"/>
  <c r="AD1441" i="20"/>
  <c r="AD1440" i="20"/>
  <c r="AD1439" i="20"/>
  <c r="AD1438" i="20"/>
  <c r="AD1437" i="20"/>
  <c r="AD1436" i="20"/>
  <c r="AD1435" i="20"/>
  <c r="AD1434" i="20"/>
  <c r="AD1433" i="20"/>
  <c r="AD1432" i="20"/>
  <c r="AD1431" i="20"/>
  <c r="AD1430" i="20"/>
  <c r="AD1429" i="20"/>
  <c r="AD1428" i="20"/>
  <c r="AD1427" i="20"/>
  <c r="AD1426" i="20"/>
  <c r="AD1425" i="20"/>
  <c r="AD1424" i="20"/>
  <c r="AD1423" i="20"/>
  <c r="AD1422" i="20"/>
  <c r="AD1421" i="20"/>
  <c r="AD1420" i="20"/>
  <c r="AD1419" i="20"/>
  <c r="AD1418" i="20"/>
  <c r="AD1417" i="20"/>
  <c r="AD1416" i="20"/>
  <c r="AD1415" i="20"/>
  <c r="AD1414" i="20"/>
  <c r="AD1413" i="20"/>
  <c r="AD1412" i="20"/>
  <c r="AD1411" i="20"/>
  <c r="AD1410" i="20"/>
  <c r="AD1409" i="20"/>
  <c r="AD1408" i="20"/>
  <c r="AD1407" i="20"/>
  <c r="AD1406" i="20"/>
  <c r="AD1405" i="20"/>
  <c r="AD1404" i="20"/>
  <c r="AD1403" i="20"/>
  <c r="AD1402" i="20"/>
  <c r="AD1401" i="20"/>
  <c r="AD1400" i="20"/>
  <c r="AD1399" i="20"/>
  <c r="AD1398" i="20"/>
  <c r="AD1397" i="20"/>
  <c r="AD1396" i="20"/>
  <c r="AD1395" i="20"/>
  <c r="AD1394" i="20"/>
  <c r="AD1393" i="20"/>
  <c r="AD1392" i="20"/>
  <c r="AD1391" i="20"/>
  <c r="AD1390" i="20"/>
  <c r="AD1389" i="20"/>
  <c r="AD1388" i="20"/>
  <c r="AD1387" i="20"/>
  <c r="AD1386" i="20"/>
  <c r="AD1385" i="20"/>
  <c r="AD1384" i="20"/>
  <c r="AD1383" i="20"/>
  <c r="AD1382" i="20"/>
  <c r="AD1381" i="20"/>
  <c r="AD1380" i="20"/>
  <c r="AD1379" i="20"/>
  <c r="AD1378" i="20"/>
  <c r="AD1377" i="20"/>
  <c r="AD1376" i="20"/>
  <c r="AD1375" i="20"/>
  <c r="AD1374" i="20"/>
  <c r="AD1373" i="20"/>
  <c r="AD1372" i="20"/>
  <c r="AD1371" i="20"/>
  <c r="AD1370" i="20"/>
  <c r="AD1369" i="20"/>
  <c r="AD1368" i="20"/>
  <c r="AD1367" i="20"/>
  <c r="AD1366" i="20"/>
  <c r="AD1365" i="20"/>
  <c r="AD1364" i="20"/>
  <c r="AD1363" i="20"/>
  <c r="AD1362" i="20"/>
  <c r="AD1361" i="20"/>
  <c r="AD1360" i="20"/>
  <c r="AD1359" i="20"/>
  <c r="AD1358" i="20"/>
  <c r="AD1357" i="20"/>
  <c r="AD1356" i="20"/>
  <c r="AD1355" i="20"/>
  <c r="AD1354" i="20"/>
  <c r="AD1353" i="20"/>
  <c r="AD1352" i="20"/>
  <c r="AD1351" i="20"/>
  <c r="AD1350" i="20"/>
  <c r="AD1349" i="20"/>
  <c r="AD1348" i="20"/>
  <c r="AD1347" i="20"/>
  <c r="AD1346" i="20"/>
  <c r="AD1345" i="20"/>
  <c r="AD1344" i="20"/>
  <c r="AD1343" i="20"/>
  <c r="AD1342" i="20"/>
  <c r="AD1341" i="20"/>
  <c r="AD1340" i="20"/>
  <c r="AD1339" i="20"/>
  <c r="AD1338" i="20"/>
  <c r="AD1337" i="20"/>
  <c r="AD1336" i="20"/>
  <c r="AD1335" i="20"/>
  <c r="AD1334" i="20"/>
  <c r="AD1333" i="20"/>
  <c r="AD1332" i="20"/>
  <c r="AD1331" i="20"/>
  <c r="AD1330" i="20"/>
  <c r="AD1329" i="20"/>
  <c r="AD1328" i="20"/>
  <c r="AD1327" i="20"/>
  <c r="AD1326" i="20"/>
  <c r="AD1325" i="20"/>
  <c r="AD1324" i="20"/>
  <c r="AD1323" i="20"/>
  <c r="AD1322" i="20"/>
  <c r="AD1321" i="20"/>
  <c r="AD1320" i="20"/>
  <c r="AD1319" i="20"/>
  <c r="AD1318" i="20"/>
  <c r="AD1317" i="20"/>
  <c r="AD1316" i="20"/>
  <c r="AD1315" i="20"/>
  <c r="AD1314" i="20"/>
  <c r="AD1313" i="20"/>
  <c r="AD1312" i="20"/>
  <c r="AD1311" i="20"/>
  <c r="AD1310" i="20"/>
  <c r="AD1309" i="20"/>
  <c r="AD1308" i="20"/>
  <c r="AD1307" i="20"/>
  <c r="AD1306" i="20"/>
  <c r="AD1305" i="20"/>
  <c r="AD1304" i="20"/>
  <c r="AD1303" i="20"/>
  <c r="AD1302" i="20"/>
  <c r="AD1301" i="20"/>
  <c r="AD1300" i="20"/>
  <c r="AD1299" i="20"/>
  <c r="AD1298" i="20"/>
  <c r="AD1297" i="20"/>
  <c r="AD1296" i="20"/>
  <c r="AD1295" i="20"/>
  <c r="AD1294" i="20"/>
  <c r="AD1293" i="20"/>
  <c r="AD1292" i="20"/>
  <c r="AD1291" i="20"/>
  <c r="AD1290" i="20"/>
  <c r="AD1289" i="20"/>
  <c r="AD1288" i="20"/>
  <c r="AD1287" i="20"/>
  <c r="AD1286" i="20"/>
  <c r="AD1285" i="20"/>
  <c r="AD1284" i="20"/>
  <c r="AD1283" i="20"/>
  <c r="AD1282" i="20"/>
  <c r="AD1281" i="20"/>
  <c r="AD1280" i="20"/>
  <c r="AD1279" i="20"/>
  <c r="AD1278" i="20"/>
  <c r="AD1277" i="20"/>
  <c r="AD1276" i="20"/>
  <c r="AD1275" i="20"/>
  <c r="AD1274" i="20"/>
  <c r="AD1273" i="20"/>
  <c r="AD1272" i="20"/>
  <c r="AD1271" i="20"/>
  <c r="AD1270" i="20"/>
  <c r="AD1269" i="20"/>
  <c r="AD1268" i="20"/>
  <c r="AD1267" i="20"/>
  <c r="AD1266" i="20"/>
  <c r="AD1265" i="20"/>
  <c r="AD1264" i="20"/>
  <c r="AD1263" i="20"/>
  <c r="AD1262" i="20"/>
  <c r="AD1261" i="20"/>
  <c r="AD1260" i="20"/>
  <c r="AD1259" i="20"/>
  <c r="AD1258" i="20"/>
  <c r="AD1257" i="20"/>
  <c r="AD1256" i="20"/>
  <c r="AD1255" i="20"/>
  <c r="AD1254" i="20"/>
  <c r="AD1253" i="20"/>
  <c r="AD1252" i="20"/>
  <c r="AD1251" i="20"/>
  <c r="AD1250" i="20"/>
  <c r="AD1249" i="20"/>
  <c r="AD1248" i="20"/>
  <c r="AD1247" i="20"/>
  <c r="AD1246" i="20"/>
  <c r="AD1245" i="20"/>
  <c r="AD1244" i="20"/>
  <c r="AD1243" i="20"/>
  <c r="AD1242" i="20"/>
  <c r="AD1241" i="20"/>
  <c r="AD1240" i="20"/>
  <c r="AD1239" i="20"/>
  <c r="AD1238" i="20"/>
  <c r="AD1237" i="20"/>
  <c r="AD1236" i="20"/>
  <c r="AD1235" i="20"/>
  <c r="AD1234" i="20"/>
  <c r="AD1233" i="20"/>
  <c r="AD1232" i="20"/>
  <c r="AD1231" i="20"/>
  <c r="AD1230" i="20"/>
  <c r="AD1229" i="20"/>
  <c r="AD1228" i="20"/>
  <c r="AD1227" i="20"/>
  <c r="AD1226" i="20"/>
  <c r="AD1225" i="20"/>
  <c r="AD1224" i="20"/>
  <c r="AD1223" i="20"/>
  <c r="AD1222" i="20"/>
  <c r="AD1221" i="20"/>
  <c r="AD1220" i="20"/>
  <c r="AD1219" i="20"/>
  <c r="AD1218" i="20"/>
  <c r="AD1217" i="20"/>
  <c r="AD1216" i="20"/>
  <c r="AD1215" i="20"/>
  <c r="AD1214" i="20"/>
  <c r="AD1213" i="20"/>
  <c r="AD1212" i="20"/>
  <c r="AD1211" i="20"/>
  <c r="AD1210" i="20"/>
  <c r="AD1209" i="20"/>
  <c r="AD1208" i="20"/>
  <c r="AD1207" i="20"/>
  <c r="AD1206" i="20"/>
  <c r="AD1205" i="20"/>
  <c r="AD1204" i="20"/>
  <c r="AD1203" i="20"/>
  <c r="AD1202" i="20"/>
  <c r="AD1201" i="20"/>
  <c r="AD1200" i="20"/>
  <c r="AD1199" i="20"/>
  <c r="AD1198" i="20"/>
  <c r="AD1197" i="20"/>
  <c r="AD1196" i="20"/>
  <c r="AD1195" i="20"/>
  <c r="AD1194" i="20"/>
  <c r="AD1193" i="20"/>
  <c r="AD1192" i="20"/>
  <c r="AD1191" i="20"/>
  <c r="AD1190" i="20"/>
  <c r="AD1189" i="20"/>
  <c r="AD1188" i="20"/>
  <c r="AD1187" i="20"/>
  <c r="AD1186" i="20"/>
  <c r="AD1185" i="20"/>
  <c r="AD1184" i="20"/>
  <c r="AD1183" i="20"/>
  <c r="AD1182" i="20"/>
  <c r="AD1181" i="20"/>
  <c r="AD1180" i="20"/>
  <c r="AD1179" i="20"/>
  <c r="AD1178" i="20"/>
  <c r="AD1177" i="20"/>
  <c r="AD1176" i="20"/>
  <c r="AD1175" i="20"/>
  <c r="AD1174" i="20"/>
  <c r="AD1173" i="20"/>
  <c r="AD1172" i="20"/>
  <c r="AD1171" i="20"/>
  <c r="AD1170" i="20"/>
  <c r="AD1169" i="20"/>
  <c r="AD1168" i="20"/>
  <c r="AD1167" i="20"/>
  <c r="AD1166" i="20"/>
  <c r="AD1165" i="20"/>
  <c r="AD1164" i="20"/>
  <c r="AD1163" i="20"/>
  <c r="AD1162" i="20"/>
  <c r="AD1161" i="20"/>
  <c r="AD1160" i="20"/>
  <c r="AD1159" i="20"/>
  <c r="AD1158" i="20"/>
  <c r="AD1157" i="20"/>
  <c r="AD1156" i="20"/>
  <c r="AD1155" i="20"/>
  <c r="AD1154" i="20"/>
  <c r="AD1153" i="20"/>
  <c r="AD1152" i="20"/>
  <c r="AD1151" i="20"/>
  <c r="AD1150" i="20"/>
  <c r="AD1149" i="20"/>
  <c r="AD1148" i="20"/>
  <c r="AD1147" i="20"/>
  <c r="AD1146" i="20"/>
  <c r="AD1145" i="20"/>
  <c r="AD1144" i="20"/>
  <c r="AD1143" i="20"/>
  <c r="AD1142" i="20"/>
  <c r="AD1141" i="20"/>
  <c r="AD1140" i="20"/>
  <c r="AD1139" i="20"/>
  <c r="AD1138" i="20"/>
  <c r="AD1137" i="20"/>
  <c r="AD1136" i="20"/>
  <c r="AD1135" i="20"/>
  <c r="AD1134" i="20"/>
  <c r="AD1133" i="20"/>
  <c r="AD1132" i="20"/>
  <c r="AD1131" i="20"/>
  <c r="AD1130" i="20"/>
  <c r="AD1129" i="20"/>
  <c r="AD1128" i="20"/>
  <c r="AD1127" i="20"/>
  <c r="AD1126" i="20"/>
  <c r="AD1125" i="20"/>
  <c r="AD1124" i="20"/>
  <c r="AD1123" i="20"/>
  <c r="AD1122" i="20"/>
  <c r="AD1121" i="20"/>
  <c r="AD1120" i="20"/>
  <c r="AD1119" i="20"/>
  <c r="AD1118" i="20"/>
  <c r="AD1117" i="20"/>
  <c r="AD1116" i="20"/>
  <c r="AD1115" i="20"/>
  <c r="AD1114" i="20"/>
  <c r="AD1113" i="20"/>
  <c r="AD1112" i="20"/>
  <c r="AD1111" i="20"/>
  <c r="AD1110" i="20"/>
  <c r="AD1109" i="20"/>
  <c r="AD1108" i="20"/>
  <c r="AD1107" i="20"/>
  <c r="AD1106" i="20"/>
  <c r="AD1105" i="20"/>
  <c r="AD1104" i="20"/>
  <c r="AD1103" i="20"/>
  <c r="AD1102" i="20"/>
  <c r="AD1101" i="20"/>
  <c r="AD1100" i="20"/>
  <c r="AD1099" i="20"/>
  <c r="AD1098" i="20"/>
  <c r="AD1097" i="20"/>
  <c r="AD1096" i="20"/>
  <c r="AD1095" i="20"/>
  <c r="AD1094" i="20"/>
  <c r="AD1093" i="20"/>
  <c r="AD1092" i="20"/>
  <c r="AD1091" i="20"/>
  <c r="AD1090" i="20"/>
  <c r="AD1089" i="20"/>
  <c r="AD1088" i="20"/>
  <c r="AD1087" i="20"/>
  <c r="AD1086" i="20"/>
  <c r="AD1085" i="20"/>
  <c r="AD1084" i="20"/>
  <c r="AD1083" i="20"/>
  <c r="AD1082" i="20"/>
  <c r="AD1081" i="20"/>
  <c r="AD1080" i="20"/>
  <c r="AD1079" i="20"/>
  <c r="AD1078" i="20"/>
  <c r="AD1077" i="20"/>
  <c r="AD1076" i="20"/>
  <c r="AD1075" i="20"/>
  <c r="AD1074" i="20"/>
  <c r="AD1073" i="20"/>
  <c r="AD1072" i="20"/>
  <c r="AD1071" i="20"/>
  <c r="AD1070" i="20"/>
  <c r="AD1069" i="20"/>
  <c r="AD1068" i="20"/>
  <c r="AD1067" i="20"/>
  <c r="AD1066" i="20"/>
  <c r="AD1065" i="20"/>
  <c r="AD1064" i="20"/>
  <c r="AD1063" i="20"/>
  <c r="AD1062" i="20"/>
  <c r="AD1061" i="20"/>
  <c r="AD1060" i="20"/>
  <c r="AD1059" i="20"/>
  <c r="AD1058" i="20"/>
  <c r="AD1057" i="20"/>
  <c r="AD1056" i="20"/>
  <c r="AD1055" i="20"/>
  <c r="AD1054" i="20"/>
  <c r="AD1053" i="20"/>
  <c r="AD1052" i="20"/>
  <c r="AD1051" i="20"/>
  <c r="AD1050" i="20"/>
  <c r="AD1049" i="20"/>
  <c r="AD1048" i="20"/>
  <c r="AD1047" i="20"/>
  <c r="AD1046" i="20"/>
  <c r="AD1045" i="20"/>
  <c r="AD1044" i="20"/>
  <c r="AD1043" i="20"/>
  <c r="AD1042" i="20"/>
  <c r="AD1041" i="20"/>
  <c r="AD1040" i="20"/>
  <c r="AD1039" i="20"/>
  <c r="AD1038" i="20"/>
  <c r="AD1037" i="20"/>
  <c r="AD1036" i="20"/>
  <c r="AD1035" i="20"/>
  <c r="AD1034" i="20"/>
  <c r="AD1033" i="20"/>
  <c r="AD1032" i="20"/>
  <c r="AD1031" i="20"/>
  <c r="AD1030" i="20"/>
  <c r="AD1029" i="20"/>
  <c r="AD1028" i="20"/>
  <c r="AD1027" i="20"/>
  <c r="AD1026" i="20"/>
  <c r="AD1025" i="20"/>
  <c r="AD1024" i="20"/>
  <c r="AD1023" i="20"/>
  <c r="AD1022" i="20"/>
  <c r="AD1021" i="20"/>
  <c r="AD1020" i="20"/>
  <c r="AD1019" i="20"/>
  <c r="AD1018" i="20"/>
  <c r="AD1017" i="20"/>
  <c r="AD1016" i="20"/>
  <c r="AD1015" i="20"/>
  <c r="AD1014" i="20"/>
  <c r="AD1013" i="20"/>
  <c r="AD1012" i="20"/>
  <c r="AD1011" i="20"/>
  <c r="AD1010" i="20"/>
  <c r="AD1009" i="20"/>
  <c r="AD1008" i="20"/>
  <c r="AD1007" i="20"/>
  <c r="AD1006" i="20"/>
  <c r="AD1005" i="20"/>
  <c r="AD1004" i="20"/>
  <c r="AD1003" i="20"/>
  <c r="AD1002" i="20"/>
  <c r="AD1001" i="20"/>
  <c r="AD1000" i="20"/>
  <c r="AD999" i="20"/>
  <c r="AD998" i="20"/>
  <c r="AD997" i="20"/>
  <c r="AD996" i="20"/>
  <c r="AD995" i="20"/>
  <c r="AD994" i="20"/>
  <c r="AD993" i="20"/>
  <c r="AD992" i="20"/>
  <c r="AD991" i="20"/>
  <c r="AD990" i="20"/>
  <c r="AD989" i="20"/>
  <c r="AD988" i="20"/>
  <c r="AD987" i="20"/>
  <c r="AD986" i="20"/>
  <c r="AD985" i="20"/>
  <c r="AD984" i="20"/>
  <c r="AD983" i="20"/>
  <c r="AD982" i="20"/>
  <c r="AD981" i="20"/>
  <c r="AD980" i="20"/>
  <c r="AD979" i="20"/>
  <c r="AD978" i="20"/>
  <c r="AD977" i="20"/>
  <c r="AD976" i="20"/>
  <c r="AD975" i="20"/>
  <c r="AD974" i="20"/>
  <c r="AD973" i="20"/>
  <c r="AD972" i="20"/>
  <c r="AD971" i="20"/>
  <c r="AD970" i="20"/>
  <c r="AD969" i="20"/>
  <c r="AD968" i="20"/>
  <c r="AD967" i="20"/>
  <c r="AD966" i="20"/>
  <c r="AD965" i="20"/>
  <c r="AD964" i="20"/>
  <c r="AD963" i="20"/>
  <c r="AD962" i="20"/>
  <c r="AD961" i="20"/>
  <c r="AD960" i="20"/>
  <c r="AD959" i="20"/>
  <c r="AD958" i="20"/>
  <c r="AD957" i="20"/>
  <c r="AD956" i="20"/>
  <c r="AD955" i="20"/>
  <c r="AD954" i="20"/>
  <c r="AD953" i="20"/>
  <c r="AD952" i="20"/>
  <c r="AD951" i="20"/>
  <c r="AD950" i="20"/>
  <c r="AD949" i="20"/>
  <c r="AD948" i="20"/>
  <c r="AD947" i="20"/>
  <c r="AD946" i="20"/>
  <c r="AD945" i="20"/>
  <c r="AD944" i="20"/>
  <c r="AD943" i="20"/>
  <c r="AD942" i="20"/>
  <c r="AD941" i="20"/>
  <c r="AD940" i="20"/>
  <c r="AD939" i="20"/>
  <c r="AD938" i="20"/>
  <c r="AD937" i="20"/>
  <c r="AD936" i="20"/>
  <c r="AD935" i="20"/>
  <c r="AD934" i="20"/>
  <c r="AD933" i="20"/>
  <c r="AD932" i="20"/>
  <c r="AD931" i="20"/>
  <c r="AD930" i="20"/>
  <c r="AD929" i="20"/>
  <c r="AD928" i="20"/>
  <c r="AD927" i="20"/>
  <c r="AD926" i="20"/>
  <c r="AD925" i="20"/>
  <c r="AD924" i="20"/>
  <c r="AD923" i="20"/>
  <c r="AD922" i="20"/>
  <c r="AD921" i="20"/>
  <c r="AD920" i="20"/>
  <c r="AD919" i="20"/>
  <c r="AD918" i="20"/>
  <c r="AD917" i="20"/>
  <c r="AD916" i="20"/>
  <c r="AD915" i="20"/>
  <c r="AD914" i="20"/>
  <c r="AD913" i="20"/>
  <c r="AD912" i="20"/>
  <c r="AD911" i="20"/>
  <c r="AD910" i="20"/>
  <c r="AD909" i="20"/>
  <c r="AD908" i="20"/>
  <c r="AD907" i="20"/>
  <c r="AD906" i="20"/>
  <c r="AD905" i="20"/>
  <c r="AD904" i="20"/>
  <c r="AD903" i="20"/>
  <c r="AD902" i="20"/>
  <c r="AD901" i="20"/>
  <c r="AD900" i="20"/>
  <c r="AD899" i="20"/>
  <c r="AD898" i="20"/>
  <c r="AD897" i="20"/>
  <c r="AD896" i="20"/>
  <c r="AD895" i="20"/>
  <c r="AD894" i="20"/>
  <c r="AD893" i="20"/>
  <c r="AD892" i="20"/>
  <c r="AD891" i="20"/>
  <c r="AD890" i="20"/>
  <c r="AD889" i="20"/>
  <c r="AD888" i="20"/>
  <c r="AD887" i="20"/>
  <c r="AD886" i="20"/>
  <c r="AD885" i="20"/>
  <c r="AD884" i="20"/>
  <c r="AD883" i="20"/>
  <c r="AD882" i="20"/>
  <c r="AD881" i="20"/>
  <c r="AD880" i="20"/>
  <c r="AD879" i="20"/>
  <c r="AD878" i="20"/>
  <c r="AD877" i="20"/>
  <c r="AD876" i="20"/>
  <c r="AD875" i="20"/>
  <c r="AD874" i="20"/>
  <c r="AD873" i="20"/>
  <c r="AD872" i="20"/>
  <c r="AD871" i="20"/>
  <c r="AD870" i="20"/>
  <c r="AD869" i="20"/>
  <c r="AD868" i="20"/>
  <c r="AD867" i="20"/>
  <c r="AD866" i="20"/>
  <c r="AD865" i="20"/>
  <c r="AD864" i="20"/>
  <c r="AD863" i="20"/>
  <c r="AD862" i="20"/>
  <c r="AD861" i="20"/>
  <c r="AD860" i="20"/>
  <c r="AD859" i="20"/>
  <c r="AD858" i="20"/>
  <c r="AD857" i="20"/>
  <c r="AD856" i="20"/>
  <c r="AD855" i="20"/>
  <c r="AD854" i="20"/>
  <c r="AD853" i="20"/>
  <c r="AD852" i="20"/>
  <c r="AD851" i="20"/>
  <c r="AD850" i="20"/>
  <c r="AD849" i="20"/>
  <c r="AD848" i="20"/>
  <c r="AD847" i="20"/>
  <c r="AD846" i="20"/>
  <c r="AD845" i="20"/>
  <c r="AD844" i="20"/>
  <c r="AD843" i="20"/>
  <c r="AD842" i="20"/>
  <c r="AD841" i="20"/>
  <c r="AD840" i="20"/>
  <c r="AD839" i="20"/>
  <c r="AD838" i="20"/>
  <c r="AD837" i="20"/>
  <c r="AD836" i="20"/>
  <c r="AD835" i="20"/>
  <c r="AD834" i="20"/>
  <c r="AD833" i="20"/>
  <c r="AD832" i="20"/>
  <c r="AD831" i="20"/>
  <c r="AD830" i="20"/>
  <c r="AD829" i="20"/>
  <c r="AD828" i="20"/>
  <c r="AD827" i="20"/>
  <c r="AD826" i="20"/>
  <c r="AD825" i="20"/>
  <c r="AD824" i="20"/>
  <c r="AD823" i="20"/>
  <c r="AD822" i="20"/>
  <c r="AD821" i="20"/>
  <c r="AD820" i="20"/>
  <c r="AD819" i="20"/>
  <c r="AD818" i="20"/>
  <c r="AD817" i="20"/>
  <c r="AD816" i="20"/>
  <c r="AD815" i="20"/>
  <c r="AD814" i="20"/>
  <c r="AD813" i="20"/>
  <c r="AD812" i="20"/>
  <c r="AD811" i="20"/>
  <c r="AD810" i="20"/>
  <c r="AD809" i="20"/>
  <c r="AD808" i="20"/>
  <c r="AD807" i="20"/>
  <c r="AD806" i="20"/>
  <c r="AD805" i="20"/>
  <c r="AD804" i="20"/>
  <c r="AD803" i="20"/>
  <c r="AD802" i="20"/>
  <c r="AD801" i="20"/>
  <c r="AD800" i="20"/>
  <c r="AD799" i="20"/>
  <c r="AD798" i="20"/>
  <c r="AD797" i="20"/>
  <c r="AD796" i="20"/>
  <c r="AD795" i="20"/>
  <c r="AD794" i="20"/>
  <c r="AD793" i="20"/>
  <c r="AD792" i="20"/>
  <c r="AD791" i="20"/>
  <c r="AD790" i="20"/>
  <c r="AD789" i="20"/>
  <c r="AD788" i="20"/>
  <c r="AD787" i="20"/>
  <c r="AD786" i="20"/>
  <c r="AD785" i="20"/>
  <c r="AD784" i="20"/>
  <c r="AD783" i="20"/>
  <c r="AD782" i="20"/>
  <c r="AD781" i="20"/>
  <c r="AD780" i="20"/>
  <c r="AD779" i="20"/>
  <c r="AD778" i="20"/>
  <c r="AD777" i="20"/>
  <c r="AD776" i="20"/>
  <c r="AD775" i="20"/>
  <c r="AD774" i="20"/>
  <c r="AD773" i="20"/>
  <c r="AD772" i="20"/>
  <c r="AD771" i="20"/>
  <c r="AD770" i="20"/>
  <c r="AD769" i="20"/>
  <c r="AD768" i="20"/>
  <c r="AD767" i="20"/>
  <c r="AD766" i="20"/>
  <c r="AD765" i="20"/>
  <c r="AD764" i="20"/>
  <c r="AD763" i="20"/>
  <c r="AD762" i="20"/>
  <c r="AD761" i="20"/>
  <c r="AD760" i="20"/>
  <c r="AD759" i="20"/>
  <c r="AD758" i="20"/>
  <c r="AD757" i="20"/>
  <c r="AD756" i="20"/>
  <c r="AD755" i="20"/>
  <c r="AD754" i="20"/>
  <c r="AD753" i="20"/>
  <c r="AD752" i="20"/>
  <c r="AD751" i="20"/>
  <c r="AD750" i="20"/>
  <c r="AD749" i="20"/>
  <c r="AD748" i="20"/>
  <c r="AD747" i="20"/>
  <c r="AD746" i="20"/>
  <c r="AD745" i="20"/>
  <c r="AD744" i="20"/>
  <c r="AD743" i="20"/>
  <c r="AD742" i="20"/>
  <c r="AD741" i="20"/>
  <c r="AD740" i="20"/>
  <c r="AD739" i="20"/>
  <c r="AD738" i="20"/>
  <c r="AD737" i="20"/>
  <c r="AD736" i="20"/>
  <c r="AD735" i="20"/>
  <c r="AD734" i="20"/>
  <c r="AD733" i="20"/>
  <c r="AD732" i="20"/>
  <c r="AD731" i="20"/>
  <c r="AD730" i="20"/>
  <c r="AD729" i="20"/>
  <c r="AD728" i="20"/>
  <c r="AD727" i="20"/>
  <c r="AD726" i="20"/>
  <c r="AD725" i="20"/>
  <c r="AD724" i="20"/>
  <c r="AD723" i="20"/>
  <c r="AD722" i="20"/>
  <c r="AD721" i="20"/>
  <c r="AD720" i="20"/>
  <c r="AD719" i="20"/>
  <c r="AD718" i="20"/>
  <c r="AD717" i="20"/>
  <c r="AD716" i="20"/>
  <c r="AD715" i="20"/>
  <c r="AD714" i="20"/>
  <c r="AD713" i="20"/>
  <c r="AD712" i="20"/>
  <c r="AD711" i="20"/>
  <c r="AD710" i="20"/>
  <c r="AD709" i="20"/>
  <c r="AD708" i="20"/>
  <c r="AD707" i="20"/>
  <c r="AD706" i="20"/>
  <c r="AD705" i="20"/>
  <c r="AD704" i="20"/>
  <c r="AD703" i="20"/>
  <c r="AD702" i="20"/>
  <c r="AD701" i="20"/>
  <c r="AD700" i="20"/>
  <c r="AD699" i="20"/>
  <c r="AD698" i="20"/>
  <c r="AD697" i="20"/>
  <c r="AD696" i="20"/>
  <c r="AD695" i="20"/>
  <c r="AD694" i="20"/>
  <c r="AD693" i="20"/>
  <c r="AD692" i="20"/>
  <c r="AD691" i="20"/>
  <c r="AD690" i="20"/>
  <c r="AD689" i="20"/>
  <c r="AD688" i="20"/>
  <c r="AD687" i="20"/>
  <c r="AD686" i="20"/>
  <c r="AD685" i="20"/>
  <c r="AD684" i="20"/>
  <c r="AD683" i="20"/>
  <c r="AD682" i="20"/>
  <c r="AD681" i="20"/>
  <c r="AD680" i="20"/>
  <c r="AD679" i="20"/>
  <c r="AD678" i="20"/>
  <c r="AD677" i="20"/>
  <c r="AD676" i="20"/>
  <c r="AD675" i="20"/>
  <c r="AD674" i="20"/>
  <c r="AD673" i="20"/>
  <c r="AD672" i="20"/>
  <c r="AD671" i="20"/>
  <c r="AD670" i="20"/>
  <c r="AD669" i="20"/>
  <c r="AD668" i="20"/>
  <c r="AD667" i="20"/>
  <c r="AD666" i="20"/>
  <c r="AD665" i="20"/>
  <c r="AD664" i="20"/>
  <c r="AD663" i="20"/>
  <c r="AD662" i="20"/>
  <c r="AD661" i="20"/>
  <c r="AD660" i="20"/>
  <c r="AD659" i="20"/>
  <c r="AD658" i="20"/>
  <c r="AD657" i="20"/>
  <c r="AD656" i="20"/>
  <c r="AD655" i="20"/>
  <c r="AD654" i="20"/>
  <c r="AD653" i="20"/>
  <c r="AD652" i="20"/>
  <c r="AD651" i="20"/>
  <c r="AD650" i="20"/>
  <c r="AD649" i="20"/>
  <c r="AD648" i="20"/>
  <c r="AD647" i="20"/>
  <c r="AD646" i="20"/>
  <c r="AD645" i="20"/>
  <c r="AD644" i="20"/>
  <c r="AD643" i="20"/>
  <c r="AD642" i="20"/>
  <c r="AD641" i="20"/>
  <c r="AD640" i="20"/>
  <c r="AD639" i="20"/>
  <c r="AD638" i="20"/>
  <c r="AD637" i="20"/>
  <c r="AD636" i="20"/>
  <c r="AD635" i="20"/>
  <c r="AD634" i="20"/>
  <c r="AD633" i="20"/>
  <c r="AD632" i="20"/>
  <c r="AD631" i="20"/>
  <c r="AD630" i="20"/>
  <c r="AD629" i="20"/>
  <c r="AD628" i="20"/>
  <c r="AD627" i="20"/>
  <c r="AD626" i="20"/>
  <c r="AD625" i="20"/>
  <c r="AD624" i="20"/>
  <c r="AD623" i="20"/>
  <c r="AD622" i="20"/>
  <c r="AD621" i="20"/>
  <c r="AD620" i="20"/>
  <c r="AD619" i="20"/>
  <c r="AD618" i="20"/>
  <c r="AD617" i="20"/>
  <c r="AD616" i="20"/>
  <c r="AD615" i="20"/>
  <c r="AD614" i="20"/>
  <c r="AD613" i="20"/>
  <c r="AD612" i="20"/>
  <c r="AD611" i="20"/>
  <c r="AD610" i="20"/>
  <c r="AD609" i="20"/>
  <c r="AD608" i="20"/>
  <c r="AD607" i="20"/>
  <c r="AD606" i="20"/>
  <c r="AD605" i="20"/>
  <c r="AD604" i="20"/>
  <c r="AD603" i="20"/>
  <c r="AD602" i="20"/>
  <c r="AD601" i="20"/>
  <c r="AD600" i="20"/>
  <c r="AD599" i="20"/>
  <c r="AD598" i="20"/>
  <c r="AD597" i="20"/>
  <c r="AD596" i="20"/>
  <c r="AD595" i="20"/>
  <c r="AD594" i="20"/>
  <c r="AD593" i="20"/>
  <c r="AD592" i="20"/>
  <c r="AD591" i="20"/>
  <c r="AD590" i="20"/>
  <c r="AD589" i="20"/>
  <c r="AD588" i="20"/>
  <c r="AD587" i="20"/>
  <c r="AD586" i="20"/>
  <c r="AD585" i="20"/>
  <c r="AD584" i="20"/>
  <c r="AD583" i="20"/>
  <c r="AD582" i="20"/>
  <c r="AD581" i="20"/>
  <c r="AD580" i="20"/>
  <c r="AD579" i="20"/>
  <c r="AD578" i="20"/>
  <c r="AD577" i="20"/>
  <c r="AD576" i="20"/>
  <c r="AD575" i="20"/>
  <c r="AD574" i="20"/>
  <c r="AD573" i="20"/>
  <c r="AD572" i="20"/>
  <c r="AD571" i="20"/>
  <c r="AD570" i="20"/>
  <c r="AD569" i="20"/>
  <c r="AD568" i="20"/>
  <c r="AD567" i="20"/>
  <c r="AD566" i="20"/>
  <c r="AD565" i="20"/>
  <c r="AD564" i="20"/>
  <c r="AD563" i="20"/>
  <c r="AD562" i="20"/>
  <c r="AD561" i="20"/>
  <c r="AD560" i="20"/>
  <c r="AD559" i="20"/>
  <c r="AD558" i="20"/>
  <c r="AD557" i="20"/>
  <c r="AD556" i="20"/>
  <c r="AD555" i="20"/>
  <c r="AD554" i="20"/>
  <c r="AD553" i="20"/>
  <c r="AD552" i="20"/>
  <c r="AD551" i="20"/>
  <c r="AD550" i="20"/>
  <c r="AD549" i="20"/>
  <c r="AD548" i="20"/>
  <c r="AD547" i="20"/>
  <c r="AD546" i="20"/>
  <c r="AD545" i="20"/>
  <c r="AD544" i="20"/>
  <c r="AD543" i="20"/>
  <c r="AD542" i="20"/>
  <c r="AD541" i="20"/>
  <c r="AD540" i="20"/>
  <c r="AD539" i="20"/>
  <c r="AD538" i="20"/>
  <c r="AD537" i="20"/>
  <c r="AD536" i="20"/>
  <c r="AD535" i="20"/>
  <c r="AD534" i="20"/>
  <c r="AD533" i="20"/>
  <c r="AD532" i="20"/>
  <c r="AD531" i="20"/>
  <c r="AD530" i="20"/>
  <c r="AD529" i="20"/>
  <c r="AD528" i="20"/>
  <c r="AD527" i="20"/>
  <c r="AD526" i="20"/>
  <c r="AD525" i="20"/>
  <c r="AD524" i="20"/>
  <c r="AD523" i="20"/>
  <c r="AD522" i="20"/>
  <c r="AD521" i="20"/>
  <c r="AD520" i="20"/>
  <c r="AD519" i="20"/>
  <c r="AD518" i="20"/>
  <c r="AD517" i="20"/>
  <c r="AD516" i="20"/>
  <c r="AD515" i="20"/>
  <c r="AD514" i="20"/>
  <c r="AD513" i="20"/>
  <c r="AD512" i="20"/>
  <c r="AD511" i="20"/>
  <c r="AD510" i="20"/>
  <c r="AD509" i="20"/>
  <c r="AD508" i="20"/>
  <c r="AD507" i="20"/>
  <c r="AD506" i="20"/>
  <c r="AD505" i="20"/>
  <c r="AD504" i="20"/>
  <c r="AD503" i="20"/>
  <c r="AD502" i="20"/>
  <c r="AD501" i="20"/>
  <c r="AD500" i="20"/>
  <c r="AD499" i="20"/>
  <c r="AD498" i="20"/>
  <c r="AD497" i="20"/>
  <c r="AD496" i="20"/>
  <c r="AD495" i="20"/>
  <c r="AD494" i="20"/>
  <c r="AD493" i="20"/>
  <c r="AD492" i="20"/>
  <c r="AD491" i="20"/>
  <c r="AD490" i="20"/>
  <c r="AD489" i="20"/>
  <c r="AD488" i="20"/>
  <c r="AD487" i="20"/>
  <c r="AD486" i="20"/>
  <c r="AD485" i="20"/>
  <c r="AD484" i="20"/>
  <c r="AD483" i="20"/>
  <c r="AD482" i="20"/>
  <c r="AD481" i="20"/>
  <c r="AD480" i="20"/>
  <c r="AD479" i="20"/>
  <c r="AD478" i="20"/>
  <c r="AD477" i="20"/>
  <c r="AD476" i="20"/>
  <c r="AD475" i="20"/>
  <c r="AD474" i="20"/>
  <c r="AD473" i="20"/>
  <c r="AD472" i="20"/>
  <c r="AD471" i="20"/>
  <c r="AD470" i="20"/>
  <c r="AD469" i="20"/>
  <c r="AD468" i="20"/>
  <c r="AD467" i="20"/>
  <c r="AD466" i="20"/>
  <c r="AD465" i="20"/>
  <c r="AD464" i="20"/>
  <c r="AD463" i="20"/>
  <c r="AD462" i="20"/>
  <c r="AD461" i="20"/>
  <c r="AD460" i="20"/>
  <c r="AD459" i="20"/>
  <c r="AD458" i="20"/>
  <c r="AD457" i="20"/>
  <c r="AD456" i="20"/>
  <c r="AD455" i="20"/>
  <c r="AD454" i="20"/>
  <c r="AD453" i="20"/>
  <c r="AD452" i="20"/>
  <c r="AD451" i="20"/>
  <c r="AD450" i="20"/>
  <c r="AD449" i="20"/>
  <c r="AD448" i="20"/>
  <c r="AD447" i="20"/>
  <c r="AD446" i="20"/>
  <c r="AD445" i="20"/>
  <c r="AD444" i="20"/>
  <c r="AD443" i="20"/>
  <c r="AD442" i="20"/>
  <c r="AD441" i="20"/>
  <c r="AD440" i="20"/>
  <c r="AD439" i="20"/>
  <c r="AD438" i="20"/>
  <c r="AD437" i="20"/>
  <c r="AD436" i="20"/>
  <c r="AD435" i="20"/>
  <c r="AD434" i="20"/>
  <c r="AD433" i="20"/>
  <c r="AD432" i="20"/>
  <c r="AD431" i="20"/>
  <c r="AD430" i="20"/>
  <c r="AD429" i="20"/>
  <c r="AD428" i="20"/>
  <c r="AD427" i="20"/>
  <c r="AD426" i="20"/>
  <c r="AD425" i="20"/>
  <c r="AD424" i="20"/>
  <c r="AD423" i="20"/>
  <c r="AD422" i="20"/>
  <c r="AD421" i="20"/>
  <c r="AD420" i="20"/>
  <c r="AD419" i="20"/>
  <c r="AD418" i="20"/>
  <c r="AD417" i="20"/>
  <c r="AD416" i="20"/>
  <c r="AD415" i="20"/>
  <c r="AD414" i="20"/>
  <c r="AD413" i="20"/>
  <c r="AD412" i="20"/>
  <c r="AD411" i="20"/>
  <c r="AD410" i="20"/>
  <c r="AD409" i="20"/>
  <c r="AD408" i="20"/>
  <c r="AD407" i="20"/>
  <c r="AD406" i="20"/>
  <c r="AD405" i="20"/>
  <c r="AD404" i="20"/>
  <c r="AD403" i="20"/>
  <c r="AD402" i="20"/>
  <c r="AD401" i="20"/>
  <c r="AD400" i="20"/>
  <c r="AD399" i="20"/>
  <c r="AD398" i="20"/>
  <c r="AD397" i="20"/>
  <c r="AD396" i="20"/>
  <c r="AD395" i="20"/>
  <c r="AD394" i="20"/>
  <c r="AD393" i="20"/>
  <c r="AD392" i="20"/>
  <c r="AD391" i="20"/>
  <c r="AD390" i="20"/>
  <c r="AD389" i="20"/>
  <c r="AD388" i="20"/>
  <c r="AD387" i="20"/>
  <c r="AD386" i="20"/>
  <c r="AD385" i="20"/>
  <c r="AD384" i="20"/>
  <c r="AD383" i="20"/>
  <c r="AD382" i="20"/>
  <c r="AD381" i="20"/>
  <c r="AD380" i="20"/>
  <c r="AD379" i="20"/>
  <c r="AD378" i="20"/>
  <c r="AD377" i="20"/>
  <c r="AD376" i="20"/>
  <c r="AD375" i="20"/>
  <c r="AD374" i="20"/>
  <c r="AD373" i="20"/>
  <c r="AD372" i="20"/>
  <c r="AD371" i="20"/>
  <c r="AD370" i="20"/>
  <c r="AD369" i="20"/>
  <c r="AD368" i="20"/>
  <c r="AD367" i="20"/>
  <c r="AD366" i="20"/>
  <c r="AD365" i="20"/>
  <c r="AD364" i="20"/>
  <c r="AD363" i="20"/>
  <c r="AD362" i="20"/>
  <c r="AD361" i="20"/>
  <c r="AD360" i="20"/>
  <c r="AD359" i="20"/>
  <c r="AD358" i="20"/>
  <c r="AD357" i="20"/>
  <c r="AD356" i="20"/>
  <c r="AD355" i="20"/>
  <c r="AD354" i="20"/>
  <c r="AD353" i="20"/>
  <c r="AD352" i="20"/>
  <c r="AD351" i="20"/>
  <c r="AD350" i="20"/>
  <c r="AD349" i="20"/>
  <c r="AD348" i="20"/>
  <c r="AD347" i="20"/>
  <c r="AD346" i="20"/>
  <c r="AD345" i="20"/>
  <c r="AD344" i="20"/>
  <c r="AD343" i="20"/>
  <c r="AD342" i="20"/>
  <c r="AD341" i="20"/>
  <c r="AD340" i="20"/>
  <c r="AD339" i="20"/>
  <c r="AD338" i="20"/>
  <c r="AD337" i="20"/>
  <c r="AD336" i="20"/>
  <c r="AD335" i="20"/>
  <c r="AD334" i="20"/>
  <c r="AD333" i="20"/>
  <c r="AD332" i="20"/>
  <c r="AD331" i="20"/>
  <c r="AD330" i="20"/>
  <c r="AD329" i="20"/>
  <c r="AD328" i="20"/>
  <c r="AD327" i="20"/>
  <c r="AD326" i="20"/>
  <c r="AD325" i="20"/>
  <c r="AD324" i="20"/>
  <c r="AD323" i="20"/>
  <c r="AD322" i="20"/>
  <c r="AD321" i="20"/>
  <c r="AD320" i="20"/>
  <c r="AD319" i="20"/>
  <c r="AD318" i="20"/>
  <c r="AD317" i="20"/>
  <c r="AD316" i="20"/>
  <c r="AD315" i="20"/>
  <c r="AD314" i="20"/>
  <c r="AD313" i="20"/>
  <c r="AD312" i="20"/>
  <c r="AD311" i="20"/>
  <c r="AD310" i="20"/>
  <c r="AD309" i="20"/>
  <c r="AD308" i="20"/>
  <c r="AD307" i="20"/>
  <c r="AD306" i="20"/>
  <c r="AD305" i="20"/>
  <c r="AD304" i="20"/>
  <c r="AD303" i="20"/>
  <c r="AD302" i="20"/>
  <c r="AD301" i="20"/>
  <c r="AD300" i="20"/>
  <c r="AD299" i="20"/>
  <c r="AD298" i="20"/>
  <c r="AD297" i="20"/>
  <c r="AD296" i="20"/>
  <c r="AD295" i="20"/>
  <c r="AD294" i="20"/>
  <c r="AD293" i="20"/>
  <c r="AD292" i="20"/>
  <c r="AD291" i="20"/>
  <c r="AD290" i="20"/>
  <c r="AD289" i="20"/>
  <c r="AD288" i="20"/>
  <c r="AD287" i="20"/>
  <c r="AD286" i="20"/>
  <c r="AD285" i="20"/>
  <c r="AD284" i="20"/>
  <c r="AD283" i="20"/>
  <c r="AD282" i="20"/>
  <c r="AD281" i="20"/>
  <c r="AD280" i="20"/>
  <c r="AD279" i="20"/>
  <c r="AD278" i="20"/>
  <c r="AD277" i="20"/>
  <c r="AD276" i="20"/>
  <c r="AD275" i="20"/>
  <c r="AD274" i="20"/>
  <c r="AD273" i="20"/>
  <c r="AD272" i="20"/>
  <c r="AD271" i="20"/>
  <c r="AD270" i="20"/>
  <c r="AD269" i="20"/>
  <c r="AD268" i="20"/>
  <c r="AD267" i="20"/>
  <c r="AD266" i="20"/>
  <c r="AD265" i="20"/>
  <c r="AD264" i="20"/>
  <c r="AD263" i="20"/>
  <c r="AD262" i="20"/>
  <c r="AD261" i="20"/>
  <c r="AD260" i="20"/>
  <c r="AD259" i="20"/>
  <c r="AD258" i="20"/>
  <c r="AD257" i="20"/>
  <c r="AD256" i="20"/>
  <c r="AD255" i="20"/>
  <c r="AD254" i="20"/>
  <c r="AD253" i="20"/>
  <c r="AD252" i="20"/>
  <c r="AD251" i="20"/>
  <c r="AD250" i="20"/>
  <c r="AD249" i="20"/>
  <c r="AD248" i="20"/>
  <c r="AD247" i="20"/>
  <c r="AD246" i="20"/>
  <c r="AD245" i="20"/>
  <c r="AD244" i="20"/>
  <c r="AD243" i="20"/>
  <c r="AD242" i="20"/>
  <c r="AD241" i="20"/>
  <c r="AD240" i="20"/>
  <c r="AD239" i="20"/>
  <c r="AD238" i="20"/>
  <c r="AD237" i="20"/>
  <c r="AD236" i="20"/>
  <c r="AD235" i="20"/>
  <c r="AD234" i="20"/>
  <c r="AD233" i="20"/>
  <c r="AD232" i="20"/>
  <c r="AD231" i="20"/>
  <c r="AD230" i="20"/>
  <c r="AD229" i="20"/>
  <c r="AD228" i="20"/>
  <c r="AD227" i="20"/>
  <c r="AD226" i="20"/>
  <c r="AD225" i="20"/>
  <c r="AD224" i="20"/>
  <c r="AD223" i="20"/>
  <c r="AD222" i="20"/>
  <c r="AD221" i="20"/>
  <c r="AD220" i="20"/>
  <c r="AD219" i="20"/>
  <c r="AD218" i="20"/>
  <c r="AD217" i="20"/>
  <c r="AD216" i="20"/>
  <c r="AD215" i="20"/>
  <c r="AD214" i="20"/>
  <c r="AD213" i="20"/>
  <c r="AD212" i="20"/>
  <c r="AD211" i="20"/>
  <c r="AD210" i="20"/>
  <c r="AD209" i="20"/>
  <c r="AD208" i="20"/>
  <c r="AD207" i="20"/>
  <c r="AD206" i="20"/>
  <c r="AD205" i="20"/>
  <c r="AD204" i="20"/>
  <c r="AD203" i="20"/>
  <c r="AD202" i="20"/>
  <c r="AD201" i="20"/>
  <c r="AD200" i="20"/>
  <c r="AD199" i="20"/>
  <c r="AD198" i="20"/>
  <c r="AD197" i="20"/>
  <c r="AD196" i="20"/>
  <c r="AD195" i="20"/>
  <c r="AD194" i="20"/>
  <c r="AD193" i="20"/>
  <c r="AD192" i="20"/>
  <c r="AD191" i="20"/>
  <c r="AD190" i="20"/>
  <c r="AD189" i="20"/>
  <c r="AD188" i="20"/>
  <c r="AD187" i="20"/>
  <c r="AD186" i="20"/>
  <c r="AD185" i="20"/>
  <c r="AD184" i="20"/>
  <c r="AD183" i="20"/>
  <c r="AD182" i="20"/>
  <c r="AD181" i="20"/>
  <c r="AD180" i="20"/>
  <c r="AD179" i="20"/>
  <c r="AD178" i="20"/>
  <c r="AD177" i="20"/>
  <c r="AD176" i="20"/>
  <c r="AD175" i="20"/>
  <c r="AD174" i="20"/>
  <c r="AD173" i="20"/>
  <c r="AD172" i="20"/>
  <c r="AD171" i="20"/>
  <c r="AD170" i="20"/>
  <c r="AD169" i="20"/>
  <c r="AD168" i="20"/>
  <c r="AD167" i="20"/>
  <c r="AD166" i="20"/>
  <c r="AD165" i="20"/>
  <c r="AD164" i="20"/>
  <c r="AD163" i="20"/>
  <c r="AD162" i="20"/>
  <c r="AD161" i="20"/>
  <c r="AD160" i="20"/>
  <c r="AD159" i="20"/>
  <c r="AD158" i="20"/>
  <c r="AD157" i="20"/>
  <c r="AD156" i="20"/>
  <c r="AD155" i="20"/>
  <c r="AD154" i="20"/>
  <c r="AD153" i="20"/>
  <c r="AD152" i="20"/>
  <c r="AD151" i="20"/>
  <c r="AD150" i="20"/>
  <c r="AD149" i="20"/>
  <c r="AD148" i="20"/>
  <c r="AD147" i="20"/>
  <c r="AD146" i="20"/>
  <c r="AD145" i="20"/>
  <c r="AD144" i="20"/>
  <c r="AD143" i="20"/>
  <c r="AD142" i="20"/>
  <c r="AD141" i="20"/>
  <c r="AD140" i="20"/>
  <c r="AD139" i="20"/>
  <c r="AD138" i="20"/>
  <c r="AD137" i="20"/>
  <c r="AD136" i="20"/>
  <c r="AD135" i="20"/>
  <c r="AD134" i="20"/>
  <c r="AD133" i="20"/>
  <c r="AD132" i="20"/>
  <c r="AD131" i="20"/>
  <c r="AD130" i="20"/>
  <c r="AD129" i="20"/>
  <c r="AD128" i="20"/>
  <c r="AD127" i="20"/>
  <c r="AD126" i="20"/>
  <c r="AD125" i="20"/>
  <c r="AD124" i="20"/>
  <c r="AD123" i="20"/>
  <c r="AD122" i="20"/>
  <c r="AD121" i="20"/>
  <c r="AD120" i="20"/>
  <c r="AD119" i="20"/>
  <c r="AD118" i="20"/>
  <c r="AD117" i="20"/>
  <c r="AD116" i="20"/>
  <c r="AD115" i="20"/>
  <c r="AD114" i="20"/>
  <c r="AD113" i="20"/>
  <c r="AD112" i="20"/>
  <c r="AD111" i="20"/>
  <c r="AD110" i="20"/>
  <c r="AD109" i="20"/>
  <c r="AD108" i="20"/>
  <c r="AD107" i="20"/>
  <c r="AD106" i="20"/>
  <c r="AD105" i="20"/>
  <c r="AD104" i="20"/>
  <c r="AD103" i="20"/>
  <c r="AD102" i="20"/>
  <c r="AD101" i="20"/>
  <c r="AD100" i="20"/>
  <c r="AD99" i="20"/>
  <c r="AD98" i="20"/>
  <c r="AD97" i="20"/>
  <c r="AD96" i="20"/>
  <c r="AD95" i="20"/>
  <c r="AD94" i="20"/>
  <c r="AD93" i="20"/>
  <c r="AD92" i="20"/>
  <c r="AD91" i="20"/>
  <c r="AD90" i="20"/>
  <c r="AD89" i="20"/>
  <c r="AD88" i="20"/>
  <c r="AD87" i="20"/>
  <c r="AD86" i="20"/>
  <c r="AD85" i="20"/>
  <c r="AD84" i="20"/>
  <c r="AD83" i="20"/>
  <c r="AD82" i="20"/>
  <c r="AD81" i="20"/>
  <c r="AD80" i="20"/>
  <c r="AD79" i="20"/>
  <c r="AD78" i="20"/>
  <c r="AD77" i="20"/>
  <c r="AD76" i="20"/>
  <c r="AD75" i="20"/>
  <c r="AD74" i="20"/>
  <c r="AD73" i="20"/>
  <c r="AD72" i="20"/>
  <c r="AD71" i="20"/>
  <c r="AD70" i="20"/>
  <c r="AD69" i="20"/>
  <c r="AD68" i="20"/>
  <c r="AD67" i="20"/>
  <c r="AD66" i="20"/>
  <c r="AD65" i="20"/>
  <c r="AD64" i="20"/>
  <c r="AD63" i="20"/>
  <c r="AD62" i="20"/>
  <c r="AD61" i="20"/>
  <c r="AD60" i="20"/>
  <c r="AD59" i="20"/>
  <c r="AD58" i="20"/>
  <c r="AD57" i="20"/>
  <c r="AD56" i="20"/>
  <c r="AD55" i="20"/>
  <c r="AD54" i="20"/>
  <c r="AD53" i="20"/>
  <c r="AD52" i="20"/>
  <c r="AD51" i="20"/>
  <c r="AD50" i="20"/>
  <c r="AD49" i="20"/>
  <c r="AD48" i="20"/>
  <c r="AD47" i="20"/>
  <c r="AD46" i="20"/>
  <c r="AD45" i="20"/>
  <c r="AD44" i="20"/>
  <c r="AD43" i="20"/>
  <c r="AD42" i="20"/>
  <c r="AD41" i="20"/>
  <c r="AD40" i="20"/>
  <c r="AD39" i="20"/>
  <c r="AD38" i="20"/>
  <c r="AD37" i="20"/>
  <c r="AD36" i="20"/>
  <c r="AD35" i="20"/>
  <c r="AD34" i="20"/>
  <c r="AD33" i="20"/>
  <c r="AD32" i="20"/>
  <c r="AD31" i="20"/>
  <c r="AD30" i="20"/>
  <c r="AD29" i="20"/>
  <c r="AD28" i="20"/>
  <c r="AD27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D12" i="20"/>
  <c r="AD11" i="20"/>
  <c r="AD10" i="20"/>
  <c r="AD9" i="20"/>
  <c r="AD8" i="20"/>
  <c r="AD7" i="20"/>
  <c r="AD6" i="20"/>
  <c r="AD5" i="20"/>
  <c r="AD4" i="20"/>
  <c r="AC2171" i="20"/>
  <c r="AC2170" i="20"/>
  <c r="AC2169" i="20"/>
  <c r="AC2168" i="20"/>
  <c r="AC2167" i="20"/>
  <c r="AC2166" i="20"/>
  <c r="AC2165" i="20"/>
  <c r="AC2164" i="20"/>
  <c r="AC2163" i="20"/>
  <c r="AC2162" i="20"/>
  <c r="AC2161" i="20"/>
  <c r="AC2160" i="20"/>
  <c r="AC2159" i="20"/>
  <c r="AC2158" i="20"/>
  <c r="AC2157" i="20"/>
  <c r="AC2156" i="20"/>
  <c r="AC2155" i="20"/>
  <c r="AC2154" i="20"/>
  <c r="AC2153" i="20"/>
  <c r="AC2152" i="20"/>
  <c r="AC2151" i="20"/>
  <c r="AC2150" i="20"/>
  <c r="AC2149" i="20"/>
  <c r="AC2148" i="20"/>
  <c r="AC2147" i="20"/>
  <c r="AC2146" i="20"/>
  <c r="AC2145" i="20"/>
  <c r="AC2144" i="20"/>
  <c r="AC2143" i="20"/>
  <c r="AC2142" i="20"/>
  <c r="AC2141" i="20"/>
  <c r="AC2140" i="20"/>
  <c r="AC2139" i="20"/>
  <c r="AC2138" i="20"/>
  <c r="AC2137" i="20"/>
  <c r="AC2136" i="20"/>
  <c r="AC2135" i="20"/>
  <c r="AC2134" i="20"/>
  <c r="AC2133" i="20"/>
  <c r="AC2132" i="20"/>
  <c r="AC2131" i="20"/>
  <c r="AC2130" i="20"/>
  <c r="AC2129" i="20"/>
  <c r="AC2128" i="20"/>
  <c r="AC2127" i="20"/>
  <c r="AC2126" i="20"/>
  <c r="AC2125" i="20"/>
  <c r="AC2124" i="20"/>
  <c r="AC2123" i="20"/>
  <c r="AC2122" i="20"/>
  <c r="AC2121" i="20"/>
  <c r="AC2120" i="20"/>
  <c r="AC2119" i="20"/>
  <c r="AC2118" i="20"/>
  <c r="AC2117" i="20"/>
  <c r="AC2116" i="20"/>
  <c r="AC2115" i="20"/>
  <c r="AC2114" i="20"/>
  <c r="AC2113" i="20"/>
  <c r="AC2112" i="20"/>
  <c r="AC2111" i="20"/>
  <c r="AC2110" i="20"/>
  <c r="AC2109" i="20"/>
  <c r="AC2108" i="20"/>
  <c r="AC2107" i="20"/>
  <c r="AC2106" i="20"/>
  <c r="AC2105" i="20"/>
  <c r="AC2104" i="20"/>
  <c r="AC2103" i="20"/>
  <c r="AC2102" i="20"/>
  <c r="AC2101" i="20"/>
  <c r="AC2100" i="20"/>
  <c r="AC2099" i="20"/>
  <c r="AC2098" i="20"/>
  <c r="AC2097" i="20"/>
  <c r="AC2096" i="20"/>
  <c r="AC2095" i="20"/>
  <c r="AC2094" i="20"/>
  <c r="AC2093" i="20"/>
  <c r="AC2092" i="20"/>
  <c r="AC2091" i="20"/>
  <c r="AC2090" i="20"/>
  <c r="AC2089" i="20"/>
  <c r="AC2088" i="20"/>
  <c r="AC2087" i="20"/>
  <c r="AC2086" i="20"/>
  <c r="AC2085" i="20"/>
  <c r="AC2084" i="20"/>
  <c r="AC2083" i="20"/>
  <c r="AC2082" i="20"/>
  <c r="AC2081" i="20"/>
  <c r="AC2080" i="20"/>
  <c r="AC2079" i="20"/>
  <c r="AC2078" i="20"/>
  <c r="AC2077" i="20"/>
  <c r="AC2076" i="20"/>
  <c r="AC2075" i="20"/>
  <c r="AC2074" i="20"/>
  <c r="AC2073" i="20"/>
  <c r="AC2072" i="20"/>
  <c r="AC2071" i="20"/>
  <c r="AC2070" i="20"/>
  <c r="AC2069" i="20"/>
  <c r="AC2068" i="20"/>
  <c r="AC2067" i="20"/>
  <c r="AC2066" i="20"/>
  <c r="AC2065" i="20"/>
  <c r="AC2064" i="20"/>
  <c r="AC2063" i="20"/>
  <c r="AC2062" i="20"/>
  <c r="AC2061" i="20"/>
  <c r="AC2060" i="20"/>
  <c r="AC2059" i="20"/>
  <c r="AC2058" i="20"/>
  <c r="AC2057" i="20"/>
  <c r="AC2056" i="20"/>
  <c r="AC2055" i="20"/>
  <c r="AC2054" i="20"/>
  <c r="AC2053" i="20"/>
  <c r="AC2052" i="20"/>
  <c r="AC2051" i="20"/>
  <c r="AC2050" i="20"/>
  <c r="AC2049" i="20"/>
  <c r="AC2048" i="20"/>
  <c r="AC2047" i="20"/>
  <c r="AC2046" i="20"/>
  <c r="AC2045" i="20"/>
  <c r="AC2044" i="20"/>
  <c r="AC2043" i="20"/>
  <c r="AC2042" i="20"/>
  <c r="AC2041" i="20"/>
  <c r="AC2040" i="20"/>
  <c r="AC2039" i="20"/>
  <c r="AC2038" i="20"/>
  <c r="AC2037" i="20"/>
  <c r="AC2036" i="20"/>
  <c r="AC2035" i="20"/>
  <c r="AC2034" i="20"/>
  <c r="AC2033" i="20"/>
  <c r="AC2032" i="20"/>
  <c r="AC2031" i="20"/>
  <c r="AC2030" i="20"/>
  <c r="AC2029" i="20"/>
  <c r="AC2028" i="20"/>
  <c r="AC2027" i="20"/>
  <c r="AC2026" i="20"/>
  <c r="AC2025" i="20"/>
  <c r="AC2024" i="20"/>
  <c r="AC2023" i="20"/>
  <c r="AC2022" i="20"/>
  <c r="AC2021" i="20"/>
  <c r="AC2020" i="20"/>
  <c r="AC2019" i="20"/>
  <c r="AC2018" i="20"/>
  <c r="AC2017" i="20"/>
  <c r="AC2016" i="20"/>
  <c r="AC2015" i="20"/>
  <c r="AC2014" i="20"/>
  <c r="AC2013" i="20"/>
  <c r="AC2012" i="20"/>
  <c r="AC2011" i="20"/>
  <c r="AC2010" i="20"/>
  <c r="AC2009" i="20"/>
  <c r="AC2008" i="20"/>
  <c r="AC2007" i="20"/>
  <c r="AC2006" i="20"/>
  <c r="AC2005" i="20"/>
  <c r="AC2004" i="20"/>
  <c r="AC2003" i="20"/>
  <c r="AC2002" i="20"/>
  <c r="AC2001" i="20"/>
  <c r="AC2000" i="20"/>
  <c r="AC1999" i="20"/>
  <c r="AC1998" i="20"/>
  <c r="AC1997" i="20"/>
  <c r="AC1996" i="20"/>
  <c r="AC1995" i="20"/>
  <c r="AC1994" i="20"/>
  <c r="AC1993" i="20"/>
  <c r="AC1992" i="20"/>
  <c r="AC1991" i="20"/>
  <c r="AC1990" i="20"/>
  <c r="AC1989" i="20"/>
  <c r="AC1988" i="20"/>
  <c r="AC1987" i="20"/>
  <c r="AC1986" i="20"/>
  <c r="AC1985" i="20"/>
  <c r="AC1984" i="20"/>
  <c r="AC1983" i="20"/>
  <c r="AC1982" i="20"/>
  <c r="AC1981" i="20"/>
  <c r="AC1980" i="20"/>
  <c r="AC1979" i="20"/>
  <c r="AC1978" i="20"/>
  <c r="AC1977" i="20"/>
  <c r="AC1976" i="20"/>
  <c r="AC1975" i="20"/>
  <c r="AC1974" i="20"/>
  <c r="AC1973" i="20"/>
  <c r="AC1972" i="20"/>
  <c r="AC1971" i="20"/>
  <c r="AC1970" i="20"/>
  <c r="AC1969" i="20"/>
  <c r="AC1968" i="20"/>
  <c r="AC1967" i="20"/>
  <c r="AC1966" i="20"/>
  <c r="AC1965" i="20"/>
  <c r="AC1964" i="20"/>
  <c r="AC1963" i="20"/>
  <c r="AC1962" i="20"/>
  <c r="AC1961" i="20"/>
  <c r="AC1960" i="20"/>
  <c r="AC1959" i="20"/>
  <c r="AC1958" i="20"/>
  <c r="AC1957" i="20"/>
  <c r="AC1956" i="20"/>
  <c r="AC1955" i="20"/>
  <c r="AC1954" i="20"/>
  <c r="AC1953" i="20"/>
  <c r="AC1952" i="20"/>
  <c r="AC1951" i="20"/>
  <c r="AC1950" i="20"/>
  <c r="AC1949" i="20"/>
  <c r="AC1948" i="20"/>
  <c r="AC1947" i="20"/>
  <c r="AC1946" i="20"/>
  <c r="AC1945" i="20"/>
  <c r="AC1944" i="20"/>
  <c r="AC1943" i="20"/>
  <c r="AC1942" i="20"/>
  <c r="AC1941" i="20"/>
  <c r="AC1940" i="20"/>
  <c r="AC1939" i="20"/>
  <c r="AC1938" i="20"/>
  <c r="AC1937" i="20"/>
  <c r="AC1936" i="20"/>
  <c r="AC1935" i="20"/>
  <c r="AC1934" i="20"/>
  <c r="AC1933" i="20"/>
  <c r="AC1932" i="20"/>
  <c r="AC1931" i="20"/>
  <c r="AC1930" i="20"/>
  <c r="AC1929" i="20"/>
  <c r="AC1928" i="20"/>
  <c r="AC1927" i="20"/>
  <c r="AC1926" i="20"/>
  <c r="AC1925" i="20"/>
  <c r="AC1924" i="20"/>
  <c r="AC1923" i="20"/>
  <c r="AC1922" i="20"/>
  <c r="AC1921" i="20"/>
  <c r="AC1920" i="20"/>
  <c r="AC1919" i="20"/>
  <c r="AC1918" i="20"/>
  <c r="AC1917" i="20"/>
  <c r="AC1916" i="20"/>
  <c r="AC1915" i="20"/>
  <c r="AC1914" i="20"/>
  <c r="AC1913" i="20"/>
  <c r="AC1912" i="20"/>
  <c r="AC1911" i="20"/>
  <c r="AC1910" i="20"/>
  <c r="AC1909" i="20"/>
  <c r="AC1908" i="20"/>
  <c r="AC1907" i="20"/>
  <c r="AC1906" i="20"/>
  <c r="AC1905" i="20"/>
  <c r="AC1904" i="20"/>
  <c r="AC1903" i="20"/>
  <c r="AC1902" i="20"/>
  <c r="AC1901" i="20"/>
  <c r="AC1900" i="20"/>
  <c r="AC1899" i="20"/>
  <c r="AC1898" i="20"/>
  <c r="AC1897" i="20"/>
  <c r="AC1896" i="20"/>
  <c r="AC1895" i="20"/>
  <c r="AC1894" i="20"/>
  <c r="AC1893" i="20"/>
  <c r="AC1892" i="20"/>
  <c r="AC1891" i="20"/>
  <c r="AC1890" i="20"/>
  <c r="AC1889" i="20"/>
  <c r="AC1888" i="20"/>
  <c r="AC1887" i="20"/>
  <c r="AC1886" i="20"/>
  <c r="AC1885" i="20"/>
  <c r="AC1884" i="20"/>
  <c r="AC1883" i="20"/>
  <c r="AC1882" i="20"/>
  <c r="AC1881" i="20"/>
  <c r="AC1880" i="20"/>
  <c r="AC1879" i="20"/>
  <c r="AC1878" i="20"/>
  <c r="AC1877" i="20"/>
  <c r="AC1876" i="20"/>
  <c r="AC1875" i="20"/>
  <c r="AC1874" i="20"/>
  <c r="AC1873" i="20"/>
  <c r="AC1872" i="20"/>
  <c r="AC1871" i="20"/>
  <c r="AC1870" i="20"/>
  <c r="AC1869" i="20"/>
  <c r="AC1868" i="20"/>
  <c r="AC1867" i="20"/>
  <c r="AC1866" i="20"/>
  <c r="AC1865" i="20"/>
  <c r="AC1864" i="20"/>
  <c r="AC1863" i="20"/>
  <c r="AC1862" i="20"/>
  <c r="AC1861" i="20"/>
  <c r="AC1860" i="20"/>
  <c r="AC1859" i="20"/>
  <c r="AC1858" i="20"/>
  <c r="AC1857" i="20"/>
  <c r="AC1856" i="20"/>
  <c r="AC1855" i="20"/>
  <c r="AC1854" i="20"/>
  <c r="AC1853" i="20"/>
  <c r="AC1852" i="20"/>
  <c r="AC1851" i="20"/>
  <c r="AC1850" i="20"/>
  <c r="AC1849" i="20"/>
  <c r="AC1848" i="20"/>
  <c r="AC1847" i="20"/>
  <c r="AC1846" i="20"/>
  <c r="AC1845" i="20"/>
  <c r="AC1844" i="20"/>
  <c r="AC1843" i="20"/>
  <c r="AC1842" i="20"/>
  <c r="AC1841" i="20"/>
  <c r="AC1840" i="20"/>
  <c r="AC1839" i="20"/>
  <c r="AC1838" i="20"/>
  <c r="AC1837" i="20"/>
  <c r="AC1836" i="20"/>
  <c r="AC1835" i="20"/>
  <c r="AC1834" i="20"/>
  <c r="AC1833" i="20"/>
  <c r="AC1832" i="20"/>
  <c r="AC1831" i="20"/>
  <c r="AC1830" i="20"/>
  <c r="AC1829" i="20"/>
  <c r="AC1828" i="20"/>
  <c r="AC1827" i="20"/>
  <c r="AC1826" i="20"/>
  <c r="AC1825" i="20"/>
  <c r="AC1824" i="20"/>
  <c r="AC1823" i="20"/>
  <c r="AC1822" i="20"/>
  <c r="AC1821" i="20"/>
  <c r="AC1820" i="20"/>
  <c r="AC1819" i="20"/>
  <c r="AC1818" i="20"/>
  <c r="AC1817" i="20"/>
  <c r="AC1816" i="20"/>
  <c r="AC1815" i="20"/>
  <c r="AC1814" i="20"/>
  <c r="AC1813" i="20"/>
  <c r="AC1812" i="20"/>
  <c r="AC1811" i="20"/>
  <c r="AC1810" i="20"/>
  <c r="AC1809" i="20"/>
  <c r="AC1808" i="20"/>
  <c r="AC1807" i="20"/>
  <c r="AC1806" i="20"/>
  <c r="AC1805" i="20"/>
  <c r="AC1804" i="20"/>
  <c r="AC1803" i="20"/>
  <c r="AC1802" i="20"/>
  <c r="AC1801" i="20"/>
  <c r="AC1800" i="20"/>
  <c r="AC1799" i="20"/>
  <c r="AC1798" i="20"/>
  <c r="AC1797" i="20"/>
  <c r="AC1796" i="20"/>
  <c r="AC1795" i="20"/>
  <c r="AC1794" i="20"/>
  <c r="AC1793" i="20"/>
  <c r="AC1792" i="20"/>
  <c r="AC1791" i="20"/>
  <c r="AC1790" i="20"/>
  <c r="AC1789" i="20"/>
  <c r="AC1788" i="20"/>
  <c r="AC1787" i="20"/>
  <c r="AC1786" i="20"/>
  <c r="AC1785" i="20"/>
  <c r="AC1784" i="20"/>
  <c r="AC1783" i="20"/>
  <c r="AC1782" i="20"/>
  <c r="AC1781" i="20"/>
  <c r="AC1780" i="20"/>
  <c r="AC1779" i="20"/>
  <c r="AC1778" i="20"/>
  <c r="AC1777" i="20"/>
  <c r="AC1776" i="20"/>
  <c r="AC1775" i="20"/>
  <c r="AC1774" i="20"/>
  <c r="AC1773" i="20"/>
  <c r="AC1772" i="20"/>
  <c r="AC1771" i="20"/>
  <c r="AC1770" i="20"/>
  <c r="AC1769" i="20"/>
  <c r="AC1768" i="20"/>
  <c r="AC1767" i="20"/>
  <c r="AC1766" i="20"/>
  <c r="AC1765" i="20"/>
  <c r="AC1764" i="20"/>
  <c r="AC1763" i="20"/>
  <c r="AC1762" i="20"/>
  <c r="AC1761" i="20"/>
  <c r="AC1760" i="20"/>
  <c r="AC1759" i="20"/>
  <c r="AC1758" i="20"/>
  <c r="AC1757" i="20"/>
  <c r="AC1756" i="20"/>
  <c r="AC1755" i="20"/>
  <c r="AC1754" i="20"/>
  <c r="AC1753" i="20"/>
  <c r="AC1752" i="20"/>
  <c r="AC1751" i="20"/>
  <c r="AC1750" i="20"/>
  <c r="AC1749" i="20"/>
  <c r="AC1748" i="20"/>
  <c r="AC1747" i="20"/>
  <c r="AC1746" i="20"/>
  <c r="AC1745" i="20"/>
  <c r="AC1744" i="20"/>
  <c r="AC1743" i="20"/>
  <c r="AC1742" i="20"/>
  <c r="AC1741" i="20"/>
  <c r="AC1740" i="20"/>
  <c r="AC1739" i="20"/>
  <c r="AC1738" i="20"/>
  <c r="AC1737" i="20"/>
  <c r="AC1736" i="20"/>
  <c r="AC1735" i="20"/>
  <c r="AC1734" i="20"/>
  <c r="AC1733" i="20"/>
  <c r="AC1732" i="20"/>
  <c r="AC1731" i="20"/>
  <c r="AC1730" i="20"/>
  <c r="AC1729" i="20"/>
  <c r="AC1728" i="20"/>
  <c r="AC1727" i="20"/>
  <c r="AC1726" i="20"/>
  <c r="AC1725" i="20"/>
  <c r="AC1724" i="20"/>
  <c r="AC1723" i="20"/>
  <c r="AC1722" i="20"/>
  <c r="AC1721" i="20"/>
  <c r="AC1720" i="20"/>
  <c r="AC1719" i="20"/>
  <c r="AC1718" i="20"/>
  <c r="AC1717" i="20"/>
  <c r="AC1716" i="20"/>
  <c r="AC1715" i="20"/>
  <c r="AC1714" i="20"/>
  <c r="AC1713" i="20"/>
  <c r="AC1712" i="20"/>
  <c r="AC1711" i="20"/>
  <c r="AC1710" i="20"/>
  <c r="AC1709" i="20"/>
  <c r="AC1708" i="20"/>
  <c r="AC1707" i="20"/>
  <c r="AC1706" i="20"/>
  <c r="AC1705" i="20"/>
  <c r="AC1704" i="20"/>
  <c r="AC1703" i="20"/>
  <c r="AC1702" i="20"/>
  <c r="AC1701" i="20"/>
  <c r="AC1700" i="20"/>
  <c r="AC1699" i="20"/>
  <c r="AC1698" i="20"/>
  <c r="AC1697" i="20"/>
  <c r="AC1696" i="20"/>
  <c r="AC1695" i="20"/>
  <c r="AC1694" i="20"/>
  <c r="AC1693" i="20"/>
  <c r="AC1692" i="20"/>
  <c r="AC1691" i="20"/>
  <c r="AC1690" i="20"/>
  <c r="AC1689" i="20"/>
  <c r="AC1688" i="20"/>
  <c r="AC1687" i="20"/>
  <c r="AC1686" i="20"/>
  <c r="AC1685" i="20"/>
  <c r="AC1684" i="20"/>
  <c r="AC1683" i="20"/>
  <c r="AC1682" i="20"/>
  <c r="AC1681" i="20"/>
  <c r="AC1680" i="20"/>
  <c r="AC1679" i="20"/>
  <c r="AC1678" i="20"/>
  <c r="AC1677" i="20"/>
  <c r="AC1676" i="20"/>
  <c r="AC1675" i="20"/>
  <c r="AC1674" i="20"/>
  <c r="AC1673" i="20"/>
  <c r="AC1672" i="20"/>
  <c r="AC1671" i="20"/>
  <c r="AC1670" i="20"/>
  <c r="AC1669" i="20"/>
  <c r="AC1668" i="20"/>
  <c r="AC1667" i="20"/>
  <c r="AC1666" i="20"/>
  <c r="AC1665" i="20"/>
  <c r="AC1664" i="20"/>
  <c r="AC1663" i="20"/>
  <c r="AC1662" i="20"/>
  <c r="AC1661" i="20"/>
  <c r="AC1660" i="20"/>
  <c r="AC1659" i="20"/>
  <c r="AC1658" i="20"/>
  <c r="AC1657" i="20"/>
  <c r="AC1656" i="20"/>
  <c r="AC1655" i="20"/>
  <c r="AC1654" i="20"/>
  <c r="AC1653" i="20"/>
  <c r="AC1652" i="20"/>
  <c r="AC1651" i="20"/>
  <c r="AC1650" i="20"/>
  <c r="AC1649" i="20"/>
  <c r="AC1648" i="20"/>
  <c r="AC1647" i="20"/>
  <c r="AC1646" i="20"/>
  <c r="AC1645" i="20"/>
  <c r="AC1644" i="20"/>
  <c r="AC1643" i="20"/>
  <c r="AC1642" i="20"/>
  <c r="AC1641" i="20"/>
  <c r="AC1640" i="20"/>
  <c r="AC1639" i="20"/>
  <c r="AC1638" i="20"/>
  <c r="AC1637" i="20"/>
  <c r="AC1636" i="20"/>
  <c r="AC1635" i="20"/>
  <c r="AC1634" i="20"/>
  <c r="AC1633" i="20"/>
  <c r="AC1632" i="20"/>
  <c r="AC1631" i="20"/>
  <c r="AC1630" i="20"/>
  <c r="AC1629" i="20"/>
  <c r="AC1628" i="20"/>
  <c r="AC1627" i="20"/>
  <c r="AC1626" i="20"/>
  <c r="AC1625" i="20"/>
  <c r="AC1624" i="20"/>
  <c r="AC1623" i="20"/>
  <c r="AC1622" i="20"/>
  <c r="AC1621" i="20"/>
  <c r="AC1620" i="20"/>
  <c r="AC1619" i="20"/>
  <c r="AC1618" i="20"/>
  <c r="AC1617" i="20"/>
  <c r="AC1616" i="20"/>
  <c r="AC1615" i="20"/>
  <c r="AC1614" i="20"/>
  <c r="AC1613" i="20"/>
  <c r="AC1612" i="20"/>
  <c r="AC1611" i="20"/>
  <c r="AC1610" i="20"/>
  <c r="AC1609" i="20"/>
  <c r="AC1608" i="20"/>
  <c r="AC1607" i="20"/>
  <c r="AC1606" i="20"/>
  <c r="AC1605" i="20"/>
  <c r="AC1604" i="20"/>
  <c r="AC1603" i="20"/>
  <c r="AC1602" i="20"/>
  <c r="AC1601" i="20"/>
  <c r="AC1600" i="20"/>
  <c r="AC1599" i="20"/>
  <c r="AC1598" i="20"/>
  <c r="AC1597" i="20"/>
  <c r="AC1596" i="20"/>
  <c r="AC1595" i="20"/>
  <c r="AC1594" i="20"/>
  <c r="AC1593" i="20"/>
  <c r="AC1592" i="20"/>
  <c r="AC1591" i="20"/>
  <c r="AC1590" i="20"/>
  <c r="AC1589" i="20"/>
  <c r="AC1588" i="20"/>
  <c r="AC1587" i="20"/>
  <c r="AC1586" i="20"/>
  <c r="AC1585" i="20"/>
  <c r="AC1584" i="20"/>
  <c r="AC1583" i="20"/>
  <c r="AC1582" i="20"/>
  <c r="AC1581" i="20"/>
  <c r="AC1580" i="20"/>
  <c r="AC1579" i="20"/>
  <c r="AC1578" i="20"/>
  <c r="AC1577" i="20"/>
  <c r="AC1576" i="20"/>
  <c r="AC1575" i="20"/>
  <c r="AC1574" i="20"/>
  <c r="AC1573" i="20"/>
  <c r="AC1572" i="20"/>
  <c r="AC1571" i="20"/>
  <c r="AC1570" i="20"/>
  <c r="AC1569" i="20"/>
  <c r="AC1568" i="20"/>
  <c r="AC1567" i="20"/>
  <c r="AC1566" i="20"/>
  <c r="AC1565" i="20"/>
  <c r="AC1564" i="20"/>
  <c r="AC1563" i="20"/>
  <c r="AC1562" i="20"/>
  <c r="AC1561" i="20"/>
  <c r="AC1560" i="20"/>
  <c r="AC1559" i="20"/>
  <c r="AC1558" i="20"/>
  <c r="AC1557" i="20"/>
  <c r="AC1556" i="20"/>
  <c r="AC1555" i="20"/>
  <c r="AC1554" i="20"/>
  <c r="AC1553" i="20"/>
  <c r="AC1552" i="20"/>
  <c r="AC1551" i="20"/>
  <c r="AC1550" i="20"/>
  <c r="AC1549" i="20"/>
  <c r="AC1548" i="20"/>
  <c r="AC1547" i="20"/>
  <c r="AC1546" i="20"/>
  <c r="AC1545" i="20"/>
  <c r="AC1544" i="20"/>
  <c r="AC1543" i="20"/>
  <c r="AC1542" i="20"/>
  <c r="AC1541" i="20"/>
  <c r="AC1540" i="20"/>
  <c r="AC1539" i="20"/>
  <c r="AC1538" i="20"/>
  <c r="AC1537" i="20"/>
  <c r="AC1536" i="20"/>
  <c r="AC1535" i="20"/>
  <c r="AC1534" i="20"/>
  <c r="AC1533" i="20"/>
  <c r="AC1532" i="20"/>
  <c r="AC1531" i="20"/>
  <c r="AC1530" i="20"/>
  <c r="AC1529" i="20"/>
  <c r="AC1528" i="20"/>
  <c r="AC1527" i="20"/>
  <c r="AC1526" i="20"/>
  <c r="AC1525" i="20"/>
  <c r="AC1524" i="20"/>
  <c r="AC1523" i="20"/>
  <c r="AC1522" i="20"/>
  <c r="AC1521" i="20"/>
  <c r="AC1520" i="20"/>
  <c r="AC1519" i="20"/>
  <c r="AC1518" i="20"/>
  <c r="AC1517" i="20"/>
  <c r="AC1516" i="20"/>
  <c r="AC1515" i="20"/>
  <c r="AC1514" i="20"/>
  <c r="AC1513" i="20"/>
  <c r="AC1512" i="20"/>
  <c r="AC1511" i="20"/>
  <c r="AC1510" i="20"/>
  <c r="AC1509" i="20"/>
  <c r="AC1508" i="20"/>
  <c r="AC1507" i="20"/>
  <c r="AC1506" i="20"/>
  <c r="AC1505" i="20"/>
  <c r="AC1504" i="20"/>
  <c r="AC1503" i="20"/>
  <c r="AC1502" i="20"/>
  <c r="AC1501" i="20"/>
  <c r="AC1500" i="20"/>
  <c r="AC1499" i="20"/>
  <c r="AC1498" i="20"/>
  <c r="AC1497" i="20"/>
  <c r="AC1496" i="20"/>
  <c r="AC1495" i="20"/>
  <c r="AC1494" i="20"/>
  <c r="AC1493" i="20"/>
  <c r="AC1492" i="20"/>
  <c r="AC1491" i="20"/>
  <c r="AC1490" i="20"/>
  <c r="AC1489" i="20"/>
  <c r="AC1488" i="20"/>
  <c r="AC1487" i="20"/>
  <c r="AC1486" i="20"/>
  <c r="AC1485" i="20"/>
  <c r="AC1484" i="20"/>
  <c r="AC1483" i="20"/>
  <c r="AC1482" i="20"/>
  <c r="AC1481" i="20"/>
  <c r="AC1480" i="20"/>
  <c r="AC1479" i="20"/>
  <c r="AC1478" i="20"/>
  <c r="AC1477" i="20"/>
  <c r="AC1476" i="20"/>
  <c r="AC1475" i="20"/>
  <c r="AC1474" i="20"/>
  <c r="AC1473" i="20"/>
  <c r="AC1472" i="20"/>
  <c r="AC1471" i="20"/>
  <c r="AC1470" i="20"/>
  <c r="AC1469" i="20"/>
  <c r="AC1468" i="20"/>
  <c r="AC1467" i="20"/>
  <c r="AC1466" i="20"/>
  <c r="AC1465" i="20"/>
  <c r="AC1464" i="20"/>
  <c r="AC1463" i="20"/>
  <c r="AC1462" i="20"/>
  <c r="AC1461" i="20"/>
  <c r="AC1460" i="20"/>
  <c r="AC1459" i="20"/>
  <c r="AC1458" i="20"/>
  <c r="AC1457" i="20"/>
  <c r="AC1456" i="20"/>
  <c r="AC1455" i="20"/>
  <c r="AC1454" i="20"/>
  <c r="AC1453" i="20"/>
  <c r="AC1452" i="20"/>
  <c r="AC1451" i="20"/>
  <c r="AC1450" i="20"/>
  <c r="AC1449" i="20"/>
  <c r="AC1448" i="20"/>
  <c r="AC1447" i="20"/>
  <c r="AC1446" i="20"/>
  <c r="AC1445" i="20"/>
  <c r="AC1444" i="20"/>
  <c r="AC1443" i="20"/>
  <c r="AC1442" i="20"/>
  <c r="AC1441" i="20"/>
  <c r="AC1440" i="20"/>
  <c r="AC1439" i="20"/>
  <c r="AC1438" i="20"/>
  <c r="AC1437" i="20"/>
  <c r="AC1436" i="20"/>
  <c r="AC1435" i="20"/>
  <c r="AC1434" i="20"/>
  <c r="AC1433" i="20"/>
  <c r="AC1432" i="20"/>
  <c r="AC1431" i="20"/>
  <c r="AC1430" i="20"/>
  <c r="AC1429" i="20"/>
  <c r="AC1428" i="20"/>
  <c r="AC1427" i="20"/>
  <c r="AC1426" i="20"/>
  <c r="AC1425" i="20"/>
  <c r="AC1424" i="20"/>
  <c r="AC1423" i="20"/>
  <c r="AC1422" i="20"/>
  <c r="AC1421" i="20"/>
  <c r="AC1420" i="20"/>
  <c r="AC1419" i="20"/>
  <c r="AC1418" i="20"/>
  <c r="AC1417" i="20"/>
  <c r="AC1416" i="20"/>
  <c r="AC1415" i="20"/>
  <c r="AC1414" i="20"/>
  <c r="AC1413" i="20"/>
  <c r="AC1412" i="20"/>
  <c r="AC1411" i="20"/>
  <c r="AC1410" i="20"/>
  <c r="AC1409" i="20"/>
  <c r="AC1408" i="20"/>
  <c r="AC1407" i="20"/>
  <c r="AC1406" i="20"/>
  <c r="AC1405" i="20"/>
  <c r="AC1404" i="20"/>
  <c r="AC1403" i="20"/>
  <c r="AC1402" i="20"/>
  <c r="AC1401" i="20"/>
  <c r="AC1400" i="20"/>
  <c r="AC1399" i="20"/>
  <c r="AC1398" i="20"/>
  <c r="AC1397" i="20"/>
  <c r="AC1396" i="20"/>
  <c r="AC1395" i="20"/>
  <c r="AC1394" i="20"/>
  <c r="AC1393" i="20"/>
  <c r="AC1392" i="20"/>
  <c r="AC1391" i="20"/>
  <c r="AC1390" i="20"/>
  <c r="AC1389" i="20"/>
  <c r="AC1388" i="20"/>
  <c r="AC1387" i="20"/>
  <c r="AC1386" i="20"/>
  <c r="AC1385" i="20"/>
  <c r="AC1384" i="20"/>
  <c r="AC1383" i="20"/>
  <c r="AC1382" i="20"/>
  <c r="AC1381" i="20"/>
  <c r="AC1380" i="20"/>
  <c r="AC1379" i="20"/>
  <c r="AC1378" i="20"/>
  <c r="AC1377" i="20"/>
  <c r="AC1376" i="20"/>
  <c r="AC1375" i="20"/>
  <c r="AC1374" i="20"/>
  <c r="AC1373" i="20"/>
  <c r="AC1372" i="20"/>
  <c r="AC1371" i="20"/>
  <c r="AC1370" i="20"/>
  <c r="AC1369" i="20"/>
  <c r="AC1368" i="20"/>
  <c r="AC1367" i="20"/>
  <c r="AC1366" i="20"/>
  <c r="AC1365" i="20"/>
  <c r="AC1364" i="20"/>
  <c r="AC1363" i="20"/>
  <c r="AC1362" i="20"/>
  <c r="AC1361" i="20"/>
  <c r="AC1360" i="20"/>
  <c r="AC1359" i="20"/>
  <c r="AC1358" i="20"/>
  <c r="AC1357" i="20"/>
  <c r="AC1356" i="20"/>
  <c r="AC1355" i="20"/>
  <c r="AC1354" i="20"/>
  <c r="AC1353" i="20"/>
  <c r="AC1352" i="20"/>
  <c r="AC1351" i="20"/>
  <c r="AC1350" i="20"/>
  <c r="AC1349" i="20"/>
  <c r="AC1348" i="20"/>
  <c r="AC1347" i="20"/>
  <c r="AC1346" i="20"/>
  <c r="AC1345" i="20"/>
  <c r="AC1344" i="20"/>
  <c r="AC1343" i="20"/>
  <c r="AC1342" i="20"/>
  <c r="AC1341" i="20"/>
  <c r="AC1340" i="20"/>
  <c r="AC1339" i="20"/>
  <c r="AC1338" i="20"/>
  <c r="AC1337" i="20"/>
  <c r="AC1336" i="20"/>
  <c r="AC1335" i="20"/>
  <c r="AC1334" i="20"/>
  <c r="AC1333" i="20"/>
  <c r="AC1332" i="20"/>
  <c r="AC1331" i="20"/>
  <c r="AC1330" i="20"/>
  <c r="AC1329" i="20"/>
  <c r="AC1328" i="20"/>
  <c r="AC1327" i="20"/>
  <c r="AC1326" i="20"/>
  <c r="AC1325" i="20"/>
  <c r="AC1324" i="20"/>
  <c r="AC1323" i="20"/>
  <c r="AC1322" i="20"/>
  <c r="AC1321" i="20"/>
  <c r="AC1320" i="20"/>
  <c r="AC1319" i="20"/>
  <c r="AC1318" i="20"/>
  <c r="AC1317" i="20"/>
  <c r="AC1316" i="20"/>
  <c r="AC1315" i="20"/>
  <c r="AC1314" i="20"/>
  <c r="AC1313" i="20"/>
  <c r="AC1312" i="20"/>
  <c r="AC1311" i="20"/>
  <c r="AC1310" i="20"/>
  <c r="AC1309" i="20"/>
  <c r="AC1308" i="20"/>
  <c r="AC1307" i="20"/>
  <c r="AC1306" i="20"/>
  <c r="AC1305" i="20"/>
  <c r="AC1304" i="20"/>
  <c r="AC1303" i="20"/>
  <c r="AC1302" i="20"/>
  <c r="AC1301" i="20"/>
  <c r="AC1300" i="20"/>
  <c r="AC1299" i="20"/>
  <c r="AC1298" i="20"/>
  <c r="AC1297" i="20"/>
  <c r="AC1296" i="20"/>
  <c r="AC1295" i="20"/>
  <c r="AC1294" i="20"/>
  <c r="AC1293" i="20"/>
  <c r="AC1292" i="20"/>
  <c r="AC1291" i="20"/>
  <c r="AC1290" i="20"/>
  <c r="AC1289" i="20"/>
  <c r="AC1288" i="20"/>
  <c r="AC1287" i="20"/>
  <c r="AC1286" i="20"/>
  <c r="AC1285" i="20"/>
  <c r="AC1284" i="20"/>
  <c r="AC1283" i="20"/>
  <c r="AC1282" i="20"/>
  <c r="AC1281" i="20"/>
  <c r="AC1280" i="20"/>
  <c r="AC1279" i="20"/>
  <c r="AC1278" i="20"/>
  <c r="AC1277" i="20"/>
  <c r="AC1276" i="20"/>
  <c r="AC1275" i="20"/>
  <c r="AC1274" i="20"/>
  <c r="AC1273" i="20"/>
  <c r="AC1272" i="20"/>
  <c r="AC1271" i="20"/>
  <c r="AC1270" i="20"/>
  <c r="AC1269" i="20"/>
  <c r="AC1268" i="20"/>
  <c r="AC1267" i="20"/>
  <c r="AC1266" i="20"/>
  <c r="AC1265" i="20"/>
  <c r="AC1264" i="20"/>
  <c r="AC1263" i="20"/>
  <c r="AC1262" i="20"/>
  <c r="AC1261" i="20"/>
  <c r="AC1260" i="20"/>
  <c r="AC1259" i="20"/>
  <c r="AC1258" i="20"/>
  <c r="AC1257" i="20"/>
  <c r="AC1256" i="20"/>
  <c r="AC1255" i="20"/>
  <c r="AC1254" i="20"/>
  <c r="AC1253" i="20"/>
  <c r="AC1252" i="20"/>
  <c r="AC1251" i="20"/>
  <c r="AC1250" i="20"/>
  <c r="AC1249" i="20"/>
  <c r="AC1248" i="20"/>
  <c r="AC1247" i="20"/>
  <c r="AC1246" i="20"/>
  <c r="AC1245" i="20"/>
  <c r="AC1244" i="20"/>
  <c r="AC1243" i="20"/>
  <c r="AC1242" i="20"/>
  <c r="AC1241" i="20"/>
  <c r="AC1240" i="20"/>
  <c r="AC1239" i="20"/>
  <c r="AC1238" i="20"/>
  <c r="AC1237" i="20"/>
  <c r="AC1236" i="20"/>
  <c r="AC1235" i="20"/>
  <c r="AC1234" i="20"/>
  <c r="AC1233" i="20"/>
  <c r="AC1232" i="20"/>
  <c r="AC1231" i="20"/>
  <c r="AC1230" i="20"/>
  <c r="AC1229" i="20"/>
  <c r="AC1228" i="20"/>
  <c r="AC1227" i="20"/>
  <c r="AC1226" i="20"/>
  <c r="AC1225" i="20"/>
  <c r="AC1224" i="20"/>
  <c r="AC1223" i="20"/>
  <c r="AC1222" i="20"/>
  <c r="AC1221" i="20"/>
  <c r="AC1220" i="20"/>
  <c r="AC1219" i="20"/>
  <c r="AC1218" i="20"/>
  <c r="AC1217" i="20"/>
  <c r="AC1216" i="20"/>
  <c r="AC1215" i="20"/>
  <c r="AC1214" i="20"/>
  <c r="AC1213" i="20"/>
  <c r="AC1212" i="20"/>
  <c r="AC1211" i="20"/>
  <c r="AC1210" i="20"/>
  <c r="AC1209" i="20"/>
  <c r="AC1208" i="20"/>
  <c r="AC1207" i="20"/>
  <c r="AC1206" i="20"/>
  <c r="AC1205" i="20"/>
  <c r="AC1204" i="20"/>
  <c r="AC1203" i="20"/>
  <c r="AC1202" i="20"/>
  <c r="AC1201" i="20"/>
  <c r="AC1200" i="20"/>
  <c r="AC1199" i="20"/>
  <c r="AC1198" i="20"/>
  <c r="AC1197" i="20"/>
  <c r="AC1196" i="20"/>
  <c r="AC1195" i="20"/>
  <c r="AC1194" i="20"/>
  <c r="AC1193" i="20"/>
  <c r="AC1192" i="20"/>
  <c r="AC1191" i="20"/>
  <c r="AC1190" i="20"/>
  <c r="AC1189" i="20"/>
  <c r="AC1188" i="20"/>
  <c r="AC1187" i="20"/>
  <c r="AC1186" i="20"/>
  <c r="AC1185" i="20"/>
  <c r="AC1184" i="20"/>
  <c r="AC1183" i="20"/>
  <c r="AC1182" i="20"/>
  <c r="AC1181" i="20"/>
  <c r="AC1180" i="20"/>
  <c r="AC1179" i="20"/>
  <c r="AC1178" i="20"/>
  <c r="AC1177" i="20"/>
  <c r="AC1176" i="20"/>
  <c r="AC1175" i="20"/>
  <c r="AC1174" i="20"/>
  <c r="AC1173" i="20"/>
  <c r="AC1172" i="20"/>
  <c r="AC1171" i="20"/>
  <c r="AC1170" i="20"/>
  <c r="AC1169" i="20"/>
  <c r="AC1168" i="20"/>
  <c r="AC1167" i="20"/>
  <c r="AC1166" i="20"/>
  <c r="AC1165" i="20"/>
  <c r="AC1164" i="20"/>
  <c r="AC1163" i="20"/>
  <c r="AC1162" i="20"/>
  <c r="AC1161" i="20"/>
  <c r="AC1160" i="20"/>
  <c r="AC1159" i="20"/>
  <c r="AC1158" i="20"/>
  <c r="AC1157" i="20"/>
  <c r="AC1156" i="20"/>
  <c r="AC1155" i="20"/>
  <c r="AC1154" i="20"/>
  <c r="AC1153" i="20"/>
  <c r="AC1152" i="20"/>
  <c r="AC1151" i="20"/>
  <c r="AC1150" i="20"/>
  <c r="AC1149" i="20"/>
  <c r="AC1148" i="20"/>
  <c r="AC1147" i="20"/>
  <c r="AC1146" i="20"/>
  <c r="AC1145" i="20"/>
  <c r="AC1144" i="20"/>
  <c r="AC1143" i="20"/>
  <c r="AC1142" i="20"/>
  <c r="AC1141" i="20"/>
  <c r="AC1140" i="20"/>
  <c r="AC1139" i="20"/>
  <c r="AC1138" i="20"/>
  <c r="AC1137" i="20"/>
  <c r="AC1136" i="20"/>
  <c r="AC1135" i="20"/>
  <c r="AC1134" i="20"/>
  <c r="AC1133" i="20"/>
  <c r="AC1132" i="20"/>
  <c r="AC1131" i="20"/>
  <c r="AC1130" i="20"/>
  <c r="AC1129" i="20"/>
  <c r="AC1128" i="20"/>
  <c r="AC1127" i="20"/>
  <c r="AC1126" i="20"/>
  <c r="AC1125" i="20"/>
  <c r="AC1124" i="20"/>
  <c r="AC1123" i="20"/>
  <c r="AC1122" i="20"/>
  <c r="AC1121" i="20"/>
  <c r="AC1120" i="20"/>
  <c r="AC1119" i="20"/>
  <c r="AC1118" i="20"/>
  <c r="AC1117" i="20"/>
  <c r="AC1116" i="20"/>
  <c r="AC1115" i="20"/>
  <c r="AC1114" i="20"/>
  <c r="AC1113" i="20"/>
  <c r="AC1112" i="20"/>
  <c r="AC1111" i="20"/>
  <c r="AC1110" i="20"/>
  <c r="AC1109" i="20"/>
  <c r="AC1108" i="20"/>
  <c r="AC1107" i="20"/>
  <c r="AC1106" i="20"/>
  <c r="AC1105" i="20"/>
  <c r="AC1104" i="20"/>
  <c r="AC1103" i="20"/>
  <c r="AC1102" i="20"/>
  <c r="AC1101" i="20"/>
  <c r="AC1100" i="20"/>
  <c r="AC1099" i="20"/>
  <c r="AC1098" i="20"/>
  <c r="AC1097" i="20"/>
  <c r="AC1096" i="20"/>
  <c r="AC1095" i="20"/>
  <c r="AC1094" i="20"/>
  <c r="AC1093" i="20"/>
  <c r="AC1092" i="20"/>
  <c r="AC1091" i="20"/>
  <c r="AC1090" i="20"/>
  <c r="AC1089" i="20"/>
  <c r="AC1088" i="20"/>
  <c r="AC1087" i="20"/>
  <c r="AC1086" i="20"/>
  <c r="AC1085" i="20"/>
  <c r="AC1084" i="20"/>
  <c r="AC1083" i="20"/>
  <c r="AC1082" i="20"/>
  <c r="AC1081" i="20"/>
  <c r="AC1080" i="20"/>
  <c r="AC1079" i="20"/>
  <c r="AC1078" i="20"/>
  <c r="AC1077" i="20"/>
  <c r="AC1076" i="20"/>
  <c r="AC1075" i="20"/>
  <c r="AC1074" i="20"/>
  <c r="AC1073" i="20"/>
  <c r="AC1072" i="20"/>
  <c r="AC1071" i="20"/>
  <c r="AC1070" i="20"/>
  <c r="AC1069" i="20"/>
  <c r="AC1068" i="20"/>
  <c r="AC1067" i="20"/>
  <c r="AC1066" i="20"/>
  <c r="AC1065" i="20"/>
  <c r="AC1064" i="20"/>
  <c r="AC1063" i="20"/>
  <c r="AC1062" i="20"/>
  <c r="AC1061" i="20"/>
  <c r="AC1060" i="20"/>
  <c r="AC1059" i="20"/>
  <c r="AC1058" i="20"/>
  <c r="AC1057" i="20"/>
  <c r="AC1056" i="20"/>
  <c r="AC1055" i="20"/>
  <c r="AC1054" i="20"/>
  <c r="AC1053" i="20"/>
  <c r="AC1052" i="20"/>
  <c r="AC1051" i="20"/>
  <c r="AC1050" i="20"/>
  <c r="AC1049" i="20"/>
  <c r="AC1048" i="20"/>
  <c r="AC1047" i="20"/>
  <c r="AC1046" i="20"/>
  <c r="AC1045" i="20"/>
  <c r="AC1044" i="20"/>
  <c r="AC1043" i="20"/>
  <c r="AC1042" i="20"/>
  <c r="AC1041" i="20"/>
  <c r="AC1040" i="20"/>
  <c r="AC1039" i="20"/>
  <c r="AC1038" i="20"/>
  <c r="AC1037" i="20"/>
  <c r="AC1036" i="20"/>
  <c r="AC1035" i="20"/>
  <c r="AC1034" i="20"/>
  <c r="AC1033" i="20"/>
  <c r="AC1032" i="20"/>
  <c r="AC1031" i="20"/>
  <c r="AC1030" i="20"/>
  <c r="AC1029" i="20"/>
  <c r="AC1028" i="20"/>
  <c r="AC1027" i="20"/>
  <c r="AC1026" i="20"/>
  <c r="AC1025" i="20"/>
  <c r="AC1024" i="20"/>
  <c r="AC1023" i="20"/>
  <c r="AC1022" i="20"/>
  <c r="AC1021" i="20"/>
  <c r="AC1020" i="20"/>
  <c r="AC1019" i="20"/>
  <c r="AC1018" i="20"/>
  <c r="AC1017" i="20"/>
  <c r="AC1016" i="20"/>
  <c r="AC1015" i="20"/>
  <c r="AC1014" i="20"/>
  <c r="AC1013" i="20"/>
  <c r="AC1012" i="20"/>
  <c r="AC1011" i="20"/>
  <c r="AC1010" i="20"/>
  <c r="AC1009" i="20"/>
  <c r="AC1008" i="20"/>
  <c r="AC1007" i="20"/>
  <c r="AC1006" i="20"/>
  <c r="AC1005" i="20"/>
  <c r="AC1004" i="20"/>
  <c r="AC1003" i="20"/>
  <c r="AC1002" i="20"/>
  <c r="AC1001" i="20"/>
  <c r="AC1000" i="20"/>
  <c r="AC999" i="20"/>
  <c r="AC998" i="20"/>
  <c r="AC997" i="20"/>
  <c r="AC996" i="20"/>
  <c r="AC995" i="20"/>
  <c r="AC994" i="20"/>
  <c r="AC993" i="20"/>
  <c r="AC992" i="20"/>
  <c r="AC991" i="20"/>
  <c r="AC990" i="20"/>
  <c r="AC989" i="20"/>
  <c r="AC988" i="20"/>
  <c r="AC987" i="20"/>
  <c r="AC986" i="20"/>
  <c r="AC985" i="20"/>
  <c r="AC984" i="20"/>
  <c r="AC983" i="20"/>
  <c r="AC982" i="20"/>
  <c r="AC981" i="20"/>
  <c r="AC980" i="20"/>
  <c r="AC979" i="20"/>
  <c r="AC978" i="20"/>
  <c r="AC977" i="20"/>
  <c r="AC976" i="20"/>
  <c r="AC975" i="20"/>
  <c r="AC974" i="20"/>
  <c r="AC973" i="20"/>
  <c r="AC972" i="20"/>
  <c r="AC971" i="20"/>
  <c r="AC970" i="20"/>
  <c r="AC969" i="20"/>
  <c r="AC968" i="20"/>
  <c r="AC967" i="20"/>
  <c r="AC966" i="20"/>
  <c r="AC965" i="20"/>
  <c r="AC964" i="20"/>
  <c r="AC963" i="20"/>
  <c r="AC962" i="20"/>
  <c r="AC961" i="20"/>
  <c r="AC960" i="20"/>
  <c r="AC959" i="20"/>
  <c r="AC958" i="20"/>
  <c r="AC957" i="20"/>
  <c r="AC956" i="20"/>
  <c r="AC955" i="20"/>
  <c r="AC954" i="20"/>
  <c r="AC953" i="20"/>
  <c r="AC952" i="20"/>
  <c r="AC951" i="20"/>
  <c r="AC950" i="20"/>
  <c r="AC949" i="20"/>
  <c r="AC948" i="20"/>
  <c r="AC947" i="20"/>
  <c r="AC946" i="20"/>
  <c r="AC945" i="20"/>
  <c r="AC944" i="20"/>
  <c r="AC943" i="20"/>
  <c r="AC942" i="20"/>
  <c r="AC941" i="20"/>
  <c r="AC940" i="20"/>
  <c r="AC939" i="20"/>
  <c r="AC938" i="20"/>
  <c r="AC937" i="20"/>
  <c r="AC936" i="20"/>
  <c r="AC935" i="20"/>
  <c r="AC934" i="20"/>
  <c r="AC933" i="20"/>
  <c r="AC932" i="20"/>
  <c r="AC931" i="20"/>
  <c r="AC930" i="20"/>
  <c r="AC929" i="20"/>
  <c r="AC928" i="20"/>
  <c r="AC927" i="20"/>
  <c r="AC926" i="20"/>
  <c r="AC925" i="20"/>
  <c r="AC924" i="20"/>
  <c r="AC923" i="20"/>
  <c r="AC922" i="20"/>
  <c r="AC921" i="20"/>
  <c r="AC920" i="20"/>
  <c r="AC919" i="20"/>
  <c r="AC918" i="20"/>
  <c r="AC917" i="20"/>
  <c r="AC916" i="20"/>
  <c r="AC915" i="20"/>
  <c r="AC914" i="20"/>
  <c r="AC913" i="20"/>
  <c r="AC912" i="20"/>
  <c r="AC911" i="20"/>
  <c r="AC910" i="20"/>
  <c r="AC909" i="20"/>
  <c r="AC908" i="20"/>
  <c r="AC907" i="20"/>
  <c r="AC906" i="20"/>
  <c r="AC905" i="20"/>
  <c r="AC904" i="20"/>
  <c r="AC903" i="20"/>
  <c r="AC902" i="20"/>
  <c r="AC901" i="20"/>
  <c r="AC900" i="20"/>
  <c r="AC899" i="20"/>
  <c r="AC898" i="20"/>
  <c r="AC897" i="20"/>
  <c r="AC896" i="20"/>
  <c r="AC895" i="20"/>
  <c r="AC894" i="20"/>
  <c r="AC893" i="20"/>
  <c r="AC892" i="20"/>
  <c r="AC891" i="20"/>
  <c r="AC890" i="20"/>
  <c r="AC889" i="20"/>
  <c r="AC888" i="20"/>
  <c r="AC887" i="20"/>
  <c r="AC886" i="20"/>
  <c r="AC885" i="20"/>
  <c r="AC884" i="20"/>
  <c r="AC883" i="20"/>
  <c r="AC882" i="20"/>
  <c r="AC881" i="20"/>
  <c r="AC880" i="20"/>
  <c r="AC879" i="20"/>
  <c r="AC878" i="20"/>
  <c r="AC877" i="20"/>
  <c r="AC876" i="20"/>
  <c r="AC875" i="20"/>
  <c r="AC874" i="20"/>
  <c r="AC873" i="20"/>
  <c r="AC872" i="20"/>
  <c r="AC871" i="20"/>
  <c r="AC870" i="20"/>
  <c r="AC869" i="20"/>
  <c r="AC868" i="20"/>
  <c r="AC867" i="20"/>
  <c r="AC866" i="20"/>
  <c r="AC865" i="20"/>
  <c r="AC864" i="20"/>
  <c r="AC863" i="20"/>
  <c r="AC862" i="20"/>
  <c r="AC861" i="20"/>
  <c r="AC860" i="20"/>
  <c r="AC859" i="20"/>
  <c r="AC858" i="20"/>
  <c r="AC857" i="20"/>
  <c r="AC856" i="20"/>
  <c r="AC855" i="20"/>
  <c r="AC854" i="20"/>
  <c r="AC853" i="20"/>
  <c r="AC852" i="20"/>
  <c r="AC851" i="20"/>
  <c r="AC850" i="20"/>
  <c r="AC849" i="20"/>
  <c r="AC848" i="20"/>
  <c r="AC847" i="20"/>
  <c r="AC846" i="20"/>
  <c r="AC845" i="20"/>
  <c r="AC844" i="20"/>
  <c r="AC843" i="20"/>
  <c r="AC842" i="20"/>
  <c r="AC841" i="20"/>
  <c r="AC840" i="20"/>
  <c r="AC839" i="20"/>
  <c r="AC838" i="20"/>
  <c r="AC837" i="20"/>
  <c r="AC836" i="20"/>
  <c r="AC835" i="20"/>
  <c r="AC834" i="20"/>
  <c r="AC833" i="20"/>
  <c r="AC832" i="20"/>
  <c r="AC831" i="20"/>
  <c r="AC830" i="20"/>
  <c r="AC829" i="20"/>
  <c r="AC828" i="20"/>
  <c r="AC827" i="20"/>
  <c r="AC826" i="20"/>
  <c r="AC825" i="20"/>
  <c r="AC824" i="20"/>
  <c r="AC823" i="20"/>
  <c r="AC822" i="20"/>
  <c r="AC821" i="20"/>
  <c r="AC820" i="20"/>
  <c r="AC819" i="20"/>
  <c r="AC818" i="20"/>
  <c r="AC817" i="20"/>
  <c r="AC816" i="20"/>
  <c r="AC815" i="20"/>
  <c r="AC814" i="20"/>
  <c r="AC813" i="20"/>
  <c r="AC812" i="20"/>
  <c r="AC811" i="20"/>
  <c r="AC810" i="20"/>
  <c r="AC809" i="20"/>
  <c r="AC808" i="20"/>
  <c r="AC807" i="20"/>
  <c r="AC806" i="20"/>
  <c r="AC805" i="20"/>
  <c r="AC804" i="20"/>
  <c r="AC803" i="20"/>
  <c r="AC802" i="20"/>
  <c r="AC801" i="20"/>
  <c r="AC800" i="20"/>
  <c r="AC799" i="20"/>
  <c r="AC798" i="20"/>
  <c r="AC797" i="20"/>
  <c r="AC796" i="20"/>
  <c r="AC795" i="20"/>
  <c r="AC794" i="20"/>
  <c r="AC793" i="20"/>
  <c r="AC792" i="20"/>
  <c r="AC791" i="20"/>
  <c r="AC790" i="20"/>
  <c r="AC789" i="20"/>
  <c r="AC788" i="20"/>
  <c r="AC787" i="20"/>
  <c r="AC786" i="20"/>
  <c r="AC785" i="20"/>
  <c r="AC784" i="20"/>
  <c r="AC783" i="20"/>
  <c r="AC782" i="20"/>
  <c r="AC781" i="20"/>
  <c r="AC780" i="20"/>
  <c r="AC779" i="20"/>
  <c r="AC778" i="20"/>
  <c r="AC777" i="20"/>
  <c r="AC776" i="20"/>
  <c r="AC775" i="20"/>
  <c r="AC774" i="20"/>
  <c r="AC773" i="20"/>
  <c r="AC772" i="20"/>
  <c r="AC771" i="20"/>
  <c r="AC770" i="20"/>
  <c r="AC769" i="20"/>
  <c r="AC768" i="20"/>
  <c r="AC767" i="20"/>
  <c r="AC766" i="20"/>
  <c r="AC765" i="20"/>
  <c r="AC764" i="20"/>
  <c r="AC763" i="20"/>
  <c r="AC762" i="20"/>
  <c r="AC761" i="20"/>
  <c r="AC760" i="20"/>
  <c r="AC759" i="20"/>
  <c r="AC758" i="20"/>
  <c r="AC757" i="20"/>
  <c r="AC756" i="20"/>
  <c r="AC755" i="20"/>
  <c r="AC754" i="20"/>
  <c r="AC753" i="20"/>
  <c r="AC752" i="20"/>
  <c r="AC751" i="20"/>
  <c r="AC750" i="20"/>
  <c r="AC749" i="20"/>
  <c r="AC748" i="20"/>
  <c r="AC747" i="20"/>
  <c r="AC746" i="20"/>
  <c r="AC745" i="20"/>
  <c r="AC744" i="20"/>
  <c r="AC743" i="20"/>
  <c r="AC742" i="20"/>
  <c r="AC741" i="20"/>
  <c r="AC740" i="20"/>
  <c r="AC739" i="20"/>
  <c r="AC738" i="20"/>
  <c r="AC737" i="20"/>
  <c r="AC736" i="20"/>
  <c r="AC735" i="20"/>
  <c r="AC734" i="20"/>
  <c r="AC733" i="20"/>
  <c r="AC732" i="20"/>
  <c r="AC731" i="20"/>
  <c r="AC730" i="20"/>
  <c r="AC729" i="20"/>
  <c r="AC728" i="20"/>
  <c r="AC727" i="20"/>
  <c r="AC726" i="20"/>
  <c r="AC725" i="20"/>
  <c r="AC724" i="20"/>
  <c r="AC723" i="20"/>
  <c r="AC722" i="20"/>
  <c r="AC721" i="20"/>
  <c r="AC720" i="20"/>
  <c r="AC719" i="20"/>
  <c r="AC718" i="20"/>
  <c r="AC717" i="20"/>
  <c r="AC716" i="20"/>
  <c r="AC715" i="20"/>
  <c r="AC714" i="20"/>
  <c r="AC713" i="20"/>
  <c r="AC712" i="20"/>
  <c r="AC711" i="20"/>
  <c r="AC710" i="20"/>
  <c r="AC709" i="20"/>
  <c r="AC708" i="20"/>
  <c r="AC707" i="20"/>
  <c r="AC706" i="20"/>
  <c r="AC705" i="20"/>
  <c r="AC704" i="20"/>
  <c r="AC703" i="20"/>
  <c r="AC702" i="20"/>
  <c r="AC701" i="20"/>
  <c r="AC700" i="20"/>
  <c r="AC699" i="20"/>
  <c r="AC698" i="20"/>
  <c r="AC697" i="20"/>
  <c r="AC696" i="20"/>
  <c r="AC695" i="20"/>
  <c r="AC694" i="20"/>
  <c r="AC693" i="20"/>
  <c r="AC692" i="20"/>
  <c r="AC691" i="20"/>
  <c r="AC690" i="20"/>
  <c r="AC689" i="20"/>
  <c r="AC688" i="20"/>
  <c r="AC687" i="20"/>
  <c r="AC686" i="20"/>
  <c r="AC685" i="20"/>
  <c r="AC684" i="20"/>
  <c r="AC683" i="20"/>
  <c r="AC682" i="20"/>
  <c r="AC681" i="20"/>
  <c r="AC680" i="20"/>
  <c r="AC679" i="20"/>
  <c r="AC678" i="20"/>
  <c r="AC677" i="20"/>
  <c r="AC676" i="20"/>
  <c r="AC675" i="20"/>
  <c r="AC674" i="20"/>
  <c r="AC673" i="20"/>
  <c r="AC672" i="20"/>
  <c r="AC671" i="20"/>
  <c r="AC670" i="20"/>
  <c r="AC669" i="20"/>
  <c r="AC668" i="20"/>
  <c r="AC667" i="20"/>
  <c r="AC666" i="20"/>
  <c r="AC665" i="20"/>
  <c r="AC664" i="20"/>
  <c r="AC663" i="20"/>
  <c r="AC662" i="20"/>
  <c r="AC661" i="20"/>
  <c r="AC660" i="20"/>
  <c r="AC659" i="20"/>
  <c r="AC658" i="20"/>
  <c r="AC657" i="20"/>
  <c r="AC656" i="20"/>
  <c r="AC655" i="20"/>
  <c r="AC654" i="20"/>
  <c r="AC653" i="20"/>
  <c r="AC652" i="20"/>
  <c r="AC651" i="20"/>
  <c r="AC650" i="20"/>
  <c r="AC649" i="20"/>
  <c r="AC648" i="20"/>
  <c r="AC647" i="20"/>
  <c r="AC646" i="20"/>
  <c r="AC645" i="20"/>
  <c r="AC644" i="20"/>
  <c r="AC643" i="20"/>
  <c r="AC642" i="20"/>
  <c r="AC641" i="20"/>
  <c r="AC640" i="20"/>
  <c r="AC639" i="20"/>
  <c r="AC638" i="20"/>
  <c r="AC637" i="20"/>
  <c r="AC636" i="20"/>
  <c r="AC635" i="20"/>
  <c r="AC634" i="20"/>
  <c r="AC633" i="20"/>
  <c r="AC632" i="20"/>
  <c r="AC631" i="20"/>
  <c r="AC630" i="20"/>
  <c r="AC629" i="20"/>
  <c r="AC628" i="20"/>
  <c r="AC627" i="20"/>
  <c r="AC626" i="20"/>
  <c r="AC625" i="20"/>
  <c r="AC624" i="20"/>
  <c r="AC623" i="20"/>
  <c r="AC622" i="20"/>
  <c r="AC621" i="20"/>
  <c r="AC620" i="20"/>
  <c r="AC619" i="20"/>
  <c r="AC618" i="20"/>
  <c r="AC617" i="20"/>
  <c r="AC616" i="20"/>
  <c r="AC615" i="20"/>
  <c r="AC614" i="20"/>
  <c r="AC613" i="20"/>
  <c r="AC612" i="20"/>
  <c r="AC611" i="20"/>
  <c r="AC610" i="20"/>
  <c r="AC609" i="20"/>
  <c r="AC608" i="20"/>
  <c r="AC607" i="20"/>
  <c r="AC606" i="20"/>
  <c r="AC605" i="20"/>
  <c r="AC604" i="20"/>
  <c r="AC603" i="20"/>
  <c r="AC602" i="20"/>
  <c r="AC601" i="20"/>
  <c r="AC600" i="20"/>
  <c r="AC599" i="20"/>
  <c r="AC598" i="20"/>
  <c r="AC597" i="20"/>
  <c r="AC596" i="20"/>
  <c r="AC595" i="20"/>
  <c r="AC594" i="20"/>
  <c r="AC593" i="20"/>
  <c r="AC592" i="20"/>
  <c r="AC591" i="20"/>
  <c r="AC590" i="20"/>
  <c r="AC589" i="20"/>
  <c r="AC588" i="20"/>
  <c r="AC587" i="20"/>
  <c r="AC586" i="20"/>
  <c r="AC585" i="20"/>
  <c r="AC584" i="20"/>
  <c r="AC583" i="20"/>
  <c r="AC582" i="20"/>
  <c r="AC581" i="20"/>
  <c r="AC580" i="20"/>
  <c r="AC579" i="20"/>
  <c r="AC578" i="20"/>
  <c r="AC577" i="20"/>
  <c r="AC576" i="20"/>
  <c r="AC575" i="20"/>
  <c r="AC574" i="20"/>
  <c r="AC573" i="20"/>
  <c r="AC572" i="20"/>
  <c r="AC571" i="20"/>
  <c r="AC570" i="20"/>
  <c r="AC569" i="20"/>
  <c r="AC568" i="20"/>
  <c r="AC567" i="20"/>
  <c r="AC566" i="20"/>
  <c r="AC565" i="20"/>
  <c r="AC564" i="20"/>
  <c r="AC563" i="20"/>
  <c r="AC562" i="20"/>
  <c r="AC561" i="20"/>
  <c r="AC560" i="20"/>
  <c r="AC559" i="20"/>
  <c r="AC558" i="20"/>
  <c r="AC557" i="20"/>
  <c r="AC556" i="20"/>
  <c r="AC555" i="20"/>
  <c r="AC554" i="20"/>
  <c r="AC553" i="20"/>
  <c r="AC552" i="20"/>
  <c r="AC551" i="20"/>
  <c r="AC550" i="20"/>
  <c r="AC549" i="20"/>
  <c r="AC548" i="20"/>
  <c r="AC547" i="20"/>
  <c r="AC546" i="20"/>
  <c r="AC545" i="20"/>
  <c r="AC544" i="20"/>
  <c r="AC543" i="20"/>
  <c r="AC542" i="20"/>
  <c r="AC541" i="20"/>
  <c r="AC540" i="20"/>
  <c r="AC539" i="20"/>
  <c r="AC538" i="20"/>
  <c r="AC537" i="20"/>
  <c r="AC536" i="20"/>
  <c r="AC535" i="20"/>
  <c r="AC534" i="20"/>
  <c r="AC533" i="20"/>
  <c r="AC532" i="20"/>
  <c r="AC531" i="20"/>
  <c r="AC530" i="20"/>
  <c r="AC529" i="20"/>
  <c r="AC528" i="20"/>
  <c r="AC527" i="20"/>
  <c r="AC526" i="20"/>
  <c r="AC525" i="20"/>
  <c r="AC524" i="20"/>
  <c r="AC523" i="20"/>
  <c r="AC522" i="20"/>
  <c r="AC521" i="20"/>
  <c r="AC520" i="20"/>
  <c r="AC519" i="20"/>
  <c r="AC518" i="20"/>
  <c r="AC517" i="20"/>
  <c r="AC516" i="20"/>
  <c r="AC515" i="20"/>
  <c r="AC514" i="20"/>
  <c r="AC513" i="20"/>
  <c r="AC512" i="20"/>
  <c r="AC511" i="20"/>
  <c r="AC510" i="20"/>
  <c r="AC509" i="20"/>
  <c r="AC508" i="20"/>
  <c r="AC507" i="20"/>
  <c r="AC506" i="20"/>
  <c r="AC505" i="20"/>
  <c r="AC504" i="20"/>
  <c r="AC503" i="20"/>
  <c r="AC502" i="20"/>
  <c r="AC501" i="20"/>
  <c r="AC500" i="20"/>
  <c r="AC499" i="20"/>
  <c r="AC498" i="20"/>
  <c r="AC497" i="20"/>
  <c r="AC496" i="20"/>
  <c r="AC495" i="20"/>
  <c r="AC494" i="20"/>
  <c r="AC493" i="20"/>
  <c r="AC492" i="20"/>
  <c r="AC491" i="20"/>
  <c r="AC490" i="20"/>
  <c r="AC489" i="20"/>
  <c r="AC488" i="20"/>
  <c r="AC487" i="20"/>
  <c r="AC486" i="20"/>
  <c r="AC485" i="20"/>
  <c r="AC484" i="20"/>
  <c r="AC483" i="20"/>
  <c r="AC482" i="20"/>
  <c r="AC481" i="20"/>
  <c r="AC480" i="20"/>
  <c r="AC479" i="20"/>
  <c r="AC478" i="20"/>
  <c r="AC477" i="20"/>
  <c r="AC476" i="20"/>
  <c r="AC475" i="20"/>
  <c r="AC474" i="20"/>
  <c r="AC473" i="20"/>
  <c r="AC472" i="20"/>
  <c r="AC471" i="20"/>
  <c r="AC470" i="20"/>
  <c r="AC469" i="20"/>
  <c r="AC468" i="20"/>
  <c r="AC467" i="20"/>
  <c r="AC466" i="20"/>
  <c r="AC465" i="20"/>
  <c r="AC464" i="20"/>
  <c r="AC463" i="20"/>
  <c r="AC462" i="20"/>
  <c r="AC461" i="20"/>
  <c r="AC460" i="20"/>
  <c r="AC459" i="20"/>
  <c r="AC458" i="20"/>
  <c r="AC457" i="20"/>
  <c r="AC456" i="20"/>
  <c r="AC455" i="20"/>
  <c r="AC454" i="20"/>
  <c r="AC453" i="20"/>
  <c r="AC452" i="20"/>
  <c r="AC451" i="20"/>
  <c r="AC450" i="20"/>
  <c r="AC449" i="20"/>
  <c r="AC448" i="20"/>
  <c r="AC447" i="20"/>
  <c r="AC446" i="20"/>
  <c r="AC445" i="20"/>
  <c r="AC444" i="20"/>
  <c r="AC443" i="20"/>
  <c r="AC442" i="20"/>
  <c r="AC441" i="20"/>
  <c r="AC440" i="20"/>
  <c r="AC439" i="20"/>
  <c r="AC438" i="20"/>
  <c r="AC437" i="20"/>
  <c r="AC436" i="20"/>
  <c r="AC435" i="20"/>
  <c r="AC434" i="20"/>
  <c r="AC433" i="20"/>
  <c r="AC432" i="20"/>
  <c r="AC431" i="20"/>
  <c r="AC430" i="20"/>
  <c r="AC429" i="20"/>
  <c r="AC428" i="20"/>
  <c r="AC427" i="20"/>
  <c r="AC426" i="20"/>
  <c r="AC425" i="20"/>
  <c r="AC424" i="20"/>
  <c r="AC423" i="20"/>
  <c r="AC422" i="20"/>
  <c r="AC421" i="20"/>
  <c r="AC420" i="20"/>
  <c r="AC419" i="20"/>
  <c r="AC418" i="20"/>
  <c r="AC417" i="20"/>
  <c r="AC416" i="20"/>
  <c r="AC415" i="20"/>
  <c r="AC414" i="20"/>
  <c r="AC413" i="20"/>
  <c r="AC412" i="20"/>
  <c r="AC411" i="20"/>
  <c r="AC410" i="20"/>
  <c r="AC409" i="20"/>
  <c r="AC408" i="20"/>
  <c r="AC407" i="20"/>
  <c r="AC406" i="20"/>
  <c r="AC405" i="20"/>
  <c r="AC404" i="20"/>
  <c r="AC403" i="20"/>
  <c r="AC402" i="20"/>
  <c r="AC401" i="20"/>
  <c r="AC400" i="20"/>
  <c r="AC399" i="20"/>
  <c r="AC398" i="20"/>
  <c r="AC397" i="20"/>
  <c r="AC396" i="20"/>
  <c r="AC395" i="20"/>
  <c r="AC394" i="20"/>
  <c r="AC393" i="20"/>
  <c r="AC392" i="20"/>
  <c r="AC391" i="20"/>
  <c r="AC390" i="20"/>
  <c r="AC389" i="20"/>
  <c r="AC388" i="20"/>
  <c r="AC387" i="20"/>
  <c r="AC386" i="20"/>
  <c r="AC385" i="20"/>
  <c r="AC384" i="20"/>
  <c r="AC383" i="20"/>
  <c r="AC382" i="20"/>
  <c r="AC381" i="20"/>
  <c r="AC380" i="20"/>
  <c r="AC379" i="20"/>
  <c r="AC378" i="20"/>
  <c r="AC377" i="20"/>
  <c r="AC376" i="20"/>
  <c r="AC375" i="20"/>
  <c r="AC374" i="20"/>
  <c r="AC373" i="20"/>
  <c r="AC372" i="20"/>
  <c r="AC371" i="20"/>
  <c r="AC370" i="20"/>
  <c r="AC369" i="20"/>
  <c r="AC368" i="20"/>
  <c r="AC367" i="20"/>
  <c r="AC366" i="20"/>
  <c r="AC365" i="20"/>
  <c r="AC364" i="20"/>
  <c r="AC363" i="20"/>
  <c r="AC362" i="20"/>
  <c r="AC361" i="20"/>
  <c r="AC360" i="20"/>
  <c r="AC359" i="20"/>
  <c r="AC358" i="20"/>
  <c r="AC357" i="20"/>
  <c r="AC356" i="20"/>
  <c r="AC355" i="20"/>
  <c r="AC354" i="20"/>
  <c r="AC353" i="20"/>
  <c r="AC352" i="20"/>
  <c r="AC351" i="20"/>
  <c r="AC350" i="20"/>
  <c r="AC349" i="20"/>
  <c r="AC348" i="20"/>
  <c r="AC347" i="20"/>
  <c r="AC346" i="20"/>
  <c r="AC345" i="20"/>
  <c r="AC344" i="20"/>
  <c r="AC343" i="20"/>
  <c r="AC342" i="20"/>
  <c r="AC341" i="20"/>
  <c r="AC340" i="20"/>
  <c r="AC339" i="20"/>
  <c r="AC338" i="20"/>
  <c r="AC337" i="20"/>
  <c r="AC336" i="20"/>
  <c r="AC335" i="20"/>
  <c r="AC334" i="20"/>
  <c r="AC333" i="20"/>
  <c r="AC332" i="20"/>
  <c r="AC331" i="20"/>
  <c r="AC330" i="20"/>
  <c r="AC329" i="20"/>
  <c r="AC328" i="20"/>
  <c r="AC327" i="20"/>
  <c r="AC326" i="20"/>
  <c r="AC325" i="20"/>
  <c r="AC324" i="20"/>
  <c r="AC323" i="20"/>
  <c r="AC322" i="20"/>
  <c r="AC321" i="20"/>
  <c r="AC320" i="20"/>
  <c r="AC319" i="20"/>
  <c r="AC318" i="20"/>
  <c r="AC317" i="20"/>
  <c r="AC316" i="20"/>
  <c r="AC315" i="20"/>
  <c r="AC314" i="20"/>
  <c r="AC313" i="20"/>
  <c r="AC312" i="20"/>
  <c r="AC311" i="20"/>
  <c r="AC310" i="20"/>
  <c r="AC309" i="20"/>
  <c r="AC308" i="20"/>
  <c r="AC307" i="20"/>
  <c r="AC306" i="20"/>
  <c r="AC305" i="20"/>
  <c r="AC304" i="20"/>
  <c r="AC303" i="20"/>
  <c r="AC302" i="20"/>
  <c r="AC301" i="20"/>
  <c r="AC300" i="20"/>
  <c r="AC299" i="20"/>
  <c r="AC298" i="20"/>
  <c r="AC297" i="20"/>
  <c r="AC296" i="20"/>
  <c r="AC295" i="20"/>
  <c r="AC294" i="20"/>
  <c r="AC293" i="20"/>
  <c r="AC292" i="20"/>
  <c r="AC291" i="20"/>
  <c r="AC290" i="20"/>
  <c r="AC289" i="20"/>
  <c r="AC288" i="20"/>
  <c r="AC287" i="20"/>
  <c r="AC286" i="20"/>
  <c r="AC285" i="20"/>
  <c r="AC284" i="20"/>
  <c r="AC283" i="20"/>
  <c r="AC282" i="20"/>
  <c r="AC281" i="20"/>
  <c r="AC280" i="20"/>
  <c r="AC279" i="20"/>
  <c r="AC278" i="20"/>
  <c r="AC277" i="20"/>
  <c r="AC276" i="20"/>
  <c r="AC275" i="20"/>
  <c r="AC274" i="20"/>
  <c r="AC273" i="20"/>
  <c r="AC272" i="20"/>
  <c r="AC271" i="20"/>
  <c r="AC270" i="20"/>
  <c r="AC269" i="20"/>
  <c r="AC268" i="20"/>
  <c r="AC267" i="20"/>
  <c r="AC266" i="20"/>
  <c r="AC265" i="20"/>
  <c r="AC264" i="20"/>
  <c r="AC263" i="20"/>
  <c r="AC262" i="20"/>
  <c r="AC261" i="20"/>
  <c r="AC260" i="20"/>
  <c r="AC259" i="20"/>
  <c r="AC258" i="20"/>
  <c r="AC257" i="20"/>
  <c r="AC256" i="20"/>
  <c r="AC255" i="20"/>
  <c r="AC254" i="20"/>
  <c r="AC253" i="20"/>
  <c r="AC252" i="20"/>
  <c r="AC251" i="20"/>
  <c r="AC250" i="20"/>
  <c r="AC249" i="20"/>
  <c r="AC248" i="20"/>
  <c r="AC247" i="20"/>
  <c r="AC246" i="20"/>
  <c r="AC245" i="20"/>
  <c r="AC244" i="20"/>
  <c r="AC243" i="20"/>
  <c r="AC242" i="20"/>
  <c r="AC241" i="20"/>
  <c r="AC240" i="20"/>
  <c r="AC239" i="20"/>
  <c r="AC238" i="20"/>
  <c r="AC237" i="20"/>
  <c r="AC236" i="20"/>
  <c r="AC235" i="20"/>
  <c r="AC234" i="20"/>
  <c r="AC233" i="20"/>
  <c r="AC232" i="20"/>
  <c r="AC231" i="20"/>
  <c r="AC230" i="20"/>
  <c r="AC229" i="20"/>
  <c r="AC228" i="20"/>
  <c r="AC227" i="20"/>
  <c r="AC226" i="20"/>
  <c r="AC225" i="20"/>
  <c r="AC224" i="20"/>
  <c r="AC223" i="20"/>
  <c r="AC222" i="20"/>
  <c r="AC221" i="20"/>
  <c r="AC220" i="20"/>
  <c r="AC219" i="20"/>
  <c r="AC218" i="20"/>
  <c r="AC217" i="20"/>
  <c r="AC216" i="20"/>
  <c r="AC215" i="20"/>
  <c r="AC214" i="20"/>
  <c r="AC213" i="20"/>
  <c r="AC212" i="20"/>
  <c r="AC211" i="20"/>
  <c r="AC210" i="20"/>
  <c r="AC209" i="20"/>
  <c r="AC208" i="20"/>
  <c r="AC207" i="20"/>
  <c r="AC206" i="20"/>
  <c r="AC205" i="20"/>
  <c r="AC204" i="20"/>
  <c r="AC203" i="20"/>
  <c r="AC202" i="20"/>
  <c r="AC201" i="20"/>
  <c r="AC200" i="20"/>
  <c r="AC199" i="20"/>
  <c r="AC198" i="20"/>
  <c r="AC197" i="20"/>
  <c r="AC196" i="20"/>
  <c r="AC195" i="20"/>
  <c r="AC194" i="20"/>
  <c r="AC193" i="20"/>
  <c r="AC192" i="20"/>
  <c r="AC191" i="20"/>
  <c r="AC190" i="20"/>
  <c r="AC189" i="20"/>
  <c r="AC188" i="20"/>
  <c r="AC187" i="20"/>
  <c r="AC186" i="20"/>
  <c r="AC185" i="20"/>
  <c r="AC184" i="20"/>
  <c r="AC183" i="20"/>
  <c r="AC182" i="20"/>
  <c r="AC181" i="20"/>
  <c r="AC180" i="20"/>
  <c r="AC179" i="20"/>
  <c r="AC178" i="20"/>
  <c r="AC177" i="20"/>
  <c r="AC176" i="20"/>
  <c r="AC175" i="20"/>
  <c r="AC174" i="20"/>
  <c r="AC173" i="20"/>
  <c r="AC172" i="20"/>
  <c r="AC171" i="20"/>
  <c r="AC170" i="20"/>
  <c r="AC169" i="20"/>
  <c r="AC168" i="20"/>
  <c r="AC167" i="20"/>
  <c r="AC166" i="20"/>
  <c r="AC165" i="20"/>
  <c r="AC164" i="20"/>
  <c r="AC163" i="20"/>
  <c r="AC162" i="20"/>
  <c r="AC161" i="20"/>
  <c r="AC160" i="20"/>
  <c r="AC159" i="20"/>
  <c r="AC158" i="20"/>
  <c r="AC157" i="20"/>
  <c r="AC156" i="20"/>
  <c r="AC155" i="20"/>
  <c r="AC154" i="20"/>
  <c r="AC153" i="20"/>
  <c r="AC152" i="20"/>
  <c r="AC151" i="20"/>
  <c r="AC150" i="20"/>
  <c r="AC149" i="20"/>
  <c r="AC148" i="20"/>
  <c r="AC147" i="20"/>
  <c r="AC146" i="20"/>
  <c r="AC145" i="20"/>
  <c r="AC144" i="20"/>
  <c r="AC143" i="20"/>
  <c r="AC142" i="20"/>
  <c r="AC141" i="20"/>
  <c r="AC140" i="20"/>
  <c r="AC139" i="20"/>
  <c r="AC138" i="20"/>
  <c r="AC137" i="20"/>
  <c r="AC136" i="20"/>
  <c r="AC135" i="20"/>
  <c r="AC134" i="20"/>
  <c r="AC133" i="20"/>
  <c r="AC132" i="20"/>
  <c r="AC131" i="20"/>
  <c r="AC130" i="20"/>
  <c r="AC129" i="20"/>
  <c r="AC128" i="20"/>
  <c r="AC127" i="20"/>
  <c r="AC126" i="20"/>
  <c r="AC125" i="20"/>
  <c r="AC124" i="20"/>
  <c r="AC123" i="20"/>
  <c r="AC122" i="20"/>
  <c r="AC121" i="20"/>
  <c r="AC120" i="20"/>
  <c r="AC119" i="20"/>
  <c r="AC118" i="20"/>
  <c r="AC117" i="20"/>
  <c r="AC116" i="20"/>
  <c r="AC115" i="20"/>
  <c r="AC114" i="20"/>
  <c r="AC113" i="20"/>
  <c r="AC112" i="20"/>
  <c r="AC111" i="20"/>
  <c r="AC110" i="20"/>
  <c r="AC109" i="20"/>
  <c r="AC108" i="20"/>
  <c r="AC107" i="20"/>
  <c r="AC106" i="20"/>
  <c r="AC105" i="20"/>
  <c r="AC104" i="20"/>
  <c r="AC103" i="20"/>
  <c r="AC102" i="20"/>
  <c r="AC101" i="20"/>
  <c r="AC100" i="20"/>
  <c r="AC99" i="20"/>
  <c r="AC98" i="20"/>
  <c r="AC97" i="20"/>
  <c r="AC96" i="20"/>
  <c r="AC95" i="20"/>
  <c r="AC94" i="20"/>
  <c r="AC93" i="20"/>
  <c r="AC92" i="20"/>
  <c r="AC91" i="20"/>
  <c r="AC90" i="20"/>
  <c r="AC89" i="20"/>
  <c r="AC88" i="20"/>
  <c r="AC87" i="20"/>
  <c r="AC86" i="20"/>
  <c r="AC85" i="20"/>
  <c r="AC84" i="20"/>
  <c r="AC83" i="20"/>
  <c r="AC82" i="20"/>
  <c r="AC81" i="20"/>
  <c r="AC80" i="20"/>
  <c r="AC79" i="20"/>
  <c r="AC78" i="20"/>
  <c r="AC77" i="20"/>
  <c r="AC76" i="20"/>
  <c r="AC75" i="20"/>
  <c r="AC74" i="20"/>
  <c r="AC73" i="20"/>
  <c r="AC72" i="20"/>
  <c r="AC71" i="20"/>
  <c r="AC70" i="20"/>
  <c r="AC69" i="20"/>
  <c r="AC68" i="20"/>
  <c r="AC67" i="20"/>
  <c r="AC66" i="20"/>
  <c r="AC65" i="20"/>
  <c r="AC64" i="20"/>
  <c r="AC63" i="20"/>
  <c r="AC62" i="20"/>
  <c r="AC61" i="20"/>
  <c r="AC60" i="20"/>
  <c r="AC59" i="20"/>
  <c r="AC58" i="20"/>
  <c r="AC57" i="20"/>
  <c r="AC56" i="20"/>
  <c r="AC55" i="20"/>
  <c r="AC54" i="20"/>
  <c r="AC53" i="20"/>
  <c r="AC52" i="20"/>
  <c r="AC51" i="20"/>
  <c r="AC50" i="20"/>
  <c r="AC49" i="20"/>
  <c r="AC48" i="20"/>
  <c r="AC47" i="20"/>
  <c r="AC46" i="20"/>
  <c r="AC45" i="20"/>
  <c r="AC44" i="20"/>
  <c r="AC43" i="20"/>
  <c r="AC42" i="20"/>
  <c r="AC41" i="20"/>
  <c r="AC40" i="20"/>
  <c r="AC39" i="20"/>
  <c r="AC38" i="20"/>
  <c r="AC37" i="20"/>
  <c r="AC36" i="20"/>
  <c r="AC35" i="20"/>
  <c r="AC34" i="20"/>
  <c r="AC33" i="20"/>
  <c r="AC32" i="20"/>
  <c r="AC31" i="20"/>
  <c r="AC30" i="20"/>
  <c r="AC29" i="20"/>
  <c r="AC28" i="20"/>
  <c r="AC27" i="20"/>
  <c r="AC26" i="20"/>
  <c r="AC25" i="20"/>
  <c r="AC24" i="20"/>
  <c r="AC23" i="20"/>
  <c r="AC22" i="20"/>
  <c r="AC21" i="20"/>
  <c r="AC20" i="20"/>
  <c r="AC19" i="20"/>
  <c r="AC18" i="20"/>
  <c r="AC17" i="20"/>
  <c r="AC16" i="20"/>
  <c r="AC15" i="20"/>
  <c r="AC14" i="20"/>
  <c r="AC13" i="20"/>
  <c r="AC12" i="20"/>
  <c r="AC11" i="20"/>
  <c r="AC10" i="20"/>
  <c r="AC9" i="20"/>
  <c r="AC8" i="20"/>
  <c r="AC7" i="20"/>
  <c r="AC6" i="20"/>
  <c r="AC5" i="20"/>
  <c r="AC4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75298-C15D-477F-964A-4539F58D8ACB}" keepAlive="1" name="Query - 241023_14-04-51" description="Connection to the '241023_14-04-51' query in the workbook." type="5" refreshedVersion="0" background="1">
    <dbPr connection="Provider=Microsoft.Mashup.OleDb.1;Data Source=$Workbook$;Location=241023_14-04-51;Extended Properties=&quot;&quot;" command="SELECT * FROM [241023_14-04-51]"/>
  </connection>
  <connection id="2" xr16:uid="{BF86DD84-EA2A-42F7-8CA0-F1921AE83DE1}" keepAlive="1" name="Query - 241023_14-07-29" description="Connection to the '241023_14-07-29' query in the workbook." type="5" refreshedVersion="0" background="1">
    <dbPr connection="Provider=Microsoft.Mashup.OleDb.1;Data Source=$Workbook$;Location=241023_14-07-29;Extended Properties=&quot;&quot;" command="SELECT * FROM [241023_14-07-29]"/>
  </connection>
  <connection id="3" xr16:uid="{0465C7BD-EA35-4434-9DF9-E6133533BCB6}" keepAlive="1" name="Query - 241023_14-17-05" description="Connection to the '241023_14-17-05' query in the workbook." type="5" refreshedVersion="8" background="1" saveData="1">
    <dbPr connection="Provider=Microsoft.Mashup.OleDb.1;Data Source=$Workbook$;Location=241023_14-17-05;Extended Properties=&quot;&quot;" command="SELECT * FROM [241023_14-17-05]"/>
  </connection>
  <connection id="4" xr16:uid="{733E1978-32DE-4F1A-A30D-9EA41E6A465E}" keepAlive="1" name="Query - 241023_14-45-06" description="Connection to the '241023_14-45-06' query in the workbook." type="5" refreshedVersion="8" background="1" saveData="1">
    <dbPr connection="Provider=Microsoft.Mashup.OleDb.1;Data Source=$Workbook$;Location=241023_14-45-06;Extended Properties=&quot;&quot;" command="SELECT * FROM [241023_14-45-06]"/>
  </connection>
  <connection id="5" xr16:uid="{FF2F6766-735A-4216-8C7D-2CD60FFF80F3}" keepAlive="1" name="Query - 241023_14-48-22" description="Connection to the '241023_14-48-22' query in the workbook." type="5" refreshedVersion="8" background="1" saveData="1">
    <dbPr connection="Provider=Microsoft.Mashup.OleDb.1;Data Source=$Workbook$;Location=241023_14-48-22;Extended Properties=&quot;&quot;" command="SELECT * FROM [241023_14-48-22]"/>
  </connection>
  <connection id="6" xr16:uid="{A0A9F995-7D74-4DE2-B6DE-88F3D53F2DBB}" keepAlive="1" name="Query - 241023_14-51-35" description="Connection to the '241023_14-51-35' query in the workbook." type="5" refreshedVersion="8" background="1" saveData="1">
    <dbPr connection="Provider=Microsoft.Mashup.OleDb.1;Data Source=$Workbook$;Location=241023_14-51-35;Extended Properties=&quot;&quot;" command="SELECT * FROM [241023_14-51-35]"/>
  </connection>
  <connection id="7" xr16:uid="{8DDAC204-3C4C-46BF-84E1-A2E94397096E}" keepAlive="1" name="Query - 241023_14-54-22" description="Connection to the '241023_14-54-22' query in the workbook." type="5" refreshedVersion="8" background="1" saveData="1">
    <dbPr connection="Provider=Microsoft.Mashup.OleDb.1;Data Source=$Workbook$;Location=241023_14-54-22;Extended Properties=&quot;&quot;" command="SELECT * FROM [241023_14-54-22]"/>
  </connection>
  <connection id="8" xr16:uid="{A9B0FC60-3D87-4BD1-9914-3B01E0AAE1D4}" keepAlive="1" name="Query - 241023_14-57-36" description="Connection to the '241023_14-57-36' query in the workbook." type="5" refreshedVersion="8" background="1" saveData="1">
    <dbPr connection="Provider=Microsoft.Mashup.OleDb.1;Data Source=$Workbook$;Location=241023_14-57-36;Extended Properties=&quot;&quot;" command="SELECT * FROM [241023_14-57-36]"/>
  </connection>
  <connection id="9" xr16:uid="{EB73BE79-522D-4605-BAD9-B1CA120D08F5}" keepAlive="1" name="Query - 241023_15-00-57" description="Connection to the '241023_15-00-57' query in the workbook." type="5" refreshedVersion="8" background="1" saveData="1">
    <dbPr connection="Provider=Microsoft.Mashup.OleDb.1;Data Source=$Workbook$;Location=241023_15-00-57;Extended Properties=&quot;&quot;" command="SELECT * FROM [241023_15-00-57]"/>
  </connection>
  <connection id="10" xr16:uid="{D5264606-AF05-4AA0-8C49-8707C8FA1B4B}" keepAlive="1" name="Query - 241023_15-05-48" description="Connection to the '241023_15-05-48' query in the workbook." type="5" refreshedVersion="8" background="1" saveData="1">
    <dbPr connection="Provider=Microsoft.Mashup.OleDb.1;Data Source=$Workbook$;Location=241023_15-05-48;Extended Properties=&quot;&quot;" command="SELECT * FROM [241023_15-05-48]"/>
  </connection>
  <connection id="11" xr16:uid="{95E2330B-50DB-43ED-9948-2301652AAF8F}" keepAlive="1" name="Query - 241023_15-08-48" description="Connection to the '241023_15-08-48' query in the workbook." type="5" refreshedVersion="8" background="1" saveData="1">
    <dbPr connection="Provider=Microsoft.Mashup.OleDb.1;Data Source=$Workbook$;Location=241023_15-08-48;Extended Properties=&quot;&quot;" command="SELECT * FROM [241023_15-08-48]"/>
  </connection>
  <connection id="12" xr16:uid="{C24F4890-C520-428E-ABC0-458E6EEBC6FE}" keepAlive="1" name="Query - 241023_15-12-22" description="Connection to the '241023_15-12-22' query in the workbook." type="5" refreshedVersion="8" background="1" saveData="1">
    <dbPr connection="Provider=Microsoft.Mashup.OleDb.1;Data Source=$Workbook$;Location=241023_15-12-22;Extended Properties=&quot;&quot;" command="SELECT * FROM [241023_15-12-22]"/>
  </connection>
  <connection id="13" xr16:uid="{EC4D9799-1733-4FB1-9A95-395824222B69}" keepAlive="1" name="Query - hoangkhangle" description="Connection to the 'hoangkhangle' query in the workbook." type="5" refreshedVersion="0" background="1">
    <dbPr connection="Provider=Microsoft.Mashup.OleDb.1;Data Source=$Workbook$;Location=hoangkhangle;Extended Properties=&quot;&quot;" command="SELECT * FROM [hoangkhangle]"/>
  </connection>
  <connection id="14" xr16:uid="{D743F1CA-7A5C-4046-8336-A60B9161149E}" keepAlive="1" name="Query - hoangkhangle (2)" description="Connection to the 'hoangkhangle (2)' query in the workbook." type="5" refreshedVersion="0" background="1">
    <dbPr connection="Provider=Microsoft.Mashup.OleDb.1;Data Source=$Workbook$;Location=&quot;hoangkhangle (2)&quot;;Extended Properties=&quot;&quot;" command="SELECT * FROM [hoangkhangle (2)]"/>
  </connection>
  <connection id="15" xr16:uid="{4C6DFF71-9BE5-428C-A394-1A283198D5C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6" xr16:uid="{BEA84DD3-792A-49ED-B164-9122367F56D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7" xr16:uid="{0C13D2DD-C159-41AD-9A7A-7C927CB308E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9F403071-96A7-4F4A-A470-EEE3D6F5D5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<sst xmlns="http://schemas.openxmlformats.org/spreadsheetml/2006/main" count="6190" uniqueCount="2431">
  <si>
    <t>Fuel cell</t>
  </si>
  <si>
    <t xml:space="preserve"> Automatic</t>
  </si>
  <si>
    <t xml:space="preserve"> 23.10.2024 13:55:30</t>
  </si>
  <si>
    <t xml:space="preserve"> </t>
  </si>
  <si>
    <t xml:space="preserve"> Time [s]</t>
  </si>
  <si>
    <t>Voltage [V]</t>
  </si>
  <si>
    <t>Current [A]</t>
  </si>
  <si>
    <t>Power [W]</t>
  </si>
  <si>
    <t xml:space="preserve"> 23.10.2024 13:59:21</t>
  </si>
  <si>
    <t>Column1</t>
  </si>
  <si>
    <t>Column2</t>
  </si>
  <si>
    <t>Column3</t>
  </si>
  <si>
    <t>Column4</t>
  </si>
  <si>
    <t/>
  </si>
  <si>
    <t>0.001844</t>
  </si>
  <si>
    <t>0.000000</t>
  </si>
  <si>
    <t>0.011061</t>
  </si>
  <si>
    <t>0.014748</t>
  </si>
  <si>
    <t>0.018435</t>
  </si>
  <si>
    <t>0.022121</t>
  </si>
  <si>
    <t>0.047930</t>
  </si>
  <si>
    <t>2.762890</t>
  </si>
  <si>
    <t>0.055303</t>
  </si>
  <si>
    <t>0.062677</t>
  </si>
  <si>
    <t>0.068207</t>
  </si>
  <si>
    <t>0.097702</t>
  </si>
  <si>
    <t>0.108763</t>
  </si>
  <si>
    <t>0.116137</t>
  </si>
  <si>
    <t>0.143788</t>
  </si>
  <si>
    <t>0.151162</t>
  </si>
  <si>
    <t>0.160379</t>
  </si>
  <si>
    <t>0.167753</t>
  </si>
  <si>
    <t>0.175127</t>
  </si>
  <si>
    <t>0.182501</t>
  </si>
  <si>
    <t>0.189874</t>
  </si>
  <si>
    <t>2.109766</t>
  </si>
  <si>
    <t>0.226743</t>
  </si>
  <si>
    <t>0.235960</t>
  </si>
  <si>
    <t>0.245178</t>
  </si>
  <si>
    <t>0.252551</t>
  </si>
  <si>
    <t>0.259925</t>
  </si>
  <si>
    <t>0.267299</t>
  </si>
  <si>
    <t>0.276516</t>
  </si>
  <si>
    <t xml:space="preserve"> 23.10.2024 14:04:51</t>
  </si>
  <si>
    <t>0.009217</t>
  </si>
  <si>
    <t>0.012904</t>
  </si>
  <si>
    <t>0.016591</t>
  </si>
  <si>
    <t>0.023965</t>
  </si>
  <si>
    <t>0.029495</t>
  </si>
  <si>
    <t>2.763750</t>
  </si>
  <si>
    <t>0.051616</t>
  </si>
  <si>
    <t>0.142654</t>
  </si>
  <si>
    <t>0.057147</t>
  </si>
  <si>
    <t>0.095859</t>
  </si>
  <si>
    <t>0.105076</t>
  </si>
  <si>
    <t>0.112450</t>
  </si>
  <si>
    <t>2.487891</t>
  </si>
  <si>
    <t>0.119824</t>
  </si>
  <si>
    <t>2.438047</t>
  </si>
  <si>
    <t>0.141945</t>
  </si>
  <si>
    <t>0.149319</t>
  </si>
  <si>
    <t>0.156693</t>
  </si>
  <si>
    <t>0.162223</t>
  </si>
  <si>
    <t>0.169597</t>
  </si>
  <si>
    <t>0.223056</t>
  </si>
  <si>
    <t>0.228587</t>
  </si>
  <si>
    <t>0.237804</t>
  </si>
  <si>
    <t>0.270986</t>
  </si>
  <si>
    <t xml:space="preserve"> 23.10.2024 14:07:29</t>
  </si>
  <si>
    <t>3.468438</t>
  </si>
  <si>
    <t>0.006396</t>
  </si>
  <si>
    <t>0.110607</t>
  </si>
  <si>
    <t>2.533867</t>
  </si>
  <si>
    <t>0.140102</t>
  </si>
  <si>
    <t>2.432890</t>
  </si>
  <si>
    <t>0.147475</t>
  </si>
  <si>
    <t>0.358790</t>
  </si>
  <si>
    <t>0.154849</t>
  </si>
  <si>
    <t>0.173284</t>
  </si>
  <si>
    <t>0.180657</t>
  </si>
  <si>
    <t>0.188031</t>
  </si>
  <si>
    <t>0.221213</t>
  </si>
  <si>
    <t>0.230430</t>
  </si>
  <si>
    <t>2.107617</t>
  </si>
  <si>
    <t>0.256238</t>
  </si>
  <si>
    <t>0.265456</t>
  </si>
  <si>
    <t>0.274673</t>
  </si>
  <si>
    <t xml:space="preserve"> Voltage controlled: 3.10 V</t>
  </si>
  <si>
    <t xml:space="preserve"> Scan rate: 0.50 s</t>
  </si>
  <si>
    <t xml:space="preserve"> 23.10.2024 14:17:05</t>
  </si>
  <si>
    <t>0.429000</t>
  </si>
  <si>
    <t>3.436640</t>
  </si>
  <si>
    <t>0.929000</t>
  </si>
  <si>
    <t>3.446094</t>
  </si>
  <si>
    <t>0.006355</t>
  </si>
  <si>
    <t>1.429000</t>
  </si>
  <si>
    <t>3.202891</t>
  </si>
  <si>
    <t>0.094469</t>
  </si>
  <si>
    <t>1.929000</t>
  </si>
  <si>
    <t>3.025000</t>
  </si>
  <si>
    <t>0.055766</t>
  </si>
  <si>
    <t>2.429000</t>
  </si>
  <si>
    <t>3.080859</t>
  </si>
  <si>
    <t>0.039755</t>
  </si>
  <si>
    <t>2.929000</t>
  </si>
  <si>
    <t>3.085156</t>
  </si>
  <si>
    <t>0.045500</t>
  </si>
  <si>
    <t>3.429000</t>
  </si>
  <si>
    <t>3.084297</t>
  </si>
  <si>
    <t>0.039800</t>
  </si>
  <si>
    <t>3.929000</t>
  </si>
  <si>
    <t>3.085586</t>
  </si>
  <si>
    <t>0.039816</t>
  </si>
  <si>
    <t>4.429000</t>
  </si>
  <si>
    <t>4.929000</t>
  </si>
  <si>
    <t>3.086445</t>
  </si>
  <si>
    <t>0.039827</t>
  </si>
  <si>
    <t>5.429000</t>
  </si>
  <si>
    <t>3.086016</t>
  </si>
  <si>
    <t>0.039822</t>
  </si>
  <si>
    <t>5.929000</t>
  </si>
  <si>
    <t>0.034125</t>
  </si>
  <si>
    <t>6.429000</t>
  </si>
  <si>
    <t>3.083867</t>
  </si>
  <si>
    <t>0.039794</t>
  </si>
  <si>
    <t>6.929000</t>
  </si>
  <si>
    <t>0.045506</t>
  </si>
  <si>
    <t>7.429000</t>
  </si>
  <si>
    <t>3.083438</t>
  </si>
  <si>
    <t>0.039789</t>
  </si>
  <si>
    <t>7.929000</t>
  </si>
  <si>
    <t>0.039811</t>
  </si>
  <si>
    <t>8.429000</t>
  </si>
  <si>
    <t>3.086875</t>
  </si>
  <si>
    <t>0.034144</t>
  </si>
  <si>
    <t>8.929000</t>
  </si>
  <si>
    <t>9.429000</t>
  </si>
  <si>
    <t>3.084727</t>
  </si>
  <si>
    <t>0.039805</t>
  </si>
  <si>
    <t>9.929000</t>
  </si>
  <si>
    <t>3.087734</t>
  </si>
  <si>
    <t>0.034153</t>
  </si>
  <si>
    <t>10.429000</t>
  </si>
  <si>
    <t>3.088164</t>
  </si>
  <si>
    <t>0.034158</t>
  </si>
  <si>
    <t>10.929000</t>
  </si>
  <si>
    <t>3.082578</t>
  </si>
  <si>
    <t>0.039778</t>
  </si>
  <si>
    <t>11.429000</t>
  </si>
  <si>
    <t>0.034096</t>
  </si>
  <si>
    <t>11.929000</t>
  </si>
  <si>
    <t>12.429000</t>
  </si>
  <si>
    <t>12.929000</t>
  </si>
  <si>
    <t>3.089023</t>
  </si>
  <si>
    <t>0.039861</t>
  </si>
  <si>
    <t>13.429000</t>
  </si>
  <si>
    <t>0.034120</t>
  </si>
  <si>
    <t>13.929000</t>
  </si>
  <si>
    <t>14.429000</t>
  </si>
  <si>
    <t>0.034134</t>
  </si>
  <si>
    <t>14.929000</t>
  </si>
  <si>
    <t>15.429000</t>
  </si>
  <si>
    <t>0.034111</t>
  </si>
  <si>
    <t>15.929000</t>
  </si>
  <si>
    <t>3.090742</t>
  </si>
  <si>
    <t>0.034187</t>
  </si>
  <si>
    <t>16.429000</t>
  </si>
  <si>
    <t>16.929000</t>
  </si>
  <si>
    <t>17.429000</t>
  </si>
  <si>
    <t>3.087305</t>
  </si>
  <si>
    <t>0.034149</t>
  </si>
  <si>
    <t>17.929000</t>
  </si>
  <si>
    <t>18.429000</t>
  </si>
  <si>
    <t>18.929000</t>
  </si>
  <si>
    <t>19.429000</t>
  </si>
  <si>
    <t>19.929000</t>
  </si>
  <si>
    <t>20.429000</t>
  </si>
  <si>
    <t>20.929000</t>
  </si>
  <si>
    <t>21.429000</t>
  </si>
  <si>
    <t>21.929000</t>
  </si>
  <si>
    <t>22.429000</t>
  </si>
  <si>
    <t>22.929000</t>
  </si>
  <si>
    <t>23.429000</t>
  </si>
  <si>
    <t>23.929000</t>
  </si>
  <si>
    <t>24.429000</t>
  </si>
  <si>
    <t>24.929000</t>
  </si>
  <si>
    <t>3.081289</t>
  </si>
  <si>
    <t>0.034082</t>
  </si>
  <si>
    <t>25.429000</t>
  </si>
  <si>
    <t>25.929000</t>
  </si>
  <si>
    <t>26.429000</t>
  </si>
  <si>
    <t>26.929000</t>
  </si>
  <si>
    <t>27.429000</t>
  </si>
  <si>
    <t>0.034130</t>
  </si>
  <si>
    <t>27.929000</t>
  </si>
  <si>
    <t>28.429000</t>
  </si>
  <si>
    <t>3.081719</t>
  </si>
  <si>
    <t>0.039767</t>
  </si>
  <si>
    <t>28.929000</t>
  </si>
  <si>
    <t>29.429000</t>
  </si>
  <si>
    <t>3.089453</t>
  </si>
  <si>
    <t>0.034172</t>
  </si>
  <si>
    <t>29.929000</t>
  </si>
  <si>
    <t>30.429000</t>
  </si>
  <si>
    <t>0.034168</t>
  </si>
  <si>
    <t>30.929000</t>
  </si>
  <si>
    <t>3.089883</t>
  </si>
  <si>
    <t>0.034177</t>
  </si>
  <si>
    <t>31.429000</t>
  </si>
  <si>
    <t>3.083008</t>
  </si>
  <si>
    <t>0.034101</t>
  </si>
  <si>
    <t>31.929000</t>
  </si>
  <si>
    <t>3.088594</t>
  </si>
  <si>
    <t>0.028468</t>
  </si>
  <si>
    <t>32.429000</t>
  </si>
  <si>
    <t>0.034077</t>
  </si>
  <si>
    <t>32.929000</t>
  </si>
  <si>
    <t>0.028448</t>
  </si>
  <si>
    <t>33.429000</t>
  </si>
  <si>
    <t>0.034106</t>
  </si>
  <si>
    <t>33.929000</t>
  </si>
  <si>
    <t>34.429000</t>
  </si>
  <si>
    <t>34.929000</t>
  </si>
  <si>
    <t>35.429000</t>
  </si>
  <si>
    <t>35.929000</t>
  </si>
  <si>
    <t>36.429000</t>
  </si>
  <si>
    <t>36.929000</t>
  </si>
  <si>
    <t>37.429000</t>
  </si>
  <si>
    <t>37.929000</t>
  </si>
  <si>
    <t>0.034115</t>
  </si>
  <si>
    <t>38.429000</t>
  </si>
  <si>
    <t>38.929000</t>
  </si>
  <si>
    <t>39.429000</t>
  </si>
  <si>
    <t>0.028452</t>
  </si>
  <si>
    <t>39.929000</t>
  </si>
  <si>
    <t>40.429000</t>
  </si>
  <si>
    <t>40.929000</t>
  </si>
  <si>
    <t>41.429000</t>
  </si>
  <si>
    <t>0.028444</t>
  </si>
  <si>
    <t>41.929000</t>
  </si>
  <si>
    <t>42.429000</t>
  </si>
  <si>
    <t>42.929000</t>
  </si>
  <si>
    <t>43.429000</t>
  </si>
  <si>
    <t>43.929000</t>
  </si>
  <si>
    <t>0.028420</t>
  </si>
  <si>
    <t>44.429000</t>
  </si>
  <si>
    <t>44.929000</t>
  </si>
  <si>
    <t>0.028428</t>
  </si>
  <si>
    <t>45.429000</t>
  </si>
  <si>
    <t>3.082148</t>
  </si>
  <si>
    <t>0.028408</t>
  </si>
  <si>
    <t>45.929000</t>
  </si>
  <si>
    <t>0.034087</t>
  </si>
  <si>
    <t>46.429000</t>
  </si>
  <si>
    <t>0.028424</t>
  </si>
  <si>
    <t>46.929000</t>
  </si>
  <si>
    <t>47.429000</t>
  </si>
  <si>
    <t>0.028479</t>
  </si>
  <si>
    <t>47.929000</t>
  </si>
  <si>
    <t>48.429000</t>
  </si>
  <si>
    <t>48.929000</t>
  </si>
  <si>
    <t>0.028464</t>
  </si>
  <si>
    <t>49.429000</t>
  </si>
  <si>
    <t>49.929000</t>
  </si>
  <si>
    <t>0.007374</t>
  </si>
  <si>
    <t>0.022766</t>
  </si>
  <si>
    <t>50.429000</t>
  </si>
  <si>
    <t>0.022756</t>
  </si>
  <si>
    <t>50.929000</t>
  </si>
  <si>
    <t>51.429000</t>
  </si>
  <si>
    <t>0.028416</t>
  </si>
  <si>
    <t>51.929000</t>
  </si>
  <si>
    <t>52.429000</t>
  </si>
  <si>
    <t>3.090312</t>
  </si>
  <si>
    <t>0.028483</t>
  </si>
  <si>
    <t>52.929000</t>
  </si>
  <si>
    <t>53.429000</t>
  </si>
  <si>
    <t>0.022772</t>
  </si>
  <si>
    <t>53.929000</t>
  </si>
  <si>
    <t>54.429000</t>
  </si>
  <si>
    <t>54.929000</t>
  </si>
  <si>
    <t>55.429000</t>
  </si>
  <si>
    <t>55.929000</t>
  </si>
  <si>
    <t>0.028436</t>
  </si>
  <si>
    <t>56.429000</t>
  </si>
  <si>
    <t>56.929000</t>
  </si>
  <si>
    <t>57.429000</t>
  </si>
  <si>
    <t>57.929000</t>
  </si>
  <si>
    <t>58.429000</t>
  </si>
  <si>
    <t>58.929000</t>
  </si>
  <si>
    <t>59.429000</t>
  </si>
  <si>
    <t>59.929000</t>
  </si>
  <si>
    <t>60.429000</t>
  </si>
  <si>
    <t>60.929000</t>
  </si>
  <si>
    <t>61.429000</t>
  </si>
  <si>
    <t>61.929000</t>
  </si>
  <si>
    <t>62.429000</t>
  </si>
  <si>
    <t>62.929000</t>
  </si>
  <si>
    <t>63.429000</t>
  </si>
  <si>
    <t>0.028472</t>
  </si>
  <si>
    <t>63.929000</t>
  </si>
  <si>
    <t>64.429000</t>
  </si>
  <si>
    <t>64.929000</t>
  </si>
  <si>
    <t>0.028456</t>
  </si>
  <si>
    <t>65.429000</t>
  </si>
  <si>
    <t>0.028475</t>
  </si>
  <si>
    <t>65.929000</t>
  </si>
  <si>
    <t>0.034092</t>
  </si>
  <si>
    <t>66.429000</t>
  </si>
  <si>
    <t>66.929000</t>
  </si>
  <si>
    <t>67.429000</t>
  </si>
  <si>
    <t>67.929000</t>
  </si>
  <si>
    <t>68.429000</t>
  </si>
  <si>
    <t>68.929000</t>
  </si>
  <si>
    <t>69.429000</t>
  </si>
  <si>
    <t>69.929000</t>
  </si>
  <si>
    <t>0.022775</t>
  </si>
  <si>
    <t>70.429000</t>
  </si>
  <si>
    <t>70.929000</t>
  </si>
  <si>
    <t>71.429000</t>
  </si>
  <si>
    <t>71.929000</t>
  </si>
  <si>
    <t>72.429000</t>
  </si>
  <si>
    <t>72.929000</t>
  </si>
  <si>
    <t>0.022782</t>
  </si>
  <si>
    <t>73.429000</t>
  </si>
  <si>
    <t>73.929000</t>
  </si>
  <si>
    <t>74.429000</t>
  </si>
  <si>
    <t>74.929000</t>
  </si>
  <si>
    <t>75.429000</t>
  </si>
  <si>
    <t>75.929000</t>
  </si>
  <si>
    <t>76.429000</t>
  </si>
  <si>
    <t>76.929000</t>
  </si>
  <si>
    <t>77.429000</t>
  </si>
  <si>
    <t>77.929000</t>
  </si>
  <si>
    <t>78.429000</t>
  </si>
  <si>
    <t>78.929000</t>
  </si>
  <si>
    <t>79.429000</t>
  </si>
  <si>
    <t>79.929000</t>
  </si>
  <si>
    <t>80.429000</t>
  </si>
  <si>
    <t>80.929000</t>
  </si>
  <si>
    <t>0.034139</t>
  </si>
  <si>
    <t>81.429000</t>
  </si>
  <si>
    <t>81.929000</t>
  </si>
  <si>
    <t>82.429000</t>
  </si>
  <si>
    <t>0.028432</t>
  </si>
  <si>
    <t>82.929000</t>
  </si>
  <si>
    <t>83.429000</t>
  </si>
  <si>
    <t>83.929000</t>
  </si>
  <si>
    <t>84.429000</t>
  </si>
  <si>
    <t>84.929000</t>
  </si>
  <si>
    <t>85.429000</t>
  </si>
  <si>
    <t>85.929000</t>
  </si>
  <si>
    <t>86.429000</t>
  </si>
  <si>
    <t>86.929000</t>
  </si>
  <si>
    <t>87.429000</t>
  </si>
  <si>
    <t>87.929000</t>
  </si>
  <si>
    <t>88.429000</t>
  </si>
  <si>
    <t>88.929000</t>
  </si>
  <si>
    <t>89.429000</t>
  </si>
  <si>
    <t>89.929000</t>
  </si>
  <si>
    <t>90.429000</t>
  </si>
  <si>
    <t>90.929000</t>
  </si>
  <si>
    <t>91.429000</t>
  </si>
  <si>
    <t>91.929000</t>
  </si>
  <si>
    <t>92.429000</t>
  </si>
  <si>
    <t>0.028460</t>
  </si>
  <si>
    <t>92.929000</t>
  </si>
  <si>
    <t>93.429000</t>
  </si>
  <si>
    <t>93.929000</t>
  </si>
  <si>
    <t>94.429000</t>
  </si>
  <si>
    <t>94.929000</t>
  </si>
  <si>
    <t>0.022778</t>
  </si>
  <si>
    <t>95.429000</t>
  </si>
  <si>
    <t>95.929000</t>
  </si>
  <si>
    <t>0.022791</t>
  </si>
  <si>
    <t>96.429000</t>
  </si>
  <si>
    <t>96.929000</t>
  </si>
  <si>
    <t>97.429000</t>
  </si>
  <si>
    <t>97.929000</t>
  </si>
  <si>
    <t>98.429000</t>
  </si>
  <si>
    <t>98.929000</t>
  </si>
  <si>
    <t>99.429000</t>
  </si>
  <si>
    <t>99.929000</t>
  </si>
  <si>
    <t>100.429000</t>
  </si>
  <si>
    <t>100.929000</t>
  </si>
  <si>
    <t>101.429000</t>
  </si>
  <si>
    <t>101.929000</t>
  </si>
  <si>
    <t>102.429000</t>
  </si>
  <si>
    <t>102.929000</t>
  </si>
  <si>
    <t>103.429000</t>
  </si>
  <si>
    <t>103.929000</t>
  </si>
  <si>
    <t>104.429000</t>
  </si>
  <si>
    <t>0.028440</t>
  </si>
  <si>
    <t>104.929000</t>
  </si>
  <si>
    <t>105.429000</t>
  </si>
  <si>
    <t>105.929000</t>
  </si>
  <si>
    <t>106.429000</t>
  </si>
  <si>
    <t>106.929000</t>
  </si>
  <si>
    <t>107.429000</t>
  </si>
  <si>
    <t>107.929000</t>
  </si>
  <si>
    <t>108.429000</t>
  </si>
  <si>
    <t>108.929000</t>
  </si>
  <si>
    <t>109.429000</t>
  </si>
  <si>
    <t>109.929000</t>
  </si>
  <si>
    <t>110.429000</t>
  </si>
  <si>
    <t>110.929000</t>
  </si>
  <si>
    <t>111.429000</t>
  </si>
  <si>
    <t>111.929000</t>
  </si>
  <si>
    <t>112.429000</t>
  </si>
  <si>
    <t>112.929000</t>
  </si>
  <si>
    <t>0.022785</t>
  </si>
  <si>
    <t>113.429000</t>
  </si>
  <si>
    <t>113.929000</t>
  </si>
  <si>
    <t>114.429000</t>
  </si>
  <si>
    <t>114.929000</t>
  </si>
  <si>
    <t>115.429000</t>
  </si>
  <si>
    <t>115.929000</t>
  </si>
  <si>
    <t>116.429000</t>
  </si>
  <si>
    <t>116.929000</t>
  </si>
  <si>
    <t>117.429000</t>
  </si>
  <si>
    <t>117.929000</t>
  </si>
  <si>
    <t>118.429000</t>
  </si>
  <si>
    <t>118.929000</t>
  </si>
  <si>
    <t>119.429000</t>
  </si>
  <si>
    <t>119.929000</t>
  </si>
  <si>
    <t>120.429000</t>
  </si>
  <si>
    <t xml:space="preserve"> Voltage controlled: 1.15 V</t>
  </si>
  <si>
    <t xml:space="preserve"> 23.10.2024 14:45:06</t>
  </si>
  <si>
    <t xml:space="preserve"> Voltage controlled: 0.82 V</t>
  </si>
  <si>
    <t xml:space="preserve"> 23.10.2024 14:48:22</t>
  </si>
  <si>
    <t xml:space="preserve"> Voltage controlled: 2.45 V</t>
  </si>
  <si>
    <t xml:space="preserve"> 23.10.2024 14:51:35</t>
  </si>
  <si>
    <t>0.323000</t>
  </si>
  <si>
    <t>3.530312</t>
  </si>
  <si>
    <t>0.006510</t>
  </si>
  <si>
    <t>0.823000</t>
  </si>
  <si>
    <t>3.079570</t>
  </si>
  <si>
    <t>0.210048</t>
  </si>
  <si>
    <t>1.323000</t>
  </si>
  <si>
    <t>2.646015</t>
  </si>
  <si>
    <t>0.132728</t>
  </si>
  <si>
    <t>0.351200</t>
  </si>
  <si>
    <t>1.823000</t>
  </si>
  <si>
    <t>2.558359</t>
  </si>
  <si>
    <t>0.158536</t>
  </si>
  <si>
    <t>0.405592</t>
  </si>
  <si>
    <t>2.323000</t>
  </si>
  <si>
    <t>2.501211</t>
  </si>
  <si>
    <t>0.438030</t>
  </si>
  <si>
    <t>2.823000</t>
  </si>
  <si>
    <t>2.473281</t>
  </si>
  <si>
    <t>0.451376</t>
  </si>
  <si>
    <t>3.323000</t>
  </si>
  <si>
    <t>2.450938</t>
  </si>
  <si>
    <t>0.460852</t>
  </si>
  <si>
    <t>3.823000</t>
  </si>
  <si>
    <t>2.443203</t>
  </si>
  <si>
    <t>0.191718</t>
  </si>
  <si>
    <t>0.468406</t>
  </si>
  <si>
    <t>4.323000</t>
  </si>
  <si>
    <t>2.435898</t>
  </si>
  <si>
    <t>0.467005</t>
  </si>
  <si>
    <t>4.823000</t>
  </si>
  <si>
    <t>2.432031</t>
  </si>
  <si>
    <t>0.461779</t>
  </si>
  <si>
    <t>5.323000</t>
  </si>
  <si>
    <t>2.430742</t>
  </si>
  <si>
    <t>0.457055</t>
  </si>
  <si>
    <t>5.823000</t>
  </si>
  <si>
    <t>2.427305</t>
  </si>
  <si>
    <t>0.456409</t>
  </si>
  <si>
    <t>6.323000</t>
  </si>
  <si>
    <t>2.426445</t>
  </si>
  <si>
    <t>0.456247</t>
  </si>
  <si>
    <t>6.823000</t>
  </si>
  <si>
    <t>2.428594</t>
  </si>
  <si>
    <t>0.184344</t>
  </si>
  <si>
    <t>0.447697</t>
  </si>
  <si>
    <t>7.323000</t>
  </si>
  <si>
    <t>0.443221</t>
  </si>
  <si>
    <t>7.823000</t>
  </si>
  <si>
    <t>2.427734</t>
  </si>
  <si>
    <t>0.443064</t>
  </si>
  <si>
    <t>8.323000</t>
  </si>
  <si>
    <t>0.442986</t>
  </si>
  <si>
    <t>8.823000</t>
  </si>
  <si>
    <t>2.430312</t>
  </si>
  <si>
    <t>0.439053</t>
  </si>
  <si>
    <t>9.323000</t>
  </si>
  <si>
    <t>0.439131</t>
  </si>
  <si>
    <t>9.823000</t>
  </si>
  <si>
    <t>2.429023</t>
  </si>
  <si>
    <t>0.176970</t>
  </si>
  <si>
    <t>0.429864</t>
  </si>
  <si>
    <t>10.323000</t>
  </si>
  <si>
    <t>0.425388</t>
  </si>
  <si>
    <t>10.823000</t>
  </si>
  <si>
    <t>2.431172</t>
  </si>
  <si>
    <t>0.421283</t>
  </si>
  <si>
    <t>11.323000</t>
  </si>
  <si>
    <t>11.823000</t>
  </si>
  <si>
    <t>0.421581</t>
  </si>
  <si>
    <t>12.323000</t>
  </si>
  <si>
    <t>2.429883</t>
  </si>
  <si>
    <t>0.421060</t>
  </si>
  <si>
    <t>12.823000</t>
  </si>
  <si>
    <t>0.421209</t>
  </si>
  <si>
    <t>13.323000</t>
  </si>
  <si>
    <t>13.823000</t>
  </si>
  <si>
    <t>2.432461</t>
  </si>
  <si>
    <t>0.412538</t>
  </si>
  <si>
    <t>14.323000</t>
  </si>
  <si>
    <t>0.412174</t>
  </si>
  <si>
    <t>14.823000</t>
  </si>
  <si>
    <t>2.433320</t>
  </si>
  <si>
    <t>0.408197</t>
  </si>
  <si>
    <t>15.325000</t>
  </si>
  <si>
    <t>2.436328</t>
  </si>
  <si>
    <t>0.408701</t>
  </si>
  <si>
    <t>15.823000</t>
  </si>
  <si>
    <t>2.441055</t>
  </si>
  <si>
    <t>0.409494</t>
  </si>
  <si>
    <t>16.323000</t>
  </si>
  <si>
    <t>2.439766</t>
  </si>
  <si>
    <t>0.413777</t>
  </si>
  <si>
    <t>16.823000</t>
  </si>
  <si>
    <t>0.171440</t>
  </si>
  <si>
    <t>0.418273</t>
  </si>
  <si>
    <t>17.323000</t>
  </si>
  <si>
    <t>0.417979</t>
  </si>
  <si>
    <t>17.823000</t>
  </si>
  <si>
    <t>0.417684</t>
  </si>
  <si>
    <t>18.323000</t>
  </si>
  <si>
    <t>0.413194</t>
  </si>
  <si>
    <t>18.823000</t>
  </si>
  <si>
    <t>2.434609</t>
  </si>
  <si>
    <t>0.417389</t>
  </si>
  <si>
    <t>19.323000</t>
  </si>
  <si>
    <t>2.435039</t>
  </si>
  <si>
    <t>0.417463</t>
  </si>
  <si>
    <t>19.823000</t>
  </si>
  <si>
    <t>2.436758</t>
  </si>
  <si>
    <t>0.422251</t>
  </si>
  <si>
    <t>20.323000</t>
  </si>
  <si>
    <t>2.438477</t>
  </si>
  <si>
    <t>0.418052</t>
  </si>
  <si>
    <t>20.823000</t>
  </si>
  <si>
    <t>21.323000</t>
  </si>
  <si>
    <t>2.437187</t>
  </si>
  <si>
    <t>0.422326</t>
  </si>
  <si>
    <t>21.823000</t>
  </si>
  <si>
    <t>22.323000</t>
  </si>
  <si>
    <t>22.823000</t>
  </si>
  <si>
    <t>2.435469</t>
  </si>
  <si>
    <t>0.417537</t>
  </si>
  <si>
    <t>23.323000</t>
  </si>
  <si>
    <t>23.823000</t>
  </si>
  <si>
    <t>2.434180</t>
  </si>
  <si>
    <t>0.417316</t>
  </si>
  <si>
    <t>24.323000</t>
  </si>
  <si>
    <t>2.433750</t>
  </si>
  <si>
    <t>0.417242</t>
  </si>
  <si>
    <t>24.823000</t>
  </si>
  <si>
    <t>0.413121</t>
  </si>
  <si>
    <t>25.323000</t>
  </si>
  <si>
    <t>0.412757</t>
  </si>
  <si>
    <t>25.823000</t>
  </si>
  <si>
    <t>0.416726</t>
  </si>
  <si>
    <t>26.323000</t>
  </si>
  <si>
    <t>0.412465</t>
  </si>
  <si>
    <t>26.823000</t>
  </si>
  <si>
    <t>0.165910</t>
  </si>
  <si>
    <t>0.403641</t>
  </si>
  <si>
    <t>27.323000</t>
  </si>
  <si>
    <t>0.407692</t>
  </si>
  <si>
    <t>27.823000</t>
  </si>
  <si>
    <t>0.403356</t>
  </si>
  <si>
    <t>28.323000</t>
  </si>
  <si>
    <t>0.403498</t>
  </si>
  <si>
    <t>28.823000</t>
  </si>
  <si>
    <t>29.323000</t>
  </si>
  <si>
    <t>0.164066</t>
  </si>
  <si>
    <t>0.398802</t>
  </si>
  <si>
    <t>29.823000</t>
  </si>
  <si>
    <t>0.394531</t>
  </si>
  <si>
    <t>30.323000</t>
  </si>
  <si>
    <t>0.394740</t>
  </si>
  <si>
    <t>30.823000</t>
  </si>
  <si>
    <t>31.323000</t>
  </si>
  <si>
    <t>0.390184</t>
  </si>
  <si>
    <t>31.823000</t>
  </si>
  <si>
    <t>2.431602</t>
  </si>
  <si>
    <t>0.394462</t>
  </si>
  <si>
    <t>32.323000</t>
  </si>
  <si>
    <t>0.386041</t>
  </si>
  <si>
    <t>32.823000</t>
  </si>
  <si>
    <t>0.385905</t>
  </si>
  <si>
    <t>33.323000</t>
  </si>
  <si>
    <t>0.385973</t>
  </si>
  <si>
    <t>33.823000</t>
  </si>
  <si>
    <t>0.386110</t>
  </si>
  <si>
    <t>34.323000</t>
  </si>
  <si>
    <t>0.382092</t>
  </si>
  <si>
    <t>34.823000</t>
  </si>
  <si>
    <t>0.390736</t>
  </si>
  <si>
    <t>35.323000</t>
  </si>
  <si>
    <t>0.391012</t>
  </si>
  <si>
    <t>35.823000</t>
  </si>
  <si>
    <t>0.386518</t>
  </si>
  <si>
    <t>36.323000</t>
  </si>
  <si>
    <t>2.439336</t>
  </si>
  <si>
    <t>0.386723</t>
  </si>
  <si>
    <t>36.823000</t>
  </si>
  <si>
    <t>37.323000</t>
  </si>
  <si>
    <t>0.390460</t>
  </si>
  <si>
    <t>37.823000</t>
  </si>
  <si>
    <t>0.386314</t>
  </si>
  <si>
    <t>38.323000</t>
  </si>
  <si>
    <t>38.823000</t>
  </si>
  <si>
    <t>39.323000</t>
  </si>
  <si>
    <t>0.390874</t>
  </si>
  <si>
    <t>39.823000</t>
  </si>
  <si>
    <t>40.323000</t>
  </si>
  <si>
    <t>0.400071</t>
  </si>
  <si>
    <t>40.823000</t>
  </si>
  <si>
    <t>0.395716</t>
  </si>
  <si>
    <t>41.323000</t>
  </si>
  <si>
    <t>2.440195</t>
  </si>
  <si>
    <t>0.395856</t>
  </si>
  <si>
    <t>41.823000</t>
  </si>
  <si>
    <t>0.399578</t>
  </si>
  <si>
    <t>42.323000</t>
  </si>
  <si>
    <t>2.437617</t>
  </si>
  <si>
    <t>0.395438</t>
  </si>
  <si>
    <t>42.823000</t>
  </si>
  <si>
    <t>0.390667</t>
  </si>
  <si>
    <t>43.323000</t>
  </si>
  <si>
    <t>0.394810</t>
  </si>
  <si>
    <t>43.823000</t>
  </si>
  <si>
    <t>0.394601</t>
  </si>
  <si>
    <t>44.323000</t>
  </si>
  <si>
    <t>0.390322</t>
  </si>
  <si>
    <t>44.823000</t>
  </si>
  <si>
    <t>0.389909</t>
  </si>
  <si>
    <t>45.323000</t>
  </si>
  <si>
    <t>0.385701</t>
  </si>
  <si>
    <t>45.823000</t>
  </si>
  <si>
    <t>0.385496</t>
  </si>
  <si>
    <t>46.323000</t>
  </si>
  <si>
    <t>46.823000</t>
  </si>
  <si>
    <t>0.385633</t>
  </si>
  <si>
    <t>47.323000</t>
  </si>
  <si>
    <t>0.381419</t>
  </si>
  <si>
    <t>47.823000</t>
  </si>
  <si>
    <t>0.381150</t>
  </si>
  <si>
    <t>48.323000</t>
  </si>
  <si>
    <t>0.381284</t>
  </si>
  <si>
    <t>48.823000</t>
  </si>
  <si>
    <t>0.376531</t>
  </si>
  <si>
    <t>49.323000</t>
  </si>
  <si>
    <t>0.153006</t>
  </si>
  <si>
    <t>0.372247</t>
  </si>
  <si>
    <t>49.823000</t>
  </si>
  <si>
    <t>0.376598</t>
  </si>
  <si>
    <t>50.323000</t>
  </si>
  <si>
    <t>0.376864</t>
  </si>
  <si>
    <t>50.823000</t>
  </si>
  <si>
    <t>0.372181</t>
  </si>
  <si>
    <t>51.323000</t>
  </si>
  <si>
    <t>0.372576</t>
  </si>
  <si>
    <t>51.823000</t>
  </si>
  <si>
    <t>0.367826</t>
  </si>
  <si>
    <t>52.323000</t>
  </si>
  <si>
    <t>0.367696</t>
  </si>
  <si>
    <t>52.823000</t>
  </si>
  <si>
    <t>0.368085</t>
  </si>
  <si>
    <t>53.323000</t>
  </si>
  <si>
    <t>0.367956</t>
  </si>
  <si>
    <t>53.823000</t>
  </si>
  <si>
    <t>0.367891</t>
  </si>
  <si>
    <t>54.323000</t>
  </si>
  <si>
    <t>0.368280</t>
  </si>
  <si>
    <t>54.823000</t>
  </si>
  <si>
    <t>0.368215</t>
  </si>
  <si>
    <t>55.323000</t>
  </si>
  <si>
    <t>0.363598</t>
  </si>
  <si>
    <t>55.823000</t>
  </si>
  <si>
    <t>0.363469</t>
  </si>
  <si>
    <t>56.323000</t>
  </si>
  <si>
    <t>0.363341</t>
  </si>
  <si>
    <t>56.823000</t>
  </si>
  <si>
    <t>0.359424</t>
  </si>
  <si>
    <t>57.323000</t>
  </si>
  <si>
    <t>0.363726</t>
  </si>
  <si>
    <t>57.823000</t>
  </si>
  <si>
    <t>58.323000</t>
  </si>
  <si>
    <t>0.363533</t>
  </si>
  <si>
    <t>58.823000</t>
  </si>
  <si>
    <t>59.323000</t>
  </si>
  <si>
    <t>59.823000</t>
  </si>
  <si>
    <t>60.323000</t>
  </si>
  <si>
    <t>0.358981</t>
  </si>
  <si>
    <t>60.823000</t>
  </si>
  <si>
    <t>61.323000</t>
  </si>
  <si>
    <t>61.823000</t>
  </si>
  <si>
    <t>0.359488</t>
  </si>
  <si>
    <t>62.323000</t>
  </si>
  <si>
    <t>0.364047</t>
  </si>
  <si>
    <t>62.823000</t>
  </si>
  <si>
    <t>63.323000</t>
  </si>
  <si>
    <t>63.823000</t>
  </si>
  <si>
    <t>64.323000</t>
  </si>
  <si>
    <t>64.823000</t>
  </si>
  <si>
    <t>0.359551</t>
  </si>
  <si>
    <t>65.323000</t>
  </si>
  <si>
    <t>0.363854</t>
  </si>
  <si>
    <t>65.823000</t>
  </si>
  <si>
    <t>66.323000</t>
  </si>
  <si>
    <t>0.359361</t>
  </si>
  <si>
    <t>66.823000</t>
  </si>
  <si>
    <t>0.359297</t>
  </si>
  <si>
    <t>67.323000</t>
  </si>
  <si>
    <t>0.359234</t>
  </si>
  <si>
    <t>67.823000</t>
  </si>
  <si>
    <t>68.323000</t>
  </si>
  <si>
    <t>68.823000</t>
  </si>
  <si>
    <t>0.363405</t>
  </si>
  <si>
    <t>69.323000</t>
  </si>
  <si>
    <t>69.823000</t>
  </si>
  <si>
    <t>0.145632</t>
  </si>
  <si>
    <t>0.354745</t>
  </si>
  <si>
    <t>70.323000</t>
  </si>
  <si>
    <t>0.354557</t>
  </si>
  <si>
    <t>70.823000</t>
  </si>
  <si>
    <t>0.354432</t>
  </si>
  <si>
    <t>71.323000</t>
  </si>
  <si>
    <t>71.823000</t>
  </si>
  <si>
    <t>0.354870</t>
  </si>
  <si>
    <t>72.323000</t>
  </si>
  <si>
    <t>0.359171</t>
  </si>
  <si>
    <t>72.823000</t>
  </si>
  <si>
    <t>0.354620</t>
  </si>
  <si>
    <t>73.323000</t>
  </si>
  <si>
    <t>73.823000</t>
  </si>
  <si>
    <t>74.323000</t>
  </si>
  <si>
    <t>0.350438</t>
  </si>
  <si>
    <t>74.823000</t>
  </si>
  <si>
    <t>0.350500</t>
  </si>
  <si>
    <t>75.323000</t>
  </si>
  <si>
    <t>0.355120</t>
  </si>
  <si>
    <t>75.823000</t>
  </si>
  <si>
    <t>2.441484</t>
  </si>
  <si>
    <t>0.355558</t>
  </si>
  <si>
    <t>76.323000</t>
  </si>
  <si>
    <t>0.355058</t>
  </si>
  <si>
    <t>76.823000</t>
  </si>
  <si>
    <t>0.354682</t>
  </si>
  <si>
    <t>77.323000</t>
  </si>
  <si>
    <t>77.823000</t>
  </si>
  <si>
    <t>78.323000</t>
  </si>
  <si>
    <t>78.823000</t>
  </si>
  <si>
    <t>79.323000</t>
  </si>
  <si>
    <t>0.354369</t>
  </si>
  <si>
    <t>79.823000</t>
  </si>
  <si>
    <t>80.323000</t>
  </si>
  <si>
    <t>0.354932</t>
  </si>
  <si>
    <t>80.823000</t>
  </si>
  <si>
    <t>0.355809</t>
  </si>
  <si>
    <t>81.323000</t>
  </si>
  <si>
    <t>0.359995</t>
  </si>
  <si>
    <t>81.823000</t>
  </si>
  <si>
    <t>0.359614</t>
  </si>
  <si>
    <t>82.323000</t>
  </si>
  <si>
    <t>82.823000</t>
  </si>
  <si>
    <t>83.323000</t>
  </si>
  <si>
    <t>83.823000</t>
  </si>
  <si>
    <t>84.323000</t>
  </si>
  <si>
    <t>0.364560</t>
  </si>
  <si>
    <t>84.823000</t>
  </si>
  <si>
    <t>0.368865</t>
  </si>
  <si>
    <t>85.323000</t>
  </si>
  <si>
    <t>0.368605</t>
  </si>
  <si>
    <t>85.823000</t>
  </si>
  <si>
    <t>0.368800</t>
  </si>
  <si>
    <t>86.323000</t>
  </si>
  <si>
    <t>86.823000</t>
  </si>
  <si>
    <t>0.372707</t>
  </si>
  <si>
    <t>87.323000</t>
  </si>
  <si>
    <t>0.372773</t>
  </si>
  <si>
    <t>87.823000</t>
  </si>
  <si>
    <t>0.372839</t>
  </si>
  <si>
    <t>88.323000</t>
  </si>
  <si>
    <t>0.373102</t>
  </si>
  <si>
    <t>88.823000</t>
  </si>
  <si>
    <t>0.373233</t>
  </si>
  <si>
    <t>89.323000</t>
  </si>
  <si>
    <t>89.823000</t>
  </si>
  <si>
    <t>0.373036</t>
  </si>
  <si>
    <t>90.323000</t>
  </si>
  <si>
    <t>90.823000</t>
  </si>
  <si>
    <t>0.373299</t>
  </si>
  <si>
    <t>91.323000</t>
  </si>
  <si>
    <t>91.823000</t>
  </si>
  <si>
    <t>2.438906</t>
  </si>
  <si>
    <t>0.377662</t>
  </si>
  <si>
    <t>92.323000</t>
  </si>
  <si>
    <t>0.377463</t>
  </si>
  <si>
    <t>92.823000</t>
  </si>
  <si>
    <t>0.377330</t>
  </si>
  <si>
    <t>93.323000</t>
  </si>
  <si>
    <t>0.377130</t>
  </si>
  <si>
    <t>93.823000</t>
  </si>
  <si>
    <t>0.376997</t>
  </si>
  <si>
    <t>94.323000</t>
  </si>
  <si>
    <t>94.823000</t>
  </si>
  <si>
    <t>95.323000</t>
  </si>
  <si>
    <t>95.823000</t>
  </si>
  <si>
    <t>96.323000</t>
  </si>
  <si>
    <t>96.823000</t>
  </si>
  <si>
    <t>0.372904</t>
  </si>
  <si>
    <t>97.323000</t>
  </si>
  <si>
    <t>97.823000</t>
  </si>
  <si>
    <t>98.323000</t>
  </si>
  <si>
    <t>0.372115</t>
  </si>
  <si>
    <t>98.823000</t>
  </si>
  <si>
    <t>0.372313</t>
  </si>
  <si>
    <t>99.323000</t>
  </si>
  <si>
    <t>0.371918</t>
  </si>
  <si>
    <t>99.823000</t>
  </si>
  <si>
    <t>0.367631</t>
  </si>
  <si>
    <t>100.323000</t>
  </si>
  <si>
    <t>100.823000</t>
  </si>
  <si>
    <t>0.363020</t>
  </si>
  <si>
    <t>101.323000</t>
  </si>
  <si>
    <t>101.823000</t>
  </si>
  <si>
    <t>0.363084</t>
  </si>
  <si>
    <t>102.323000</t>
  </si>
  <si>
    <t>0.358854</t>
  </si>
  <si>
    <t>102.825000</t>
  </si>
  <si>
    <t>0.358601</t>
  </si>
  <si>
    <t>103.323000</t>
  </si>
  <si>
    <t>103.823000</t>
  </si>
  <si>
    <t>0.354307</t>
  </si>
  <si>
    <t>104.323000</t>
  </si>
  <si>
    <t>0.350191</t>
  </si>
  <si>
    <t>104.823000</t>
  </si>
  <si>
    <t>105.323000</t>
  </si>
  <si>
    <t>0.349759</t>
  </si>
  <si>
    <t>105.823000</t>
  </si>
  <si>
    <t>0.350006</t>
  </si>
  <si>
    <t>106.323000</t>
  </si>
  <si>
    <t>106.823000</t>
  </si>
  <si>
    <t>0.345703</t>
  </si>
  <si>
    <t>107.323000</t>
  </si>
  <si>
    <t>0.345520</t>
  </si>
  <si>
    <t>107.823000</t>
  </si>
  <si>
    <t>0.345398</t>
  </si>
  <si>
    <t>108.323000</t>
  </si>
  <si>
    <t>0.345764</t>
  </si>
  <si>
    <t>108.823000</t>
  </si>
  <si>
    <t>109.323000</t>
  </si>
  <si>
    <t>109.823000</t>
  </si>
  <si>
    <t>0.345642</t>
  </si>
  <si>
    <t>110.323000</t>
  </si>
  <si>
    <t>110.823000</t>
  </si>
  <si>
    <t>111.323000</t>
  </si>
  <si>
    <t>0.345825</t>
  </si>
  <si>
    <t>111.823000</t>
  </si>
  <si>
    <t>112.323000</t>
  </si>
  <si>
    <t>112.823000</t>
  </si>
  <si>
    <t>113.323000</t>
  </si>
  <si>
    <t>113.823000</t>
  </si>
  <si>
    <t>114.323000</t>
  </si>
  <si>
    <t>0.345581</t>
  </si>
  <si>
    <t>114.823000</t>
  </si>
  <si>
    <t>0.345459</t>
  </si>
  <si>
    <t>115.323000</t>
  </si>
  <si>
    <t>0.345337</t>
  </si>
  <si>
    <t>115.823000</t>
  </si>
  <si>
    <t>0.341154</t>
  </si>
  <si>
    <t>116.323000</t>
  </si>
  <si>
    <t>0.341094</t>
  </si>
  <si>
    <t>116.823000</t>
  </si>
  <si>
    <t>117.323000</t>
  </si>
  <si>
    <t>0.341334</t>
  </si>
  <si>
    <t>117.823000</t>
  </si>
  <si>
    <t>0.341274</t>
  </si>
  <si>
    <t>118.323000</t>
  </si>
  <si>
    <t>118.823000</t>
  </si>
  <si>
    <t>119.323000</t>
  </si>
  <si>
    <t>119.823000</t>
  </si>
  <si>
    <t>0.341214</t>
  </si>
  <si>
    <t>120.323000</t>
  </si>
  <si>
    <t xml:space="preserve"> Voltage controlled: 2.12 V</t>
  </si>
  <si>
    <t xml:space="preserve"> 23.10.2024 14:54:22</t>
  </si>
  <si>
    <t>0.082000</t>
  </si>
  <si>
    <t>3.505391</t>
  </si>
  <si>
    <t>0.006464</t>
  </si>
  <si>
    <t>0.582000</t>
  </si>
  <si>
    <t>2.790820</t>
  </si>
  <si>
    <t>0.272669</t>
  </si>
  <si>
    <t>1.082000</t>
  </si>
  <si>
    <t>2.412695</t>
  </si>
  <si>
    <t>0.440319</t>
  </si>
  <si>
    <t>1.582000</t>
  </si>
  <si>
    <t>2.294102</t>
  </si>
  <si>
    <t>0.507485</t>
  </si>
  <si>
    <t>2.082000</t>
  </si>
  <si>
    <t>2.217617</t>
  </si>
  <si>
    <t>0.247021</t>
  </si>
  <si>
    <t>0.547798</t>
  </si>
  <si>
    <t>2.582000</t>
  </si>
  <si>
    <t>2.177226</t>
  </si>
  <si>
    <t>0.565915</t>
  </si>
  <si>
    <t>3.082000</t>
  </si>
  <si>
    <t>2.144570</t>
  </si>
  <si>
    <t>0.581148</t>
  </si>
  <si>
    <t>3.582000</t>
  </si>
  <si>
    <t>2.129531</t>
  </si>
  <si>
    <t>0.584925</t>
  </si>
  <si>
    <t>4.082000</t>
  </si>
  <si>
    <t>2.118359</t>
  </si>
  <si>
    <t>0.581856</t>
  </si>
  <si>
    <t>4.582000</t>
  </si>
  <si>
    <t>2.108476</t>
  </si>
  <si>
    <t>0.583027</t>
  </si>
  <si>
    <t>5.082000</t>
  </si>
  <si>
    <t>2.105469</t>
  </si>
  <si>
    <t>0.578315</t>
  </si>
  <si>
    <t>5.582000</t>
  </si>
  <si>
    <t>2.102461</t>
  </si>
  <si>
    <t>0.577489</t>
  </si>
  <si>
    <t>6.082000</t>
  </si>
  <si>
    <t>0.272829</t>
  </si>
  <si>
    <t>0.573612</t>
  </si>
  <si>
    <t>6.582000</t>
  </si>
  <si>
    <t>2.099883</t>
  </si>
  <si>
    <t>0.572909</t>
  </si>
  <si>
    <t>7.082000</t>
  </si>
  <si>
    <t>2.100313</t>
  </si>
  <si>
    <t>0.569155</t>
  </si>
  <si>
    <t>7.582000</t>
  </si>
  <si>
    <t>0.557541</t>
  </si>
  <si>
    <t>8.082000</t>
  </si>
  <si>
    <t>0.557427</t>
  </si>
  <si>
    <t>8.582000</t>
  </si>
  <si>
    <t>0.261769</t>
  </si>
  <si>
    <t>0.551147</t>
  </si>
  <si>
    <t>9.082000</t>
  </si>
  <si>
    <t>2.136836</t>
  </si>
  <si>
    <t>0.567236</t>
  </si>
  <si>
    <t>9.582000</t>
  </si>
  <si>
    <t>2.135977</t>
  </si>
  <si>
    <t>0.578820</t>
  </si>
  <si>
    <t>10.082000</t>
  </si>
  <si>
    <t>2.128672</t>
  </si>
  <si>
    <t>0.584689</t>
  </si>
  <si>
    <t>10.582000</t>
  </si>
  <si>
    <t>2.123515</t>
  </si>
  <si>
    <t>0.583272</t>
  </si>
  <si>
    <t>11.082000</t>
  </si>
  <si>
    <t>2.114922</t>
  </si>
  <si>
    <t>0.584810</t>
  </si>
  <si>
    <t>11.582000</t>
  </si>
  <si>
    <t>2.111914</t>
  </si>
  <si>
    <t>0.583978</t>
  </si>
  <si>
    <t>12.082000</t>
  </si>
  <si>
    <t>2.109336</t>
  </si>
  <si>
    <t>0.583265</t>
  </si>
  <si>
    <t>12.582000</t>
  </si>
  <si>
    <t>2.110195</t>
  </si>
  <si>
    <t>0.579614</t>
  </si>
  <si>
    <t>13.082000</t>
  </si>
  <si>
    <t>2.104609</t>
  </si>
  <si>
    <t>0.581958</t>
  </si>
  <si>
    <t>13.582000</t>
  </si>
  <si>
    <t>0.576899</t>
  </si>
  <si>
    <t>14.082000</t>
  </si>
  <si>
    <t>0.576781</t>
  </si>
  <si>
    <t>14.582000</t>
  </si>
  <si>
    <t>2.098164</t>
  </si>
  <si>
    <t>0.572440</t>
  </si>
  <si>
    <t>15.082000</t>
  </si>
  <si>
    <t>0.269142</t>
  </si>
  <si>
    <t>0.564704</t>
  </si>
  <si>
    <t>15.582000</t>
  </si>
  <si>
    <t>2.097734</t>
  </si>
  <si>
    <t>0.560722</t>
  </si>
  <si>
    <t>16.082000</t>
  </si>
  <si>
    <t>2.099453</t>
  </si>
  <si>
    <t>0.263612</t>
  </si>
  <si>
    <t>0.553441</t>
  </si>
  <si>
    <t>16.582000</t>
  </si>
  <si>
    <t>0.549572</t>
  </si>
  <si>
    <t>17.082000</t>
  </si>
  <si>
    <t>0.545924</t>
  </si>
  <si>
    <t>17.582000</t>
  </si>
  <si>
    <t>0.258082</t>
  </si>
  <si>
    <t>0.541942</t>
  </si>
  <si>
    <t>18.082000</t>
  </si>
  <si>
    <t>2.102031</t>
  </si>
  <si>
    <t>0.538620</t>
  </si>
  <si>
    <t>18.582000</t>
  </si>
  <si>
    <t>0.254395</t>
  </si>
  <si>
    <t>0.534856</t>
  </si>
  <si>
    <t>19.082000</t>
  </si>
  <si>
    <t>0.539501</t>
  </si>
  <si>
    <t>19.582000</t>
  </si>
  <si>
    <t>2.104179</t>
  </si>
  <si>
    <t>0.535293</t>
  </si>
  <si>
    <t>20.082000</t>
  </si>
  <si>
    <t>0.535402</t>
  </si>
  <si>
    <t>20.582000</t>
  </si>
  <si>
    <t>2.106758</t>
  </si>
  <si>
    <t>0.250708</t>
  </si>
  <si>
    <t>0.528181</t>
  </si>
  <si>
    <t>21.082000</t>
  </si>
  <si>
    <t>2.107188</t>
  </si>
  <si>
    <t>0.528289</t>
  </si>
  <si>
    <t>21.582000</t>
  </si>
  <si>
    <t>0.527642</t>
  </si>
  <si>
    <t>22.082000</t>
  </si>
  <si>
    <t>2.105039</t>
  </si>
  <si>
    <t>0.248865</t>
  </si>
  <si>
    <t>0.523871</t>
  </si>
  <si>
    <t>22.582000</t>
  </si>
  <si>
    <t>0.516109</t>
  </si>
  <si>
    <t>23.082000</t>
  </si>
  <si>
    <t>2.105898</t>
  </si>
  <si>
    <t>0.520201</t>
  </si>
  <si>
    <t>23.582000</t>
  </si>
  <si>
    <t>0.516320</t>
  </si>
  <si>
    <t>24.082000</t>
  </si>
  <si>
    <t>2.106328</t>
  </si>
  <si>
    <t>0.243334</t>
  </si>
  <si>
    <t>0.512541</t>
  </si>
  <si>
    <t>24.582000</t>
  </si>
  <si>
    <t>0.512646</t>
  </si>
  <si>
    <t>25.082000</t>
  </si>
  <si>
    <t>0.516004</t>
  </si>
  <si>
    <t>25.582000</t>
  </si>
  <si>
    <t>0.241491</t>
  </si>
  <si>
    <t>0.508555</t>
  </si>
  <si>
    <t>26.082000</t>
  </si>
  <si>
    <t>0.239647</t>
  </si>
  <si>
    <t>0.505084</t>
  </si>
  <si>
    <t>26.582000</t>
  </si>
  <si>
    <t>0.504672</t>
  </si>
  <si>
    <t>27.082000</t>
  </si>
  <si>
    <t>0.500995</t>
  </si>
  <si>
    <t>27.582000</t>
  </si>
  <si>
    <t>2.108906</t>
  </si>
  <si>
    <t>0.505393</t>
  </si>
  <si>
    <t>28.082000</t>
  </si>
  <si>
    <t>0.501098</t>
  </si>
  <si>
    <t>28.582000</t>
  </si>
  <si>
    <t>0.501813</t>
  </si>
  <si>
    <t>29.082000</t>
  </si>
  <si>
    <t>2.108047</t>
  </si>
  <si>
    <t>0.505187</t>
  </si>
  <si>
    <t>29.582000</t>
  </si>
  <si>
    <t>30.082000</t>
  </si>
  <si>
    <t>30.582000</t>
  </si>
  <si>
    <t>0.497820</t>
  </si>
  <si>
    <t>31.082000</t>
  </si>
  <si>
    <t>0.501506</t>
  </si>
  <si>
    <t>31.582000</t>
  </si>
  <si>
    <t>2.111484</t>
  </si>
  <si>
    <t>0.498226</t>
  </si>
  <si>
    <t>32.082000</t>
  </si>
  <si>
    <t>0.501404</t>
  </si>
  <si>
    <t>32.582000</t>
  </si>
  <si>
    <t>2.110625</t>
  </si>
  <si>
    <t>0.501915</t>
  </si>
  <si>
    <t>33.082000</t>
  </si>
  <si>
    <t>33.582000</t>
  </si>
  <si>
    <t>0.497516</t>
  </si>
  <si>
    <t>34.082000</t>
  </si>
  <si>
    <t>0.497415</t>
  </si>
  <si>
    <t>34.582000</t>
  </si>
  <si>
    <t>2.111055</t>
  </si>
  <si>
    <t>0.498125</t>
  </si>
  <si>
    <t>35.082000</t>
  </si>
  <si>
    <t>2.112344</t>
  </si>
  <si>
    <t>0.234117</t>
  </si>
  <si>
    <t>0.494536</t>
  </si>
  <si>
    <t>35.582000</t>
  </si>
  <si>
    <t>36.082000</t>
  </si>
  <si>
    <t>2.113203</t>
  </si>
  <si>
    <t>0.498631</t>
  </si>
  <si>
    <t>36.582000</t>
  </si>
  <si>
    <t>0.498429</t>
  </si>
  <si>
    <t>37.082000</t>
  </si>
  <si>
    <t>0.502119</t>
  </si>
  <si>
    <t>37.582000</t>
  </si>
  <si>
    <t>0.497719</t>
  </si>
  <si>
    <t>38.082000</t>
  </si>
  <si>
    <t>0.497922</t>
  </si>
  <si>
    <t>38.582000</t>
  </si>
  <si>
    <t>0.493731</t>
  </si>
  <si>
    <t>39.082000</t>
  </si>
  <si>
    <t>0.497212</t>
  </si>
  <si>
    <t>39.582000</t>
  </si>
  <si>
    <t>0.232274</t>
  </si>
  <si>
    <t>0.490143</t>
  </si>
  <si>
    <t>40.082000</t>
  </si>
  <si>
    <t>40.582000</t>
  </si>
  <si>
    <t>0.489545</t>
  </si>
  <si>
    <t>41.082000</t>
  </si>
  <si>
    <t>0.490243</t>
  </si>
  <si>
    <t>41.582000</t>
  </si>
  <si>
    <t>42.082000</t>
  </si>
  <si>
    <t>0.490443</t>
  </si>
  <si>
    <t>42.582000</t>
  </si>
  <si>
    <t>0.494334</t>
  </si>
  <si>
    <t>43.082000</t>
  </si>
  <si>
    <t>2.116641</t>
  </si>
  <si>
    <t>0.495542</t>
  </si>
  <si>
    <t>43.582000</t>
  </si>
  <si>
    <t>0.499848</t>
  </si>
  <si>
    <t>44.082000</t>
  </si>
  <si>
    <t>2.118789</t>
  </si>
  <si>
    <t>0.499949</t>
  </si>
  <si>
    <t>44.582000</t>
  </si>
  <si>
    <t>2.120078</t>
  </si>
  <si>
    <t>0.504163</t>
  </si>
  <si>
    <t>45.082000</t>
  </si>
  <si>
    <t>2.120937</t>
  </si>
  <si>
    <t>0.504367</t>
  </si>
  <si>
    <t>45.582000</t>
  </si>
  <si>
    <t>2.117500</t>
  </si>
  <si>
    <t>0.503550</t>
  </si>
  <si>
    <t>46.082000</t>
  </si>
  <si>
    <t>0.507247</t>
  </si>
  <si>
    <t>46.582000</t>
  </si>
  <si>
    <t>0.507453</t>
  </si>
  <si>
    <t>47.082000</t>
  </si>
  <si>
    <t>0.510735</t>
  </si>
  <si>
    <t>47.582000</t>
  </si>
  <si>
    <t>0.513691</t>
  </si>
  <si>
    <t>48.082000</t>
  </si>
  <si>
    <t>0.513482</t>
  </si>
  <si>
    <t>48.582000</t>
  </si>
  <si>
    <t>0.505908</t>
  </si>
  <si>
    <t>49.082000</t>
  </si>
  <si>
    <t>0.509593</t>
  </si>
  <si>
    <t>49.582000</t>
  </si>
  <si>
    <t>0.513064</t>
  </si>
  <si>
    <t>50.082000</t>
  </si>
  <si>
    <t>50.582000</t>
  </si>
  <si>
    <t>0.504775</t>
  </si>
  <si>
    <t>51.082000</t>
  </si>
  <si>
    <t>0.501302</t>
  </si>
  <si>
    <t>51.582000</t>
  </si>
  <si>
    <t>0.500689</t>
  </si>
  <si>
    <t>52.082000</t>
  </si>
  <si>
    <t>52.582000</t>
  </si>
  <si>
    <t>53.082000</t>
  </si>
  <si>
    <t>53.582000</t>
  </si>
  <si>
    <t>0.501711</t>
  </si>
  <si>
    <t>54.082000</t>
  </si>
  <si>
    <t>54.582000</t>
  </si>
  <si>
    <t>0.497617</t>
  </si>
  <si>
    <t>55.082000</t>
  </si>
  <si>
    <t>55.582000</t>
  </si>
  <si>
    <t>56.082000</t>
  </si>
  <si>
    <t>0.497313</t>
  </si>
  <si>
    <t>56.582000</t>
  </si>
  <si>
    <t>0.493831</t>
  </si>
  <si>
    <t>57.082000</t>
  </si>
  <si>
    <t>57.582000</t>
  </si>
  <si>
    <t>0.493530</t>
  </si>
  <si>
    <t>58.082000</t>
  </si>
  <si>
    <t>0.494133</t>
  </si>
  <si>
    <t>58.582000</t>
  </si>
  <si>
    <t>0.486351</t>
  </si>
  <si>
    <t>59.082000</t>
  </si>
  <si>
    <t>59.582000</t>
  </si>
  <si>
    <t>60.082000</t>
  </si>
  <si>
    <t>0.490044</t>
  </si>
  <si>
    <t>60.582000</t>
  </si>
  <si>
    <t>0.489844</t>
  </si>
  <si>
    <t>61.082000</t>
  </si>
  <si>
    <t>0.490343</t>
  </si>
  <si>
    <t>61.582000</t>
  </si>
  <si>
    <t>62.082000</t>
  </si>
  <si>
    <t>0.485757</t>
  </si>
  <si>
    <t>62.582000</t>
  </si>
  <si>
    <t>0.486252</t>
  </si>
  <si>
    <t>63.082000</t>
  </si>
  <si>
    <t>0.485856</t>
  </si>
  <si>
    <t>63.582000</t>
  </si>
  <si>
    <t>0.485658</t>
  </si>
  <si>
    <t>64.082000</t>
  </si>
  <si>
    <t>0.482363</t>
  </si>
  <si>
    <t>64.582000</t>
  </si>
  <si>
    <t>65.082000</t>
  </si>
  <si>
    <t>0.482756</t>
  </si>
  <si>
    <t>65.582000</t>
  </si>
  <si>
    <t>0.483444</t>
  </si>
  <si>
    <t>66.082000</t>
  </si>
  <si>
    <t>0.487936</t>
  </si>
  <si>
    <t>66.582000</t>
  </si>
  <si>
    <t>2.123945</t>
  </si>
  <si>
    <t>0.489421</t>
  </si>
  <si>
    <t>67.082000</t>
  </si>
  <si>
    <t>2.126953</t>
  </si>
  <si>
    <t>0.497956</t>
  </si>
  <si>
    <t>67.582000</t>
  </si>
  <si>
    <t>2.129102</t>
  </si>
  <si>
    <t>0.506309</t>
  </si>
  <si>
    <t>68.082000</t>
  </si>
  <si>
    <t>2.128242</t>
  </si>
  <si>
    <t>0.510027</t>
  </si>
  <si>
    <t>68.582000</t>
  </si>
  <si>
    <t>2.127812</t>
  </si>
  <si>
    <t>0.517769</t>
  </si>
  <si>
    <t>69.082000</t>
  </si>
  <si>
    <t>0.521693</t>
  </si>
  <si>
    <t>69.582000</t>
  </si>
  <si>
    <t>2.122656</t>
  </si>
  <si>
    <t>0.528255</t>
  </si>
  <si>
    <t>70.082000</t>
  </si>
  <si>
    <t>0.535645</t>
  </si>
  <si>
    <t>70.582000</t>
  </si>
  <si>
    <t>2.117070</t>
  </si>
  <si>
    <t>0.538572</t>
  </si>
  <si>
    <t>71.082000</t>
  </si>
  <si>
    <t>0.537042</t>
  </si>
  <si>
    <t>71.582000</t>
  </si>
  <si>
    <t>0.532606</t>
  </si>
  <si>
    <t>72.082000</t>
  </si>
  <si>
    <t>2.102891</t>
  </si>
  <si>
    <t>0.534965</t>
  </si>
  <si>
    <t>72.582000</t>
  </si>
  <si>
    <t>2.101172</t>
  </si>
  <si>
    <t>0.530653</t>
  </si>
  <si>
    <t>73.082000</t>
  </si>
  <si>
    <t>0.523336</t>
  </si>
  <si>
    <t>73.582000</t>
  </si>
  <si>
    <t>2.100742</t>
  </si>
  <si>
    <t>0.518927</t>
  </si>
  <si>
    <t>74.082000</t>
  </si>
  <si>
    <t>0.515583</t>
  </si>
  <si>
    <t>74.582000</t>
  </si>
  <si>
    <t>0.515477</t>
  </si>
  <si>
    <t>75.082000</t>
  </si>
  <si>
    <t>0.508140</t>
  </si>
  <si>
    <t>75.582000</t>
  </si>
  <si>
    <t>0.504363</t>
  </si>
  <si>
    <t>76.082000</t>
  </si>
  <si>
    <t>0.504466</t>
  </si>
  <si>
    <t>76.582000</t>
  </si>
  <si>
    <t>0.504981</t>
  </si>
  <si>
    <t>77.082000</t>
  </si>
  <si>
    <t>77.582000</t>
  </si>
  <si>
    <t>78.082000</t>
  </si>
  <si>
    <t>0.500893</t>
  </si>
  <si>
    <t>78.582000</t>
  </si>
  <si>
    <t>0.497111</t>
  </si>
  <si>
    <t>79.082000</t>
  </si>
  <si>
    <t>79.582000</t>
  </si>
  <si>
    <t>0.496908</t>
  </si>
  <si>
    <t>80.082000</t>
  </si>
  <si>
    <t>80.582000</t>
  </si>
  <si>
    <t>0.493228</t>
  </si>
  <si>
    <t>81.082000</t>
  </si>
  <si>
    <t>0.489645</t>
  </si>
  <si>
    <t>81.582000</t>
  </si>
  <si>
    <t>0.489445</t>
  </si>
  <si>
    <t>82.082000</t>
  </si>
  <si>
    <t>0.485955</t>
  </si>
  <si>
    <t>82.582000</t>
  </si>
  <si>
    <t>83.082000</t>
  </si>
  <si>
    <t>0.486648</t>
  </si>
  <si>
    <t>83.582000</t>
  </si>
  <si>
    <t>0.486549</t>
  </si>
  <si>
    <t>84.082000</t>
  </si>
  <si>
    <t>2.116211</t>
  </si>
  <si>
    <t>0.487639</t>
  </si>
  <si>
    <t>84.582000</t>
  </si>
  <si>
    <t>0.492140</t>
  </si>
  <si>
    <t>85.082000</t>
  </si>
  <si>
    <t>2.120508</t>
  </si>
  <si>
    <t>0.496447</t>
  </si>
  <si>
    <t>85.582000</t>
  </si>
  <si>
    <t>0.508688</t>
  </si>
  <si>
    <t>86.082000</t>
  </si>
  <si>
    <t>2.125664</t>
  </si>
  <si>
    <t>0.505491</t>
  </si>
  <si>
    <t>86.582000</t>
  </si>
  <si>
    <t>2.126094</t>
  </si>
  <si>
    <t>0.509512</t>
  </si>
  <si>
    <t>87.082000</t>
  </si>
  <si>
    <t>0.516723</t>
  </si>
  <si>
    <t>87.582000</t>
  </si>
  <si>
    <t>2.119648</t>
  </si>
  <si>
    <t>0.523598</t>
  </si>
  <si>
    <t>88.083000</t>
  </si>
  <si>
    <t>2.115781</t>
  </si>
  <si>
    <t>0.518743</t>
  </si>
  <si>
    <t>88.582000</t>
  </si>
  <si>
    <t>0.522430</t>
  </si>
  <si>
    <t>89.082000</t>
  </si>
  <si>
    <t>0.517900</t>
  </si>
  <si>
    <t>89.582000</t>
  </si>
  <si>
    <t>0.521687</t>
  </si>
  <si>
    <t>90.082000</t>
  </si>
  <si>
    <t>0.521793</t>
  </si>
  <si>
    <t>90.582000</t>
  </si>
  <si>
    <t>0.521581</t>
  </si>
  <si>
    <t>91.082000</t>
  </si>
  <si>
    <t>0.516952</t>
  </si>
  <si>
    <t>91.582000</t>
  </si>
  <si>
    <t>0.517163</t>
  </si>
  <si>
    <t>92.082000</t>
  </si>
  <si>
    <t>0.520413</t>
  </si>
  <si>
    <t>92.582000</t>
  </si>
  <si>
    <t>93.082000</t>
  </si>
  <si>
    <t>0.520520</t>
  </si>
  <si>
    <t>93.582000</t>
  </si>
  <si>
    <t>0.516636</t>
  </si>
  <si>
    <t>94.082000</t>
  </si>
  <si>
    <t>94.582000</t>
  </si>
  <si>
    <t>0.508348</t>
  </si>
  <si>
    <t>95.082000</t>
  </si>
  <si>
    <t>0.504569</t>
  </si>
  <si>
    <t>95.582000</t>
  </si>
  <si>
    <t>96.082000</t>
  </si>
  <si>
    <t>0.505599</t>
  </si>
  <si>
    <t>96.582000</t>
  </si>
  <si>
    <t>0.502937</t>
  </si>
  <si>
    <t>97.082000</t>
  </si>
  <si>
    <t>0.508070</t>
  </si>
  <si>
    <t>97.582000</t>
  </si>
  <si>
    <t>0.515992</t>
  </si>
  <si>
    <t>98.082000</t>
  </si>
  <si>
    <t>0.519691</t>
  </si>
  <si>
    <t>98.582000</t>
  </si>
  <si>
    <t>0.518848</t>
  </si>
  <si>
    <t>99.082000</t>
  </si>
  <si>
    <t>0.517795</t>
  </si>
  <si>
    <t>99.582000</t>
  </si>
  <si>
    <t>0.517584</t>
  </si>
  <si>
    <t>100.082000</t>
  </si>
  <si>
    <t>0.513900</t>
  </si>
  <si>
    <t>100.582000</t>
  </si>
  <si>
    <t>0.517268</t>
  </si>
  <si>
    <t>101.082000</t>
  </si>
  <si>
    <t>101.582000</t>
  </si>
  <si>
    <t>0.512228</t>
  </si>
  <si>
    <t>102.082000</t>
  </si>
  <si>
    <t>0.512018</t>
  </si>
  <si>
    <t>102.582000</t>
  </si>
  <si>
    <t>0.503952</t>
  </si>
  <si>
    <t>103.082000</t>
  </si>
  <si>
    <t>0.503848</t>
  </si>
  <si>
    <t>103.582000</t>
  </si>
  <si>
    <t>0.500382</t>
  </si>
  <si>
    <t>104.082000</t>
  </si>
  <si>
    <t>0.504260</t>
  </si>
  <si>
    <t>104.582000</t>
  </si>
  <si>
    <t>2.103320</t>
  </si>
  <si>
    <t>0.500178</t>
  </si>
  <si>
    <t>105.082000</t>
  </si>
  <si>
    <t>0.496502</t>
  </si>
  <si>
    <t>105.582000</t>
  </si>
  <si>
    <t>0.492825</t>
  </si>
  <si>
    <t>106.082000</t>
  </si>
  <si>
    <t>0.493127</t>
  </si>
  <si>
    <t>106.582000</t>
  </si>
  <si>
    <t>107.082000</t>
  </si>
  <si>
    <t>0.485361</t>
  </si>
  <si>
    <t>107.582000</t>
  </si>
  <si>
    <t>108.082000</t>
  </si>
  <si>
    <t>0.482265</t>
  </si>
  <si>
    <t>108.582000</t>
  </si>
  <si>
    <t>0.481970</t>
  </si>
  <si>
    <t>109.082000</t>
  </si>
  <si>
    <t>0.481479</t>
  </si>
  <si>
    <t>109.582000</t>
  </si>
  <si>
    <t>0.481774</t>
  </si>
  <si>
    <t>110.082000</t>
  </si>
  <si>
    <t>110.582000</t>
  </si>
  <si>
    <t>0.477887</t>
  </si>
  <si>
    <t>111.082000</t>
  </si>
  <si>
    <t>0.224900</t>
  </si>
  <si>
    <t>0.474390</t>
  </si>
  <si>
    <t>111.582000</t>
  </si>
  <si>
    <t>0.478082</t>
  </si>
  <si>
    <t>112.082000</t>
  </si>
  <si>
    <t>0.473907</t>
  </si>
  <si>
    <t>112.582000</t>
  </si>
  <si>
    <t>113.082000</t>
  </si>
  <si>
    <t>0.474100</t>
  </si>
  <si>
    <t>113.582000</t>
  </si>
  <si>
    <t>0.474486</t>
  </si>
  <si>
    <t>114.082000</t>
  </si>
  <si>
    <t>114.582000</t>
  </si>
  <si>
    <t>0.474196</t>
  </si>
  <si>
    <t>115.082000</t>
  </si>
  <si>
    <t>0.474680</t>
  </si>
  <si>
    <t>115.582000</t>
  </si>
  <si>
    <t>0.474583</t>
  </si>
  <si>
    <t>116.082000</t>
  </si>
  <si>
    <t>0.470692</t>
  </si>
  <si>
    <t>116.582000</t>
  </si>
  <si>
    <t>117.082000</t>
  </si>
  <si>
    <t>0.470596</t>
  </si>
  <si>
    <t>117.582000</t>
  </si>
  <si>
    <t>0.470500</t>
  </si>
  <si>
    <t>118.082000</t>
  </si>
  <si>
    <t>118.582000</t>
  </si>
  <si>
    <t>0.467278</t>
  </si>
  <si>
    <t>119.082000</t>
  </si>
  <si>
    <t>119.582000</t>
  </si>
  <si>
    <t>120.082000</t>
  </si>
  <si>
    <t>0.470788</t>
  </si>
  <si>
    <t xml:space="preserve"> Voltage controlled: 1.80 V</t>
  </si>
  <si>
    <t xml:space="preserve"> 23.10.2024 14:57:36</t>
  </si>
  <si>
    <t xml:space="preserve"> Voltage controlled: 1.48 V</t>
  </si>
  <si>
    <t xml:space="preserve"> 23.10.2024 15:00:57</t>
  </si>
  <si>
    <t xml:space="preserve"> 23.10.2024 15:05:48</t>
  </si>
  <si>
    <t>0.109000</t>
  </si>
  <si>
    <t>0.609000</t>
  </si>
  <si>
    <t>3.481758</t>
  </si>
  <si>
    <t>1.109000</t>
  </si>
  <si>
    <t>0.036869</t>
  </si>
  <si>
    <t>0.113762</t>
  </si>
  <si>
    <t>1.609000</t>
  </si>
  <si>
    <t>3.022422</t>
  </si>
  <si>
    <t>0.072432</t>
  </si>
  <si>
    <t>2.109000</t>
  </si>
  <si>
    <t>3.080000</t>
  </si>
  <si>
    <t>0.051100</t>
  </si>
  <si>
    <t>2.609000</t>
  </si>
  <si>
    <t>0.051157</t>
  </si>
  <si>
    <t>3.109000</t>
  </si>
  <si>
    <t>0.051221</t>
  </si>
  <si>
    <t>3.609000</t>
  </si>
  <si>
    <t>0.051186</t>
  </si>
  <si>
    <t>4.109000</t>
  </si>
  <si>
    <t>4.609000</t>
  </si>
  <si>
    <t>0.051193</t>
  </si>
  <si>
    <t>5.109000</t>
  </si>
  <si>
    <t>0.051179</t>
  </si>
  <si>
    <t>5.609000</t>
  </si>
  <si>
    <t>6.109000</t>
  </si>
  <si>
    <t>6.609000</t>
  </si>
  <si>
    <t>0.045475</t>
  </si>
  <si>
    <t>7.109000</t>
  </si>
  <si>
    <t>0.045538</t>
  </si>
  <si>
    <t>7.609000</t>
  </si>
  <si>
    <t>0.045557</t>
  </si>
  <si>
    <t>8.109000</t>
  </si>
  <si>
    <t>0.045544</t>
  </si>
  <si>
    <t>8.609000</t>
  </si>
  <si>
    <t>9.109000</t>
  </si>
  <si>
    <t>0.045525</t>
  </si>
  <si>
    <t>9.609000</t>
  </si>
  <si>
    <t>0.045513</t>
  </si>
  <si>
    <t>10.109000</t>
  </si>
  <si>
    <t>10.609000</t>
  </si>
  <si>
    <t>11.109000</t>
  </si>
  <si>
    <t>11.609000</t>
  </si>
  <si>
    <t>0.045462</t>
  </si>
  <si>
    <t>12.109000</t>
  </si>
  <si>
    <t>12.610000</t>
  </si>
  <si>
    <t>13.109000</t>
  </si>
  <si>
    <t>0.039866</t>
  </si>
  <si>
    <t>13.609000</t>
  </si>
  <si>
    <t>0.039844</t>
  </si>
  <si>
    <t>14.109000</t>
  </si>
  <si>
    <t>0.045494</t>
  </si>
  <si>
    <t>14.609000</t>
  </si>
  <si>
    <t>15.109000</t>
  </si>
  <si>
    <t>0.045487</t>
  </si>
  <si>
    <t>15.609000</t>
  </si>
  <si>
    <t>0.039872</t>
  </si>
  <si>
    <t>16.109000</t>
  </si>
  <si>
    <t>16.609000</t>
  </si>
  <si>
    <t>17.109000</t>
  </si>
  <si>
    <t>0.045519</t>
  </si>
  <si>
    <t>17.609000</t>
  </si>
  <si>
    <t>18.109000</t>
  </si>
  <si>
    <t>18.609000</t>
  </si>
  <si>
    <t>19.109000</t>
  </si>
  <si>
    <t>0.045551</t>
  </si>
  <si>
    <t>19.609000</t>
  </si>
  <si>
    <t>20.109000</t>
  </si>
  <si>
    <t>0.045481</t>
  </si>
  <si>
    <t>20.609000</t>
  </si>
  <si>
    <t>21.109000</t>
  </si>
  <si>
    <t>0.045456</t>
  </si>
  <si>
    <t>21.609000</t>
  </si>
  <si>
    <t>22.109000</t>
  </si>
  <si>
    <t>0.039839</t>
  </si>
  <si>
    <t>22.609000</t>
  </si>
  <si>
    <t>0.039850</t>
  </si>
  <si>
    <t>23.109000</t>
  </si>
  <si>
    <t>23.609000</t>
  </si>
  <si>
    <t>24.109000</t>
  </si>
  <si>
    <t>24.609000</t>
  </si>
  <si>
    <t>25.109000</t>
  </si>
  <si>
    <t>25.609000</t>
  </si>
  <si>
    <t>26.109000</t>
  </si>
  <si>
    <t>26.609000</t>
  </si>
  <si>
    <t>27.109000</t>
  </si>
  <si>
    <t>27.609000</t>
  </si>
  <si>
    <t>28.109000</t>
  </si>
  <si>
    <t>28.609000</t>
  </si>
  <si>
    <t>0.045443</t>
  </si>
  <si>
    <t>29.109000</t>
  </si>
  <si>
    <t>29.609000</t>
  </si>
  <si>
    <t>30.109000</t>
  </si>
  <si>
    <t>30.609000</t>
  </si>
  <si>
    <t>31.109000</t>
  </si>
  <si>
    <t>31.609000</t>
  </si>
  <si>
    <t>32.109000</t>
  </si>
  <si>
    <t>32.609000</t>
  </si>
  <si>
    <t>33.109000</t>
  </si>
  <si>
    <t>33.609000</t>
  </si>
  <si>
    <t>34.109000</t>
  </si>
  <si>
    <t>34.609000</t>
  </si>
  <si>
    <t>0.039833</t>
  </si>
  <si>
    <t>35.109000</t>
  </si>
  <si>
    <t>35.609000</t>
  </si>
  <si>
    <t>36.109000</t>
  </si>
  <si>
    <t>0.039783</t>
  </si>
  <si>
    <t>36.609000</t>
  </si>
  <si>
    <t>0.034163</t>
  </si>
  <si>
    <t>37.109000</t>
  </si>
  <si>
    <t>37.609000</t>
  </si>
  <si>
    <t>38.109000</t>
  </si>
  <si>
    <t>38.609000</t>
  </si>
  <si>
    <t>39.109000</t>
  </si>
  <si>
    <t>39.609000</t>
  </si>
  <si>
    <t>40.109000</t>
  </si>
  <si>
    <t>40.609000</t>
  </si>
  <si>
    <t>41.109000</t>
  </si>
  <si>
    <t>41.609000</t>
  </si>
  <si>
    <t>42.109000</t>
  </si>
  <si>
    <t>42.609000</t>
  </si>
  <si>
    <t>43.109000</t>
  </si>
  <si>
    <t>43.609000</t>
  </si>
  <si>
    <t>44.109000</t>
  </si>
  <si>
    <t>44.609000</t>
  </si>
  <si>
    <t>45.109000</t>
  </si>
  <si>
    <t>45.609000</t>
  </si>
  <si>
    <t>46.109000</t>
  </si>
  <si>
    <t>46.609000</t>
  </si>
  <si>
    <t>47.109000</t>
  </si>
  <si>
    <t>0.039855</t>
  </si>
  <si>
    <t>47.609000</t>
  </si>
  <si>
    <t>48.109000</t>
  </si>
  <si>
    <t>48.609000</t>
  </si>
  <si>
    <t>49.109000</t>
  </si>
  <si>
    <t>49.609000</t>
  </si>
  <si>
    <t>50.109000</t>
  </si>
  <si>
    <t>50.609000</t>
  </si>
  <si>
    <t>51.109000</t>
  </si>
  <si>
    <t>51.609000</t>
  </si>
  <si>
    <t>52.109000</t>
  </si>
  <si>
    <t>52.609000</t>
  </si>
  <si>
    <t>53.109000</t>
  </si>
  <si>
    <t>53.609000</t>
  </si>
  <si>
    <t>54.109000</t>
  </si>
  <si>
    <t>54.609000</t>
  </si>
  <si>
    <t>55.109000</t>
  </si>
  <si>
    <t>55.609000</t>
  </si>
  <si>
    <t>56.109000</t>
  </si>
  <si>
    <t>56.609000</t>
  </si>
  <si>
    <t>57.109000</t>
  </si>
  <si>
    <t>57.609000</t>
  </si>
  <si>
    <t>58.109000</t>
  </si>
  <si>
    <t>58.609000</t>
  </si>
  <si>
    <t>59.109000</t>
  </si>
  <si>
    <t>59.609000</t>
  </si>
  <si>
    <t>60.109000</t>
  </si>
  <si>
    <t>60.609000</t>
  </si>
  <si>
    <t>61.109000</t>
  </si>
  <si>
    <t>61.609000</t>
  </si>
  <si>
    <t>62.109000</t>
  </si>
  <si>
    <t>62.609000</t>
  </si>
  <si>
    <t>63.109000</t>
  </si>
  <si>
    <t>63.609000</t>
  </si>
  <si>
    <t>64.109000</t>
  </si>
  <si>
    <t>64.609000</t>
  </si>
  <si>
    <t>65.109000</t>
  </si>
  <si>
    <t>65.609000</t>
  </si>
  <si>
    <t>66.109000</t>
  </si>
  <si>
    <t>66.609000</t>
  </si>
  <si>
    <t>67.109000</t>
  </si>
  <si>
    <t>67.609000</t>
  </si>
  <si>
    <t>68.109000</t>
  </si>
  <si>
    <t>68.609000</t>
  </si>
  <si>
    <t>69.109000</t>
  </si>
  <si>
    <t>69.609000</t>
  </si>
  <si>
    <t>70.109000</t>
  </si>
  <si>
    <t>70.609000</t>
  </si>
  <si>
    <t>71.109000</t>
  </si>
  <si>
    <t>71.609000</t>
  </si>
  <si>
    <t>72.109000</t>
  </si>
  <si>
    <t>72.609000</t>
  </si>
  <si>
    <t>73.109000</t>
  </si>
  <si>
    <t>73.609000</t>
  </si>
  <si>
    <t>74.109000</t>
  </si>
  <si>
    <t>74.609000</t>
  </si>
  <si>
    <t>75.109000</t>
  </si>
  <si>
    <t>75.609000</t>
  </si>
  <si>
    <t>76.109000</t>
  </si>
  <si>
    <t>76.609000</t>
  </si>
  <si>
    <t>77.109000</t>
  </si>
  <si>
    <t>77.609000</t>
  </si>
  <si>
    <t>78.109000</t>
  </si>
  <si>
    <t>78.609000</t>
  </si>
  <si>
    <t>79.109000</t>
  </si>
  <si>
    <t>79.609000</t>
  </si>
  <si>
    <t>80.109000</t>
  </si>
  <si>
    <t>80.609000</t>
  </si>
  <si>
    <t>81.109000</t>
  </si>
  <si>
    <t>81.609000</t>
  </si>
  <si>
    <t>82.109000</t>
  </si>
  <si>
    <t>82.609000</t>
  </si>
  <si>
    <t>83.109000</t>
  </si>
  <si>
    <t>83.609000</t>
  </si>
  <si>
    <t>84.109000</t>
  </si>
  <si>
    <t>84.609000</t>
  </si>
  <si>
    <t>85.109000</t>
  </si>
  <si>
    <t>85.609000</t>
  </si>
  <si>
    <t>86.109000</t>
  </si>
  <si>
    <t>86.609000</t>
  </si>
  <si>
    <t>87.109000</t>
  </si>
  <si>
    <t>87.609000</t>
  </si>
  <si>
    <t>88.109000</t>
  </si>
  <si>
    <t>88.609000</t>
  </si>
  <si>
    <t>89.109000</t>
  </si>
  <si>
    <t>89.609000</t>
  </si>
  <si>
    <t>90.109000</t>
  </si>
  <si>
    <t>90.609000</t>
  </si>
  <si>
    <t>91.109000</t>
  </si>
  <si>
    <t>91.609000</t>
  </si>
  <si>
    <t>92.109000</t>
  </si>
  <si>
    <t>92.609000</t>
  </si>
  <si>
    <t>93.109000</t>
  </si>
  <si>
    <t>93.609000</t>
  </si>
  <si>
    <t>94.109000</t>
  </si>
  <si>
    <t>94.609000</t>
  </si>
  <si>
    <t>95.109000</t>
  </si>
  <si>
    <t>95.609000</t>
  </si>
  <si>
    <t>96.109000</t>
  </si>
  <si>
    <t>96.609000</t>
  </si>
  <si>
    <t>97.109000</t>
  </si>
  <si>
    <t>97.609000</t>
  </si>
  <si>
    <t>98.109000</t>
  </si>
  <si>
    <t>98.609000</t>
  </si>
  <si>
    <t>99.109000</t>
  </si>
  <si>
    <t>99.609000</t>
  </si>
  <si>
    <t>100.109000</t>
  </si>
  <si>
    <t>100.609000</t>
  </si>
  <si>
    <t>101.109000</t>
  </si>
  <si>
    <t>101.609000</t>
  </si>
  <si>
    <t>102.109000</t>
  </si>
  <si>
    <t>102.609000</t>
  </si>
  <si>
    <t>103.109000</t>
  </si>
  <si>
    <t>103.609000</t>
  </si>
  <si>
    <t>104.109000</t>
  </si>
  <si>
    <t>104.609000</t>
  </si>
  <si>
    <t>105.109000</t>
  </si>
  <si>
    <t>105.609000</t>
  </si>
  <si>
    <t>106.109000</t>
  </si>
  <si>
    <t>106.609000</t>
  </si>
  <si>
    <t>107.109000</t>
  </si>
  <si>
    <t>107.609000</t>
  </si>
  <si>
    <t>108.109000</t>
  </si>
  <si>
    <t>108.609000</t>
  </si>
  <si>
    <t>109.109000</t>
  </si>
  <si>
    <t>109.609000</t>
  </si>
  <si>
    <t>110.109000</t>
  </si>
  <si>
    <t>110.609000</t>
  </si>
  <si>
    <t>111.109000</t>
  </si>
  <si>
    <t>111.609000</t>
  </si>
  <si>
    <t>112.109000</t>
  </si>
  <si>
    <t>112.609000</t>
  </si>
  <si>
    <t>113.109000</t>
  </si>
  <si>
    <t>113.609000</t>
  </si>
  <si>
    <t>114.109000</t>
  </si>
  <si>
    <t>114.609000</t>
  </si>
  <si>
    <t>115.109000</t>
  </si>
  <si>
    <t>115.609000</t>
  </si>
  <si>
    <t>116.109000</t>
  </si>
  <si>
    <t>116.609000</t>
  </si>
  <si>
    <t>117.109000</t>
  </si>
  <si>
    <t>117.609000</t>
  </si>
  <si>
    <t>118.109000</t>
  </si>
  <si>
    <t>118.609000</t>
  </si>
  <si>
    <t>119.109000</t>
  </si>
  <si>
    <t>119.609000</t>
  </si>
  <si>
    <t>120.109000</t>
  </si>
  <si>
    <t xml:space="preserve"> Voltage controlled: 2.77 V</t>
  </si>
  <si>
    <t xml:space="preserve"> 23.10.2024 15:08:48</t>
  </si>
  <si>
    <t>0.145000</t>
  </si>
  <si>
    <t>3.440938</t>
  </si>
  <si>
    <t>0.645000</t>
  </si>
  <si>
    <t>3.451680</t>
  </si>
  <si>
    <t>0.006365</t>
  </si>
  <si>
    <t>1.145000</t>
  </si>
  <si>
    <t>2.774922</t>
  </si>
  <si>
    <t>0.173924</t>
  </si>
  <si>
    <t>1.645000</t>
  </si>
  <si>
    <t>2.759453</t>
  </si>
  <si>
    <t>0.172954</t>
  </si>
  <si>
    <t>2.145000</t>
  </si>
  <si>
    <t>2.757734</t>
  </si>
  <si>
    <t>0.172846</t>
  </si>
  <si>
    <t>2.645000</t>
  </si>
  <si>
    <t>2.759024</t>
  </si>
  <si>
    <t>0.060834</t>
  </si>
  <si>
    <t>0.167842</t>
  </si>
  <si>
    <t>3.145000</t>
  </si>
  <si>
    <t>0.167764</t>
  </si>
  <si>
    <t>3.645000</t>
  </si>
  <si>
    <t>2.760312</t>
  </si>
  <si>
    <t>0.058990</t>
  </si>
  <si>
    <t>0.162831</t>
  </si>
  <si>
    <t>4.145000</t>
  </si>
  <si>
    <t>0.162755</t>
  </si>
  <si>
    <t>4.645000</t>
  </si>
  <si>
    <t>2.758164</t>
  </si>
  <si>
    <t>0.162704</t>
  </si>
  <si>
    <t>5.145000</t>
  </si>
  <si>
    <t>0.157891</t>
  </si>
  <si>
    <t>5.645000</t>
  </si>
  <si>
    <t>2.761602</t>
  </si>
  <si>
    <t>0.157817</t>
  </si>
  <si>
    <t>6.145000</t>
  </si>
  <si>
    <t>0.157744</t>
  </si>
  <si>
    <t>6.645000</t>
  </si>
  <si>
    <t>0.157621</t>
  </si>
  <si>
    <t>7.145000</t>
  </si>
  <si>
    <t>2.757305</t>
  </si>
  <si>
    <t>0.157572</t>
  </si>
  <si>
    <t>7.645000</t>
  </si>
  <si>
    <t>8.145000</t>
  </si>
  <si>
    <t>2.760742</t>
  </si>
  <si>
    <t>0.157768</t>
  </si>
  <si>
    <t>8.645000</t>
  </si>
  <si>
    <t>9.145000</t>
  </si>
  <si>
    <t>2.759883</t>
  </si>
  <si>
    <t>0.152630</t>
  </si>
  <si>
    <t>9.645000</t>
  </si>
  <si>
    <t>2.758594</t>
  </si>
  <si>
    <t>0.157645</t>
  </si>
  <si>
    <t>10.145000</t>
  </si>
  <si>
    <t>0.152606</t>
  </si>
  <si>
    <t>10.645000</t>
  </si>
  <si>
    <t>2.762461</t>
  </si>
  <si>
    <t>0.157866</t>
  </si>
  <si>
    <t>11.145000</t>
  </si>
  <si>
    <t>0.157670</t>
  </si>
  <si>
    <t>11.645000</t>
  </si>
  <si>
    <t>12.145000</t>
  </si>
  <si>
    <t>12.645000</t>
  </si>
  <si>
    <t>0.152677</t>
  </si>
  <si>
    <t>13.145000</t>
  </si>
  <si>
    <t>0.152654</t>
  </si>
  <si>
    <t>13.645000</t>
  </si>
  <si>
    <t>14.145000</t>
  </si>
  <si>
    <t>0.152582</t>
  </si>
  <si>
    <t>14.645000</t>
  </si>
  <si>
    <t>0.152559</t>
  </si>
  <si>
    <t>15.145000</t>
  </si>
  <si>
    <t>0.053460</t>
  </si>
  <si>
    <t>0.147704</t>
  </si>
  <si>
    <t>15.645000</t>
  </si>
  <si>
    <t>2.763320</t>
  </si>
  <si>
    <t>0.147727</t>
  </si>
  <si>
    <t>16.145000</t>
  </si>
  <si>
    <t>16.645000</t>
  </si>
  <si>
    <t>17.145000</t>
  </si>
  <si>
    <t>0.147635</t>
  </si>
  <si>
    <t>17.645000</t>
  </si>
  <si>
    <t>0.152725</t>
  </si>
  <si>
    <t>18.145000</t>
  </si>
  <si>
    <t>18.645000</t>
  </si>
  <si>
    <t>2.762031</t>
  </si>
  <si>
    <t>0.147658</t>
  </si>
  <si>
    <t>19.145000</t>
  </si>
  <si>
    <t>2.761172</t>
  </si>
  <si>
    <t>0.147612</t>
  </si>
  <si>
    <t>19.645000</t>
  </si>
  <si>
    <t>20.145000</t>
  </si>
  <si>
    <t>0.152535</t>
  </si>
  <si>
    <t>20.645000</t>
  </si>
  <si>
    <t>21.145000</t>
  </si>
  <si>
    <t>21.645000</t>
  </si>
  <si>
    <t>22.145000</t>
  </si>
  <si>
    <t>0.147451</t>
  </si>
  <si>
    <t>22.645000</t>
  </si>
  <si>
    <t>23.145000</t>
  </si>
  <si>
    <t>0.152701</t>
  </si>
  <si>
    <t>23.645000</t>
  </si>
  <si>
    <t>24.145000</t>
  </si>
  <si>
    <t>0.147566</t>
  </si>
  <si>
    <t>24.645000</t>
  </si>
  <si>
    <t>0.147474</t>
  </si>
  <si>
    <t>25.145000</t>
  </si>
  <si>
    <t>25.645000</t>
  </si>
  <si>
    <t>0.147497</t>
  </si>
  <si>
    <t>26.145000</t>
  </si>
  <si>
    <t>0.147589</t>
  </si>
  <si>
    <t>26.645000</t>
  </si>
  <si>
    <t>27.145000</t>
  </si>
  <si>
    <t>2.764180</t>
  </si>
  <si>
    <t>0.147773</t>
  </si>
  <si>
    <t>27.645000</t>
  </si>
  <si>
    <t>28.145000</t>
  </si>
  <si>
    <t>0.147543</t>
  </si>
  <si>
    <t>28.645000</t>
  </si>
  <si>
    <t>29.145000</t>
  </si>
  <si>
    <t>0.147681</t>
  </si>
  <si>
    <t>29.645000</t>
  </si>
  <si>
    <t>30.145000</t>
  </si>
  <si>
    <t>0.147428</t>
  </si>
  <si>
    <t>30.645000</t>
  </si>
  <si>
    <t>0.142521</t>
  </si>
  <si>
    <t>31.145000</t>
  </si>
  <si>
    <t>31.645000</t>
  </si>
  <si>
    <t>32.145000</t>
  </si>
  <si>
    <t>32.645000</t>
  </si>
  <si>
    <t>33.145000</t>
  </si>
  <si>
    <t>0.142454</t>
  </si>
  <si>
    <t>33.645000</t>
  </si>
  <si>
    <t>0.142498</t>
  </si>
  <si>
    <t>34.145000</t>
  </si>
  <si>
    <t>34.645000</t>
  </si>
  <si>
    <t>35.145000</t>
  </si>
  <si>
    <t>35.645000</t>
  </si>
  <si>
    <t>36.145000</t>
  </si>
  <si>
    <t>36.645000</t>
  </si>
  <si>
    <t>37.145000</t>
  </si>
  <si>
    <t>2.764609</t>
  </si>
  <si>
    <t>0.147796</t>
  </si>
  <si>
    <t>37.645000</t>
  </si>
  <si>
    <t>38.145000</t>
  </si>
  <si>
    <t>38.645000</t>
  </si>
  <si>
    <t>0.142632</t>
  </si>
  <si>
    <t>39.145000</t>
  </si>
  <si>
    <t>39.645000</t>
  </si>
  <si>
    <t>40.145000</t>
  </si>
  <si>
    <t>40.645000</t>
  </si>
  <si>
    <t>41.145000</t>
  </si>
  <si>
    <t>41.645000</t>
  </si>
  <si>
    <t>42.145000</t>
  </si>
  <si>
    <t>42.645000</t>
  </si>
  <si>
    <t>43.145000</t>
  </si>
  <si>
    <t>43.645000</t>
  </si>
  <si>
    <t>44.145000</t>
  </si>
  <si>
    <t>44.645000</t>
  </si>
  <si>
    <t>45.145000</t>
  </si>
  <si>
    <t>0.142476</t>
  </si>
  <si>
    <t>45.645000</t>
  </si>
  <si>
    <t>0.147520</t>
  </si>
  <si>
    <t>46.145000</t>
  </si>
  <si>
    <t>46.645000</t>
  </si>
  <si>
    <t>47.145000</t>
  </si>
  <si>
    <t>0.142410</t>
  </si>
  <si>
    <t>47.645000</t>
  </si>
  <si>
    <t>48.145000</t>
  </si>
  <si>
    <t>48.645000</t>
  </si>
  <si>
    <t>49.145000</t>
  </si>
  <si>
    <t>49.645000</t>
  </si>
  <si>
    <t>50.145000</t>
  </si>
  <si>
    <t>50.645000</t>
  </si>
  <si>
    <t>0.142565</t>
  </si>
  <si>
    <t>51.145000</t>
  </si>
  <si>
    <t>0.142543</t>
  </si>
  <si>
    <t>51.645000</t>
  </si>
  <si>
    <t>52.145000</t>
  </si>
  <si>
    <t>0.142587</t>
  </si>
  <si>
    <t>52.645000</t>
  </si>
  <si>
    <t>53.145000</t>
  </si>
  <si>
    <t>0.142365</t>
  </si>
  <si>
    <t>53.645000</t>
  </si>
  <si>
    <t>54.145000</t>
  </si>
  <si>
    <t>54.645000</t>
  </si>
  <si>
    <t>55.145000</t>
  </si>
  <si>
    <t>55.645000</t>
  </si>
  <si>
    <t>56.145000</t>
  </si>
  <si>
    <t>56.645000</t>
  </si>
  <si>
    <t>57.145000</t>
  </si>
  <si>
    <t>57.645000</t>
  </si>
  <si>
    <t>58.145000</t>
  </si>
  <si>
    <t>2.765469</t>
  </si>
  <si>
    <t>0.142742</t>
  </si>
  <si>
    <t>58.645000</t>
  </si>
  <si>
    <t>59.145000</t>
  </si>
  <si>
    <t>59.645000</t>
  </si>
  <si>
    <t>60.145000</t>
  </si>
  <si>
    <t>60.645000</t>
  </si>
  <si>
    <t>61.145000</t>
  </si>
  <si>
    <t>61.645000</t>
  </si>
  <si>
    <t>62.145000</t>
  </si>
  <si>
    <t>62.645000</t>
  </si>
  <si>
    <t>63.145000</t>
  </si>
  <si>
    <t>63.645000</t>
  </si>
  <si>
    <t>64.145000</t>
  </si>
  <si>
    <t>64.645000</t>
  </si>
  <si>
    <t>65.145000</t>
  </si>
  <si>
    <t>65.645000</t>
  </si>
  <si>
    <t>66.145000</t>
  </si>
  <si>
    <t>66.645000</t>
  </si>
  <si>
    <t>67.145000</t>
  </si>
  <si>
    <t>0.142609</t>
  </si>
  <si>
    <t>67.645000</t>
  </si>
  <si>
    <t>68.145000</t>
  </si>
  <si>
    <t>68.645000</t>
  </si>
  <si>
    <t>69.145000</t>
  </si>
  <si>
    <t>69.645000</t>
  </si>
  <si>
    <t>70.145000</t>
  </si>
  <si>
    <t>70.645000</t>
  </si>
  <si>
    <t>71.145000</t>
  </si>
  <si>
    <t>71.645000</t>
  </si>
  <si>
    <t>72.145000</t>
  </si>
  <si>
    <t>72.645000</t>
  </si>
  <si>
    <t>73.145000</t>
  </si>
  <si>
    <t>0.142432</t>
  </si>
  <si>
    <t>73.645000</t>
  </si>
  <si>
    <t>74.145000</t>
  </si>
  <si>
    <t>74.645000</t>
  </si>
  <si>
    <t>75.145000</t>
  </si>
  <si>
    <t>75.645000</t>
  </si>
  <si>
    <t>76.145000</t>
  </si>
  <si>
    <t>76.645000</t>
  </si>
  <si>
    <t>77.145000</t>
  </si>
  <si>
    <t>77.645000</t>
  </si>
  <si>
    <t>78.145000</t>
  </si>
  <si>
    <t>78.645000</t>
  </si>
  <si>
    <t>79.145000</t>
  </si>
  <si>
    <t>79.645000</t>
  </si>
  <si>
    <t>80.145000</t>
  </si>
  <si>
    <t>80.645000</t>
  </si>
  <si>
    <t>81.145000</t>
  </si>
  <si>
    <t>81.645000</t>
  </si>
  <si>
    <t>82.145000</t>
  </si>
  <si>
    <t>82.645000</t>
  </si>
  <si>
    <t>0.142388</t>
  </si>
  <si>
    <t>83.145000</t>
  </si>
  <si>
    <t>83.645000</t>
  </si>
  <si>
    <t>84.145000</t>
  </si>
  <si>
    <t>84.645000</t>
  </si>
  <si>
    <t>85.145000</t>
  </si>
  <si>
    <t>85.647000</t>
  </si>
  <si>
    <t>86.145000</t>
  </si>
  <si>
    <t>86.645000</t>
  </si>
  <si>
    <t>87.145000</t>
  </si>
  <si>
    <t>87.645000</t>
  </si>
  <si>
    <t>88.145000</t>
  </si>
  <si>
    <t>88.645000</t>
  </si>
  <si>
    <t>89.145000</t>
  </si>
  <si>
    <t>0.049773</t>
  </si>
  <si>
    <t>0.137582</t>
  </si>
  <si>
    <t>89.645000</t>
  </si>
  <si>
    <t>90.145000</t>
  </si>
  <si>
    <t>0.137560</t>
  </si>
  <si>
    <t>90.645000</t>
  </si>
  <si>
    <t>91.145000</t>
  </si>
  <si>
    <t>91.645000</t>
  </si>
  <si>
    <t>92.145000</t>
  </si>
  <si>
    <t>92.645000</t>
  </si>
  <si>
    <t>93.145000</t>
  </si>
  <si>
    <t>93.645000</t>
  </si>
  <si>
    <t>94.145000</t>
  </si>
  <si>
    <t>94.645000</t>
  </si>
  <si>
    <t>0.137496</t>
  </si>
  <si>
    <t>95.145000</t>
  </si>
  <si>
    <t>0.137475</t>
  </si>
  <si>
    <t>95.645000</t>
  </si>
  <si>
    <t>96.145000</t>
  </si>
  <si>
    <t>96.645000</t>
  </si>
  <si>
    <t>97.145000</t>
  </si>
  <si>
    <t>97.645000</t>
  </si>
  <si>
    <t>98.145000</t>
  </si>
  <si>
    <t>0.142343</t>
  </si>
  <si>
    <t>98.645000</t>
  </si>
  <si>
    <t>99.145000</t>
  </si>
  <si>
    <t>99.645000</t>
  </si>
  <si>
    <t>100.145000</t>
  </si>
  <si>
    <t>0.137453</t>
  </si>
  <si>
    <t>100.645000</t>
  </si>
  <si>
    <t>101.145000</t>
  </si>
  <si>
    <t>101.645000</t>
  </si>
  <si>
    <t>102.145000</t>
  </si>
  <si>
    <t>102.645000</t>
  </si>
  <si>
    <t>103.145000</t>
  </si>
  <si>
    <t>103.645000</t>
  </si>
  <si>
    <t>104.145000</t>
  </si>
  <si>
    <t>104.645000</t>
  </si>
  <si>
    <t>105.145000</t>
  </si>
  <si>
    <t>105.645000</t>
  </si>
  <si>
    <t>0.137410</t>
  </si>
  <si>
    <t>106.145000</t>
  </si>
  <si>
    <t>106.645000</t>
  </si>
  <si>
    <t>107.145000</t>
  </si>
  <si>
    <t>107.645000</t>
  </si>
  <si>
    <t>108.145000</t>
  </si>
  <si>
    <t>108.645000</t>
  </si>
  <si>
    <t>0.137517</t>
  </si>
  <si>
    <t>109.145000</t>
  </si>
  <si>
    <t>109.645000</t>
  </si>
  <si>
    <t>110.145000</t>
  </si>
  <si>
    <t>0.137539</t>
  </si>
  <si>
    <t>110.645000</t>
  </si>
  <si>
    <t>111.145000</t>
  </si>
  <si>
    <t>111.645000</t>
  </si>
  <si>
    <t>112.146000</t>
  </si>
  <si>
    <t>112.645000</t>
  </si>
  <si>
    <t>0.132425</t>
  </si>
  <si>
    <t>113.145000</t>
  </si>
  <si>
    <t>113.645000</t>
  </si>
  <si>
    <t>114.145000</t>
  </si>
  <si>
    <t>114.645000</t>
  </si>
  <si>
    <t>115.145000</t>
  </si>
  <si>
    <t>115.645000</t>
  </si>
  <si>
    <t>116.145000</t>
  </si>
  <si>
    <t>116.645000</t>
  </si>
  <si>
    <t>117.145000</t>
  </si>
  <si>
    <t>117.645000</t>
  </si>
  <si>
    <t>118.145000</t>
  </si>
  <si>
    <t>118.645000</t>
  </si>
  <si>
    <t>119.145000</t>
  </si>
  <si>
    <t>119.645000</t>
  </si>
  <si>
    <t>120.145000</t>
  </si>
  <si>
    <t>0.137432</t>
  </si>
  <si>
    <t xml:space="preserve"> Voltage controlled: 2.50 V</t>
  </si>
  <si>
    <t xml:space="preserve"> 23.10.2024 15:12:22</t>
  </si>
  <si>
    <t>0.350000</t>
  </si>
  <si>
    <t>3.432344</t>
  </si>
  <si>
    <t>0.006329</t>
  </si>
  <si>
    <t>0.850000</t>
  </si>
  <si>
    <t>3.347266</t>
  </si>
  <si>
    <t>0.074045</t>
  </si>
  <si>
    <t>1.350000</t>
  </si>
  <si>
    <t>2.597891</t>
  </si>
  <si>
    <t>0.249031</t>
  </si>
  <si>
    <t>1.850000</t>
  </si>
  <si>
    <t>0.275591</t>
  </si>
  <si>
    <t>2.350000</t>
  </si>
  <si>
    <t>2.507227</t>
  </si>
  <si>
    <t>0.291182</t>
  </si>
  <si>
    <t>2.850000</t>
  </si>
  <si>
    <t>2.495195</t>
  </si>
  <si>
    <t>0.289784</t>
  </si>
  <si>
    <t>3.350000</t>
  </si>
  <si>
    <t>2.488320</t>
  </si>
  <si>
    <t>0.117980</t>
  </si>
  <si>
    <t>0.293572</t>
  </si>
  <si>
    <t>3.850000</t>
  </si>
  <si>
    <t>2.486601</t>
  </si>
  <si>
    <t>0.297954</t>
  </si>
  <si>
    <t>4.350000</t>
  </si>
  <si>
    <t>2.484883</t>
  </si>
  <si>
    <t>0.293166</t>
  </si>
  <si>
    <t>4.850000</t>
  </si>
  <si>
    <t>2.483594</t>
  </si>
  <si>
    <t>0.293014</t>
  </si>
  <si>
    <t>5.350000</t>
  </si>
  <si>
    <t>2.486172</t>
  </si>
  <si>
    <t>0.288737</t>
  </si>
  <si>
    <t>5.850000</t>
  </si>
  <si>
    <t>0.288587</t>
  </si>
  <si>
    <t>6.350000</t>
  </si>
  <si>
    <t>2.483164</t>
  </si>
  <si>
    <t>0.288387</t>
  </si>
  <si>
    <t>6.850000</t>
  </si>
  <si>
    <t>2.485742</t>
  </si>
  <si>
    <t>0.288687</t>
  </si>
  <si>
    <t>7.350000</t>
  </si>
  <si>
    <t>0.114293</t>
  </si>
  <si>
    <t>0.283857</t>
  </si>
  <si>
    <t>7.850000</t>
  </si>
  <si>
    <t>2.482305</t>
  </si>
  <si>
    <t>0.288287</t>
  </si>
  <si>
    <t>8.350000</t>
  </si>
  <si>
    <t>2.485313</t>
  </si>
  <si>
    <t>0.284054</t>
  </si>
  <si>
    <t>8.850000</t>
  </si>
  <si>
    <t>2.484023</t>
  </si>
  <si>
    <t>0.283906</t>
  </si>
  <si>
    <t>9.350000</t>
  </si>
  <si>
    <t>0.283808</t>
  </si>
  <si>
    <t>9.850000</t>
  </si>
  <si>
    <t>10.350000</t>
  </si>
  <si>
    <t>0.284103</t>
  </si>
  <si>
    <t>10.850000</t>
  </si>
  <si>
    <t>11.350000</t>
  </si>
  <si>
    <t>11.850000</t>
  </si>
  <si>
    <t>2.487031</t>
  </si>
  <si>
    <t>0.279667</t>
  </si>
  <si>
    <t>12.350000</t>
  </si>
  <si>
    <t>2.487461</t>
  </si>
  <si>
    <t>0.284299</t>
  </si>
  <si>
    <t>12.850000</t>
  </si>
  <si>
    <t>0.284005</t>
  </si>
  <si>
    <t>13.350000</t>
  </si>
  <si>
    <t>13.850000</t>
  </si>
  <si>
    <t>14.350000</t>
  </si>
  <si>
    <t>0.279570</t>
  </si>
  <si>
    <t>14.850000</t>
  </si>
  <si>
    <t>0.279473</t>
  </si>
  <si>
    <t>15.350000</t>
  </si>
  <si>
    <t>15.850000</t>
  </si>
  <si>
    <t>2.484453</t>
  </si>
  <si>
    <t>0.279377</t>
  </si>
  <si>
    <t>16.350000</t>
  </si>
  <si>
    <t>0.274750</t>
  </si>
  <si>
    <t>16.850000</t>
  </si>
  <si>
    <t>0.279280</t>
  </si>
  <si>
    <t>17.350000</t>
  </si>
  <si>
    <t>17.850000</t>
  </si>
  <si>
    <t>0.279522</t>
  </si>
  <si>
    <t>18.350000</t>
  </si>
  <si>
    <t>0.279715</t>
  </si>
  <si>
    <t>18.850000</t>
  </si>
  <si>
    <t>19.350000</t>
  </si>
  <si>
    <t>2.493047</t>
  </si>
  <si>
    <t>0.280343</t>
  </si>
  <si>
    <t>19.850000</t>
  </si>
  <si>
    <t>2.490039</t>
  </si>
  <si>
    <t>0.284594</t>
  </si>
  <si>
    <t>20.350000</t>
  </si>
  <si>
    <t>0.284201</t>
  </si>
  <si>
    <t>20.850000</t>
  </si>
  <si>
    <t>21.350000</t>
  </si>
  <si>
    <t>21.850000</t>
  </si>
  <si>
    <t>0.283956</t>
  </si>
  <si>
    <t>22.350000</t>
  </si>
  <si>
    <t>0.283710</t>
  </si>
  <si>
    <t>22.850000</t>
  </si>
  <si>
    <t>23.350000</t>
  </si>
  <si>
    <t>0.279425</t>
  </si>
  <si>
    <t>23.850000</t>
  </si>
  <si>
    <t>0.279232</t>
  </si>
  <si>
    <t>24.350000</t>
  </si>
  <si>
    <t>24.850000</t>
  </si>
  <si>
    <t>0.274940</t>
  </si>
  <si>
    <t>25.350000</t>
  </si>
  <si>
    <t>0.274845</t>
  </si>
  <si>
    <t>25.850000</t>
  </si>
  <si>
    <t>0.279328</t>
  </si>
  <si>
    <t>26.350000</t>
  </si>
  <si>
    <t>26.850000</t>
  </si>
  <si>
    <t>27.350000</t>
  </si>
  <si>
    <t>27.850000</t>
  </si>
  <si>
    <t>28.350000</t>
  </si>
  <si>
    <t>0.275035</t>
  </si>
  <si>
    <t>28.850000</t>
  </si>
  <si>
    <t>2.492188</t>
  </si>
  <si>
    <t>0.280247</t>
  </si>
  <si>
    <t>29.350000</t>
  </si>
  <si>
    <t>2.494336</t>
  </si>
  <si>
    <t>0.280488</t>
  </si>
  <si>
    <t>29.850000</t>
  </si>
  <si>
    <t>30.350000</t>
  </si>
  <si>
    <t>30.850000</t>
  </si>
  <si>
    <t>31.350000</t>
  </si>
  <si>
    <t>31.850000</t>
  </si>
  <si>
    <t>32.350000</t>
  </si>
  <si>
    <t>0.288487</t>
  </si>
  <si>
    <t>32.850000</t>
  </si>
  <si>
    <t>33.350000</t>
  </si>
  <si>
    <t>33.850000</t>
  </si>
  <si>
    <t>34.350000</t>
  </si>
  <si>
    <t>0.279135</t>
  </si>
  <si>
    <t>34.850000</t>
  </si>
  <si>
    <t>35.350000</t>
  </si>
  <si>
    <t>35.851000</t>
  </si>
  <si>
    <t>2.481875</t>
  </si>
  <si>
    <t>0.283661</t>
  </si>
  <si>
    <t>36.350000</t>
  </si>
  <si>
    <t>36.850000</t>
  </si>
  <si>
    <t>0.274703</t>
  </si>
  <si>
    <t>37.350000</t>
  </si>
  <si>
    <t>2.482734</t>
  </si>
  <si>
    <t>0.279183</t>
  </si>
  <si>
    <t>37.850000</t>
  </si>
  <si>
    <t>0.274988</t>
  </si>
  <si>
    <t>38.350000</t>
  </si>
  <si>
    <t>0.275131</t>
  </si>
  <si>
    <t>38.850000</t>
  </si>
  <si>
    <t>0.274798</t>
  </si>
  <si>
    <t>39.350000</t>
  </si>
  <si>
    <t>39.850000</t>
  </si>
  <si>
    <t>0.279763</t>
  </si>
  <si>
    <t>40.350000</t>
  </si>
  <si>
    <t>0.279812</t>
  </si>
  <si>
    <t>40.850000</t>
  </si>
  <si>
    <t>41.350000</t>
  </si>
  <si>
    <t>0.275226</t>
  </si>
  <si>
    <t>41.850000</t>
  </si>
  <si>
    <t>2.488750</t>
  </si>
  <si>
    <t>0.279860</t>
  </si>
  <si>
    <t>42.350000</t>
  </si>
  <si>
    <t>42.850000</t>
  </si>
  <si>
    <t>0.279618</t>
  </si>
  <si>
    <t>43.350000</t>
  </si>
  <si>
    <t>43.850000</t>
  </si>
  <si>
    <t>44.350000</t>
  </si>
  <si>
    <t>44.850000</t>
  </si>
  <si>
    <t>0.280585</t>
  </si>
  <si>
    <t>45.350000</t>
  </si>
  <si>
    <t>2.496055</t>
  </si>
  <si>
    <t>0.285282</t>
  </si>
  <si>
    <t>45.850000</t>
  </si>
  <si>
    <t>2.491758</t>
  </si>
  <si>
    <t>0.284790</t>
  </si>
  <si>
    <t>46.350000</t>
  </si>
  <si>
    <t>0.288886</t>
  </si>
  <si>
    <t>46.850000</t>
  </si>
  <si>
    <t>0.288786</t>
  </si>
  <si>
    <t>47.350000</t>
  </si>
  <si>
    <t>47.850000</t>
  </si>
  <si>
    <t>0.284250</t>
  </si>
  <si>
    <t>48.350000</t>
  </si>
  <si>
    <t>48.850000</t>
  </si>
  <si>
    <t>49.350000</t>
  </si>
  <si>
    <t>49.850000</t>
  </si>
  <si>
    <t>50.350000</t>
  </si>
  <si>
    <t>50.850000</t>
  </si>
  <si>
    <t>51.350000</t>
  </si>
  <si>
    <t>51.850000</t>
  </si>
  <si>
    <t>52.350000</t>
  </si>
  <si>
    <t>52.850000</t>
  </si>
  <si>
    <t>53.350000</t>
  </si>
  <si>
    <t>53.850000</t>
  </si>
  <si>
    <t>54.350000</t>
  </si>
  <si>
    <t>54.850000</t>
  </si>
  <si>
    <t>55.350000</t>
  </si>
  <si>
    <t>55.850000</t>
  </si>
  <si>
    <t>0.274513</t>
  </si>
  <si>
    <t>56.350000</t>
  </si>
  <si>
    <t>56.850000</t>
  </si>
  <si>
    <t>57.350000</t>
  </si>
  <si>
    <t>0.270497</t>
  </si>
  <si>
    <t>57.850000</t>
  </si>
  <si>
    <t>58.350000</t>
  </si>
  <si>
    <t>0.270544</t>
  </si>
  <si>
    <t>58.850000</t>
  </si>
  <si>
    <t>0.274608</t>
  </si>
  <si>
    <t>59.350000</t>
  </si>
  <si>
    <t>59.850000</t>
  </si>
  <si>
    <t>0.270450</t>
  </si>
  <si>
    <t>60.350000</t>
  </si>
  <si>
    <t>0.270404</t>
  </si>
  <si>
    <t>60.850000</t>
  </si>
  <si>
    <t>0.274893</t>
  </si>
  <si>
    <t>61.350000</t>
  </si>
  <si>
    <t>0.270170</t>
  </si>
  <si>
    <t>61.850000</t>
  </si>
  <si>
    <t>62.350000</t>
  </si>
  <si>
    <t>0.106920</t>
  </si>
  <si>
    <t>0.266051</t>
  </si>
  <si>
    <t>62.850000</t>
  </si>
  <si>
    <t>0.270263</t>
  </si>
  <si>
    <t>63.350000</t>
  </si>
  <si>
    <t>63.850000</t>
  </si>
  <si>
    <t>0.270357</t>
  </si>
  <si>
    <t>64.350000</t>
  </si>
  <si>
    <t>64.850000</t>
  </si>
  <si>
    <t>0.266005</t>
  </si>
  <si>
    <t>65.350000</t>
  </si>
  <si>
    <t>65.850000</t>
  </si>
  <si>
    <t>66.350000</t>
  </si>
  <si>
    <t>0.265913</t>
  </si>
  <si>
    <t>66.850000</t>
  </si>
  <si>
    <t>67.350000</t>
  </si>
  <si>
    <t>67.850000</t>
  </si>
  <si>
    <t>0.265867</t>
  </si>
  <si>
    <t>68.350000</t>
  </si>
  <si>
    <t>68.850000</t>
  </si>
  <si>
    <t>69.350000</t>
  </si>
  <si>
    <t>0.265822</t>
  </si>
  <si>
    <t>69.850000</t>
  </si>
  <si>
    <t>70.350000</t>
  </si>
  <si>
    <t>70.850000</t>
  </si>
  <si>
    <t>71.350000</t>
  </si>
  <si>
    <t>0.265684</t>
  </si>
  <si>
    <t>71.850000</t>
  </si>
  <si>
    <t>72.350000</t>
  </si>
  <si>
    <t>0.265638</t>
  </si>
  <si>
    <t>72.850000</t>
  </si>
  <si>
    <t>0.266097</t>
  </si>
  <si>
    <t>73.350000</t>
  </si>
  <si>
    <t>73.850000</t>
  </si>
  <si>
    <t>0.265959</t>
  </si>
  <si>
    <t>74.350000</t>
  </si>
  <si>
    <t>74.850000</t>
  </si>
  <si>
    <t>75.350000</t>
  </si>
  <si>
    <t>75.850000</t>
  </si>
  <si>
    <t>76.350000</t>
  </si>
  <si>
    <t>76.850000</t>
  </si>
  <si>
    <t>77.350000</t>
  </si>
  <si>
    <t>0.270030</t>
  </si>
  <si>
    <t>77.850000</t>
  </si>
  <si>
    <t>78.350000</t>
  </si>
  <si>
    <t>0.265776</t>
  </si>
  <si>
    <t>78.850000</t>
  </si>
  <si>
    <t>79.350000</t>
  </si>
  <si>
    <t>79.850000</t>
  </si>
  <si>
    <t>0.265730</t>
  </si>
  <si>
    <t>80.350000</t>
  </si>
  <si>
    <t>80.850000</t>
  </si>
  <si>
    <t>81.350000</t>
  </si>
  <si>
    <t>81.850000</t>
  </si>
  <si>
    <t>82.350000</t>
  </si>
  <si>
    <t>82.851000</t>
  </si>
  <si>
    <t>83.350000</t>
  </si>
  <si>
    <t>83.850000</t>
  </si>
  <si>
    <t>0.270217</t>
  </si>
  <si>
    <t>84.350000</t>
  </si>
  <si>
    <t>84.850000</t>
  </si>
  <si>
    <t>2.489180</t>
  </si>
  <si>
    <t>0.266143</t>
  </si>
  <si>
    <t>85.350000</t>
  </si>
  <si>
    <t>85.850000</t>
  </si>
  <si>
    <t>86.350000</t>
  </si>
  <si>
    <t>86.850000</t>
  </si>
  <si>
    <t>0.270684</t>
  </si>
  <si>
    <t>87.350000</t>
  </si>
  <si>
    <t>87.850000</t>
  </si>
  <si>
    <t>88.350000</t>
  </si>
  <si>
    <t>88.850000</t>
  </si>
  <si>
    <t>89.350000</t>
  </si>
  <si>
    <t>89.850000</t>
  </si>
  <si>
    <t>90.350000</t>
  </si>
  <si>
    <t>90.850000</t>
  </si>
  <si>
    <t>0.270590</t>
  </si>
  <si>
    <t>91.350000</t>
  </si>
  <si>
    <t>0.270123</t>
  </si>
  <si>
    <t>91.850000</t>
  </si>
  <si>
    <t>92.350000</t>
  </si>
  <si>
    <t>92.850000</t>
  </si>
  <si>
    <t>93.350000</t>
  </si>
  <si>
    <t>93.850000</t>
  </si>
  <si>
    <t>94.350000</t>
  </si>
  <si>
    <t>94.850000</t>
  </si>
  <si>
    <t>95.350000</t>
  </si>
  <si>
    <t>95.850000</t>
  </si>
  <si>
    <t>96.350000</t>
  </si>
  <si>
    <t>96.850000</t>
  </si>
  <si>
    <t>0.265546</t>
  </si>
  <si>
    <t>97.350000</t>
  </si>
  <si>
    <t>0.265500</t>
  </si>
  <si>
    <t>97.850000</t>
  </si>
  <si>
    <t>0.261372</t>
  </si>
  <si>
    <t>98.350000</t>
  </si>
  <si>
    <t>98.850000</t>
  </si>
  <si>
    <t>99.350000</t>
  </si>
  <si>
    <t>99.850000</t>
  </si>
  <si>
    <t>100.350000</t>
  </si>
  <si>
    <t>100.850000</t>
  </si>
  <si>
    <t>101.350000</t>
  </si>
  <si>
    <t>101.850000</t>
  </si>
  <si>
    <t>0.261463</t>
  </si>
  <si>
    <t>102.350000</t>
  </si>
  <si>
    <t>102.850000</t>
  </si>
  <si>
    <t>0.265592</t>
  </si>
  <si>
    <t>103.350000</t>
  </si>
  <si>
    <t>103.850000</t>
  </si>
  <si>
    <t>104.350000</t>
  </si>
  <si>
    <t>104.850000</t>
  </si>
  <si>
    <t>105.350000</t>
  </si>
  <si>
    <t>0.261418</t>
  </si>
  <si>
    <t>105.850000</t>
  </si>
  <si>
    <t>106.350000</t>
  </si>
  <si>
    <t>106.850000</t>
  </si>
  <si>
    <t>107.350000</t>
  </si>
  <si>
    <t>107.850000</t>
  </si>
  <si>
    <t>0.261147</t>
  </si>
  <si>
    <t>108.350000</t>
  </si>
  <si>
    <t>108.850000</t>
  </si>
  <si>
    <t>109.350000</t>
  </si>
  <si>
    <t>109.850000</t>
  </si>
  <si>
    <t>110.350000</t>
  </si>
  <si>
    <t>110.850000</t>
  </si>
  <si>
    <t>111.350000</t>
  </si>
  <si>
    <t>111.850000</t>
  </si>
  <si>
    <t>112.350000</t>
  </si>
  <si>
    <t>112.850000</t>
  </si>
  <si>
    <t>113.350000</t>
  </si>
  <si>
    <t>113.850000</t>
  </si>
  <si>
    <t>114.350000</t>
  </si>
  <si>
    <t>114.850000</t>
  </si>
  <si>
    <t>0.270310</t>
  </si>
  <si>
    <t>115.350000</t>
  </si>
  <si>
    <t>115.850000</t>
  </si>
  <si>
    <t>116.350000</t>
  </si>
  <si>
    <t>116.850000</t>
  </si>
  <si>
    <t>0.261508</t>
  </si>
  <si>
    <t>117.350000</t>
  </si>
  <si>
    <t>117.850000</t>
  </si>
  <si>
    <t>118.350000</t>
  </si>
  <si>
    <t>118.850000</t>
  </si>
  <si>
    <t>119.350000</t>
  </si>
  <si>
    <t>119.850000</t>
  </si>
  <si>
    <t>120.350000</t>
  </si>
  <si>
    <t>0.825V</t>
  </si>
  <si>
    <t>1.15V</t>
  </si>
  <si>
    <t>1.48V</t>
  </si>
  <si>
    <t>1.8V</t>
  </si>
  <si>
    <t>2.12V</t>
  </si>
  <si>
    <t>2.45V</t>
  </si>
  <si>
    <t>2.5V</t>
  </si>
  <si>
    <t>2.775V</t>
  </si>
  <si>
    <t>3.1V</t>
  </si>
  <si>
    <t>base time</t>
  </si>
  <si>
    <t>2.776V</t>
  </si>
  <si>
    <t>Power at constant voltage</t>
  </si>
  <si>
    <t>Volume cm3</t>
  </si>
  <si>
    <t>Time</t>
  </si>
  <si>
    <t>Slope of H2</t>
  </si>
  <si>
    <t>Average value of slope</t>
  </si>
  <si>
    <r>
      <t>Using Linear Interpolation to find the time based on the chart:
interpolated value =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(x-x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)/(x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)*(y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
</t>
    </r>
  </si>
  <si>
    <t>V_H2_exper</t>
  </si>
  <si>
    <t>V_theoritical</t>
  </si>
  <si>
    <t>effciency faraday</t>
  </si>
  <si>
    <t>efficiency of energetical</t>
  </si>
  <si>
    <t>V_H2_exper (cm3)</t>
  </si>
  <si>
    <t>V_theoritical (cm3)</t>
  </si>
  <si>
    <t>Efficieny faraday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</si>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</sst>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2" fontId="0" fillId="33" borderId="13" xfId="0" applyNumberFormat="1" applyFill="1" applyBorder="1"/>
    <xf numFmtId="2" fontId="0" fillId="0" borderId="13" xfId="0" applyNumberFormat="1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164" fontId="0" fillId="33" borderId="14" xfId="0" applyNumberFormat="1" applyFill="1" applyBorder="1"/>
    <xf numFmtId="164" fontId="0" fillId="33" borderId="15" xfId="0" applyNumberFormat="1" applyFill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0" fontId="14" fillId="0" borderId="0" xfId="0" applyFont="1"/>
    <xf numFmtId="2" fontId="0" fillId="36" borderId="0" xfId="0" applyNumberFormat="1" applyFill="1"/>
    <xf numFmtId="164" fontId="0" fillId="36" borderId="0" xfId="0" applyNumberFormat="1" applyFill="1"/>
    <xf numFmtId="2" fontId="16" fillId="0" borderId="0" xfId="0" applyNumberFormat="1" applyFont="1"/>
    <xf numFmtId="164" fontId="16" fillId="0" borderId="0" xfId="0" applyNumberFormat="1" applyFont="1"/>
    <xf numFmtId="0" fontId="0" fillId="0" borderId="18" xfId="0" applyBorder="1"/>
    <xf numFmtId="2" fontId="0" fillId="37" borderId="0" xfId="0" applyNumberFormat="1" applyFill="1"/>
    <xf numFmtId="2" fontId="0" fillId="33" borderId="15" xfId="0" applyNumberFormat="1" applyFill="1" applyBorder="1"/>
    <xf numFmtId="2" fontId="0" fillId="33" borderId="14" xfId="0" applyNumberFormat="1" applyFill="1" applyBorder="1"/>
    <xf numFmtId="2" fontId="0" fillId="0" borderId="15" xfId="0" applyNumberFormat="1" applyBorder="1"/>
    <xf numFmtId="2" fontId="0" fillId="0" borderId="14" xfId="0" applyNumberFormat="1" applyBorder="1"/>
    <xf numFmtId="2" fontId="13" fillId="35" borderId="13" xfId="0" applyNumberFormat="1" applyFont="1" applyFill="1" applyBorder="1"/>
    <xf numFmtId="2" fontId="13" fillId="35" borderId="14" xfId="0" applyNumberFormat="1" applyFont="1" applyFill="1" applyBorder="1"/>
    <xf numFmtId="2" fontId="13" fillId="35" borderId="16" xfId="0" applyNumberFormat="1" applyFont="1" applyFill="1" applyBorder="1"/>
    <xf numFmtId="2" fontId="0" fillId="33" borderId="16" xfId="0" applyNumberFormat="1" applyFill="1" applyBorder="1"/>
    <xf numFmtId="2" fontId="0" fillId="0" borderId="16" xfId="0" applyNumberFormat="1" applyBorder="1"/>
    <xf numFmtId="2" fontId="0" fillId="33" borderId="10" xfId="0" applyNumberFormat="1" applyFill="1" applyBorder="1"/>
    <xf numFmtId="2" fontId="0" fillId="33" borderId="11" xfId="0" applyNumberFormat="1" applyFill="1" applyBorder="1"/>
    <xf numFmtId="2" fontId="0" fillId="33" borderId="17" xfId="0" applyNumberFormat="1" applyFill="1" applyBorder="1"/>
    <xf numFmtId="2" fontId="0" fillId="33" borderId="12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1st'!$C$6</c:f>
              <c:strCache>
                <c:ptCount val="1"/>
                <c:pt idx="0">
                  <c:v>Current [A]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1st'!$B$7:$B$98</c:f>
              <c:numCache>
                <c:formatCode>0.00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xVal>
          <c:yVal>
            <c:numRef>
              <c:f>'Characteristic curve 1st'!$C$7:$C$98</c:f>
              <c:numCache>
                <c:formatCode>0.00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D-4CBA-A352-1CEBB3CF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7391"/>
        <c:axId val="1150267871"/>
      </c:scatterChart>
      <c:valAx>
        <c:axId val="115026739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871"/>
        <c:crosses val="autoZero"/>
        <c:crossBetween val="midCat"/>
      </c:valAx>
      <c:valAx>
        <c:axId val="115026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1st'!$H$6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1st'!$B$7:$B$98</c:f>
              <c:numCache>
                <c:formatCode>0.00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xVal>
          <c:yVal>
            <c:numRef>
              <c:f>'Characteristic curve 1st'!$H$7:$H$98</c:f>
              <c:numCache>
                <c:formatCode>0.00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D-4368-AE59-BE16DCD01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7391"/>
        <c:axId val="1150267871"/>
      </c:scatterChart>
      <c:valAx>
        <c:axId val="115026739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871"/>
        <c:crosses val="autoZero"/>
        <c:crossBetween val="midCat"/>
      </c:valAx>
      <c:valAx>
        <c:axId val="1150267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</a:t>
                </a:r>
                <a:r>
                  <a:rPr lang="en-US" baseline="0"/>
                  <a:t>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r>
              <a:rPr lang="en-US"/>
              <a:t>Faraday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1st'!$G$6</c:f>
              <c:strCache>
                <c:ptCount val="1"/>
                <c:pt idx="0">
                  <c:v>effciency faraday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1st'!$H$7:$H$98</c:f>
              <c:numCache>
                <c:formatCode>0.00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1st'!$G$7:$G$98</c:f>
              <c:numCache>
                <c:formatCode>0.00</c:formatCode>
                <c:ptCount val="92"/>
                <c:pt idx="0">
                  <c:v>0.13456488883806189</c:v>
                </c:pt>
                <c:pt idx="1">
                  <c:v>0.13456488883806186</c:v>
                </c:pt>
                <c:pt idx="2">
                  <c:v>0</c:v>
                </c:pt>
                <c:pt idx="3">
                  <c:v>0.13456488883806192</c:v>
                </c:pt>
                <c:pt idx="4">
                  <c:v>0.13456488883806192</c:v>
                </c:pt>
                <c:pt idx="5">
                  <c:v>0.13456488883806192</c:v>
                </c:pt>
                <c:pt idx="6">
                  <c:v>0.40354871761089067</c:v>
                </c:pt>
                <c:pt idx="7">
                  <c:v>0.67260552083536695</c:v>
                </c:pt>
                <c:pt idx="8">
                  <c:v>0.94166232405984329</c:v>
                </c:pt>
                <c:pt idx="9">
                  <c:v>1.2107191272843192</c:v>
                </c:pt>
                <c:pt idx="10">
                  <c:v>1.4797759305087956</c:v>
                </c:pt>
                <c:pt idx="11">
                  <c:v>1.7488327337332716</c:v>
                </c:pt>
                <c:pt idx="12">
                  <c:v>2.152381451344163</c:v>
                </c:pt>
                <c:pt idx="13">
                  <c:v>2.5559301689550522</c:v>
                </c:pt>
                <c:pt idx="14">
                  <c:v>2.9595518610175913</c:v>
                </c:pt>
                <c:pt idx="15">
                  <c:v>3.4976654674665437</c:v>
                </c:pt>
                <c:pt idx="16">
                  <c:v>3.7666492962393723</c:v>
                </c:pt>
                <c:pt idx="17">
                  <c:v>4.1702709883019109</c:v>
                </c:pt>
                <c:pt idx="18">
                  <c:v>4.5738197059128005</c:v>
                </c:pt>
                <c:pt idx="19">
                  <c:v>4.9773684235236901</c:v>
                </c:pt>
                <c:pt idx="20">
                  <c:v>5.5154820299726435</c:v>
                </c:pt>
                <c:pt idx="21">
                  <c:v>5.9190307475835349</c:v>
                </c:pt>
                <c:pt idx="22">
                  <c:v>6.4571443540324873</c:v>
                </c:pt>
                <c:pt idx="23">
                  <c:v>6.9952579604814398</c:v>
                </c:pt>
                <c:pt idx="24">
                  <c:v>7.6678634813168056</c:v>
                </c:pt>
                <c:pt idx="25">
                  <c:v>8.2059770877657598</c:v>
                </c:pt>
                <c:pt idx="26">
                  <c:v>8.7440906942147123</c:v>
                </c:pt>
                <c:pt idx="27">
                  <c:v>9.2822043006636648</c:v>
                </c:pt>
                <c:pt idx="28">
                  <c:v>9.8202449326609678</c:v>
                </c:pt>
                <c:pt idx="29">
                  <c:v>10.35835853910992</c:v>
                </c:pt>
                <c:pt idx="30">
                  <c:v>10.896472145558873</c:v>
                </c:pt>
                <c:pt idx="31">
                  <c:v>11.434585752007823</c:v>
                </c:pt>
                <c:pt idx="32">
                  <c:v>11.838134469618716</c:v>
                </c:pt>
                <c:pt idx="33">
                  <c:v>12.376248076067666</c:v>
                </c:pt>
                <c:pt idx="34">
                  <c:v>12.77979679367856</c:v>
                </c:pt>
                <c:pt idx="35">
                  <c:v>13.317910400127511</c:v>
                </c:pt>
                <c:pt idx="36">
                  <c:v>13.855951032124816</c:v>
                </c:pt>
                <c:pt idx="37">
                  <c:v>14.259572724187356</c:v>
                </c:pt>
                <c:pt idx="38">
                  <c:v>14.663121441798243</c:v>
                </c:pt>
                <c:pt idx="39">
                  <c:v>15.201235048247197</c:v>
                </c:pt>
                <c:pt idx="40">
                  <c:v>15.739348654696153</c:v>
                </c:pt>
                <c:pt idx="41">
                  <c:v>16.277389286693456</c:v>
                </c:pt>
                <c:pt idx="42">
                  <c:v>16.681010978755996</c:v>
                </c:pt>
                <c:pt idx="43">
                  <c:v>17.353616499591361</c:v>
                </c:pt>
                <c:pt idx="44">
                  <c:v>17.891730106040317</c:v>
                </c:pt>
                <c:pt idx="45">
                  <c:v>18.429770738037618</c:v>
                </c:pt>
                <c:pt idx="46">
                  <c:v>18.967884344486574</c:v>
                </c:pt>
                <c:pt idx="47">
                  <c:v>19.775054754160003</c:v>
                </c:pt>
                <c:pt idx="48">
                  <c:v>20.582225163833428</c:v>
                </c:pt>
                <c:pt idx="49">
                  <c:v>21.120265795830736</c:v>
                </c:pt>
                <c:pt idx="50">
                  <c:v>21.927436205504165</c:v>
                </c:pt>
                <c:pt idx="51">
                  <c:v>22.465549811953117</c:v>
                </c:pt>
                <c:pt idx="52">
                  <c:v>23.138155332788486</c:v>
                </c:pt>
                <c:pt idx="53">
                  <c:v>23.810760853623847</c:v>
                </c:pt>
                <c:pt idx="54">
                  <c:v>24.483366374459216</c:v>
                </c:pt>
                <c:pt idx="55">
                  <c:v>25.155971895294577</c:v>
                </c:pt>
                <c:pt idx="56">
                  <c:v>25.694085501743537</c:v>
                </c:pt>
                <c:pt idx="57">
                  <c:v>26.501255911416955</c:v>
                </c:pt>
                <c:pt idx="58">
                  <c:v>27.308426321090394</c:v>
                </c:pt>
                <c:pt idx="59">
                  <c:v>27.981031841925759</c:v>
                </c:pt>
                <c:pt idx="60">
                  <c:v>28.788129277147544</c:v>
                </c:pt>
                <c:pt idx="61">
                  <c:v>29.595299686820976</c:v>
                </c:pt>
                <c:pt idx="62">
                  <c:v>30.26790520765633</c:v>
                </c:pt>
                <c:pt idx="63">
                  <c:v>31.075075617329773</c:v>
                </c:pt>
                <c:pt idx="64">
                  <c:v>31.747681138165124</c:v>
                </c:pt>
                <c:pt idx="65">
                  <c:v>32.420286659000503</c:v>
                </c:pt>
                <c:pt idx="66">
                  <c:v>33.227457068673935</c:v>
                </c:pt>
                <c:pt idx="67">
                  <c:v>33.900062589509282</c:v>
                </c:pt>
                <c:pt idx="68">
                  <c:v>34.707232999182722</c:v>
                </c:pt>
                <c:pt idx="69">
                  <c:v>35.37983852001809</c:v>
                </c:pt>
                <c:pt idx="70">
                  <c:v>36.187008929691515</c:v>
                </c:pt>
                <c:pt idx="71">
                  <c:v>36.994106364913293</c:v>
                </c:pt>
                <c:pt idx="72">
                  <c:v>37.801276774586725</c:v>
                </c:pt>
                <c:pt idx="73">
                  <c:v>38.608447184260157</c:v>
                </c:pt>
                <c:pt idx="74">
                  <c:v>39.415544619481935</c:v>
                </c:pt>
                <c:pt idx="75">
                  <c:v>40.222715029155367</c:v>
                </c:pt>
                <c:pt idx="76">
                  <c:v>41.164377353215201</c:v>
                </c:pt>
                <c:pt idx="77">
                  <c:v>42.106039677275049</c:v>
                </c:pt>
                <c:pt idx="78">
                  <c:v>42.913210086948474</c:v>
                </c:pt>
                <c:pt idx="79">
                  <c:v>43.85487241100833</c:v>
                </c:pt>
                <c:pt idx="80">
                  <c:v>44.796534735068164</c:v>
                </c:pt>
                <c:pt idx="81">
                  <c:v>45.738197059128012</c:v>
                </c:pt>
                <c:pt idx="82">
                  <c:v>46.54529449434979</c:v>
                </c:pt>
                <c:pt idx="83">
                  <c:v>47.487029792861279</c:v>
                </c:pt>
                <c:pt idx="84">
                  <c:v>48.428692116921127</c:v>
                </c:pt>
                <c:pt idx="85">
                  <c:v>49.370354440980975</c:v>
                </c:pt>
                <c:pt idx="86">
                  <c:v>50.312016765040809</c:v>
                </c:pt>
                <c:pt idx="87">
                  <c:v>51.119114200262594</c:v>
                </c:pt>
                <c:pt idx="88">
                  <c:v>52.06084949877409</c:v>
                </c:pt>
                <c:pt idx="89">
                  <c:v>53.002511822833931</c:v>
                </c:pt>
                <c:pt idx="90">
                  <c:v>53.944174146893765</c:v>
                </c:pt>
                <c:pt idx="91">
                  <c:v>54.885836470953599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C-4A93-BEE4-7E48DF1BB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US"/>
                  <a:t>Efficiency faraday,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Energy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1st'!$E$6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1st'!$H$7:$H$98</c:f>
              <c:numCache>
                <c:formatCode>0.00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1st'!$E$7:$E$98</c:f>
              <c:numCache>
                <c:formatCode>0.00</c:formatCode>
                <c:ptCount val="92"/>
                <c:pt idx="0">
                  <c:v>8.3827156513953882E-4</c:v>
                </c:pt>
                <c:pt idx="1">
                  <c:v>8.394332987932647E-2</c:v>
                </c:pt>
                <c:pt idx="2">
                  <c:v>0</c:v>
                </c:pt>
                <c:pt idx="3">
                  <c:v>8.4133404939151252E-2</c:v>
                </c:pt>
                <c:pt idx="4">
                  <c:v>8.4207331210156278E-2</c:v>
                </c:pt>
                <c:pt idx="5">
                  <c:v>8.4260146222253987E-2</c:v>
                </c:pt>
                <c:pt idx="6">
                  <c:v>0.24188979142712738</c:v>
                </c:pt>
                <c:pt idx="7">
                  <c:v>0.38743458328845259</c:v>
                </c:pt>
                <c:pt idx="8">
                  <c:v>0.5264547783285648</c:v>
                </c:pt>
                <c:pt idx="9">
                  <c:v>0.6663296065744988</c:v>
                </c:pt>
                <c:pt idx="10">
                  <c:v>0.80291063485342717</c:v>
                </c:pt>
                <c:pt idx="11">
                  <c:v>0.94011443416802487</c:v>
                </c:pt>
                <c:pt idx="12">
                  <c:v>1.141509001426803</c:v>
                </c:pt>
                <c:pt idx="13">
                  <c:v>1.3392825959975314</c:v>
                </c:pt>
                <c:pt idx="14">
                  <c:v>1.5354477177444477</c:v>
                </c:pt>
                <c:pt idx="15">
                  <c:v>1.7871781538709428</c:v>
                </c:pt>
                <c:pt idx="16">
                  <c:v>1.9012671856605132</c:v>
                </c:pt>
                <c:pt idx="17">
                  <c:v>2.0866739550721234</c:v>
                </c:pt>
                <c:pt idx="18">
                  <c:v>2.2706497021683671</c:v>
                </c:pt>
                <c:pt idx="19">
                  <c:v>2.4432560498822831</c:v>
                </c:pt>
                <c:pt idx="20">
                  <c:v>2.6801330397903245</c:v>
                </c:pt>
                <c:pt idx="21">
                  <c:v>2.8451071714933129</c:v>
                </c:pt>
                <c:pt idx="22">
                  <c:v>3.0693044485759025</c:v>
                </c:pt>
                <c:pt idx="23">
                  <c:v>3.2894052839566688</c:v>
                </c:pt>
                <c:pt idx="24">
                  <c:v>3.5617594865513231</c:v>
                </c:pt>
                <c:pt idx="25">
                  <c:v>3.7711455885132819</c:v>
                </c:pt>
                <c:pt idx="26">
                  <c:v>3.9731523073112256</c:v>
                </c:pt>
                <c:pt idx="27">
                  <c:v>4.1761387420806102</c:v>
                </c:pt>
                <c:pt idx="28">
                  <c:v>4.3727394902107752</c:v>
                </c:pt>
                <c:pt idx="29">
                  <c:v>4.5700788072698302</c:v>
                </c:pt>
                <c:pt idx="30">
                  <c:v>4.7578957270901761</c:v>
                </c:pt>
                <c:pt idx="31">
                  <c:v>4.9390200818120418</c:v>
                </c:pt>
                <c:pt idx="32">
                  <c:v>5.0705919394510284</c:v>
                </c:pt>
                <c:pt idx="33">
                  <c:v>5.2583460695107771</c:v>
                </c:pt>
                <c:pt idx="34">
                  <c:v>5.380659666106383</c:v>
                </c:pt>
                <c:pt idx="35">
                  <c:v>5.5309254847986589</c:v>
                </c:pt>
                <c:pt idx="36">
                  <c:v>5.706529900873142</c:v>
                </c:pt>
                <c:pt idx="37">
                  <c:v>5.8235227965905283</c:v>
                </c:pt>
                <c:pt idx="38">
                  <c:v>5.9319436908798862</c:v>
                </c:pt>
                <c:pt idx="39">
                  <c:v>6.0911815154693283</c:v>
                </c:pt>
                <c:pt idx="40">
                  <c:v>6.2289901268634464</c:v>
                </c:pt>
                <c:pt idx="41">
                  <c:v>6.3818877527343636</c:v>
                </c:pt>
                <c:pt idx="42">
                  <c:v>6.456355244868031</c:v>
                </c:pt>
                <c:pt idx="43">
                  <c:v>6.6513168007627783</c:v>
                </c:pt>
                <c:pt idx="44">
                  <c:v>6.759279948451856</c:v>
                </c:pt>
                <c:pt idx="45">
                  <c:v>6.8829974450442757</c:v>
                </c:pt>
                <c:pt idx="46">
                  <c:v>6.9797701954343001</c:v>
                </c:pt>
                <c:pt idx="47">
                  <c:v>7.166606870820674</c:v>
                </c:pt>
                <c:pt idx="48">
                  <c:v>7.3266831973876343</c:v>
                </c:pt>
                <c:pt idx="49">
                  <c:v>7.3839553405953131</c:v>
                </c:pt>
                <c:pt idx="50">
                  <c:v>7.5525788359295039</c:v>
                </c:pt>
                <c:pt idx="51">
                  <c:v>7.6409608979437511</c:v>
                </c:pt>
                <c:pt idx="52">
                  <c:v>7.7644092606641664</c:v>
                </c:pt>
                <c:pt idx="53">
                  <c:v>7.8910757207182565</c:v>
                </c:pt>
                <c:pt idx="54">
                  <c:v>7.9833276486487108</c:v>
                </c:pt>
                <c:pt idx="55">
                  <c:v>8.0980164954408735</c:v>
                </c:pt>
                <c:pt idx="56">
                  <c:v>8.1643751232484831</c:v>
                </c:pt>
                <c:pt idx="57">
                  <c:v>8.325186306845195</c:v>
                </c:pt>
                <c:pt idx="58">
                  <c:v>8.4137357540166757</c:v>
                </c:pt>
                <c:pt idx="59">
                  <c:v>8.4979998610223131</c:v>
                </c:pt>
                <c:pt idx="60">
                  <c:v>8.5962701030007622</c:v>
                </c:pt>
                <c:pt idx="61">
                  <c:v>8.6979434435140579</c:v>
                </c:pt>
                <c:pt idx="62">
                  <c:v>8.7554725904655619</c:v>
                </c:pt>
                <c:pt idx="63">
                  <c:v>8.8499559842574715</c:v>
                </c:pt>
                <c:pt idx="64">
                  <c:v>8.8646143986026065</c:v>
                </c:pt>
                <c:pt idx="65">
                  <c:v>8.8539666186975836</c:v>
                </c:pt>
                <c:pt idx="66">
                  <c:v>8.881448287397598</c:v>
                </c:pt>
                <c:pt idx="67">
                  <c:v>8.872343062349783</c:v>
                </c:pt>
                <c:pt idx="68">
                  <c:v>8.8575280627363497</c:v>
                </c:pt>
                <c:pt idx="69">
                  <c:v>8.7709667223207575</c:v>
                </c:pt>
                <c:pt idx="70">
                  <c:v>8.7012814121579893</c:v>
                </c:pt>
                <c:pt idx="71">
                  <c:v>8.584713734707023</c:v>
                </c:pt>
                <c:pt idx="72">
                  <c:v>8.4308724285151815</c:v>
                </c:pt>
                <c:pt idx="73">
                  <c:v>8.2745832148125071</c:v>
                </c:pt>
                <c:pt idx="74">
                  <c:v>8.1042094678796701</c:v>
                </c:pt>
                <c:pt idx="75">
                  <c:v>7.8598220027016401</c:v>
                </c:pt>
                <c:pt idx="76">
                  <c:v>7.6141753935697469</c:v>
                </c:pt>
                <c:pt idx="77">
                  <c:v>7.4182672430866941</c:v>
                </c:pt>
                <c:pt idx="78">
                  <c:v>7.6008932434874863</c:v>
                </c:pt>
                <c:pt idx="79">
                  <c:v>7.8296284981432622</c:v>
                </c:pt>
                <c:pt idx="80">
                  <c:v>7.8219765285946927</c:v>
                </c:pt>
                <c:pt idx="81">
                  <c:v>7.8464134330572115</c:v>
                </c:pt>
                <c:pt idx="82">
                  <c:v>7.732828217935718</c:v>
                </c:pt>
                <c:pt idx="83">
                  <c:v>7.5389855990797967</c:v>
                </c:pt>
                <c:pt idx="84">
                  <c:v>7.3464336095541256</c:v>
                </c:pt>
                <c:pt idx="85">
                  <c:v>6.8228796609620153</c:v>
                </c:pt>
                <c:pt idx="86">
                  <c:v>6.2107221264777293</c:v>
                </c:pt>
                <c:pt idx="87">
                  <c:v>5.5160439666657659</c:v>
                </c:pt>
                <c:pt idx="88">
                  <c:v>4.8454883176830572</c:v>
                </c:pt>
                <c:pt idx="89">
                  <c:v>4.0346906984482986</c:v>
                </c:pt>
                <c:pt idx="90">
                  <c:v>2.8448262898024659</c:v>
                </c:pt>
                <c:pt idx="91">
                  <c:v>1.4041691616719156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faraday,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2nd'!$C$6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2nd'!$B$7:$B$93</c:f>
              <c:numCache>
                <c:formatCode>0.00</c:formatCode>
                <c:ptCount val="87"/>
                <c:pt idx="0">
                  <c:v>1.8439999999999999E-3</c:v>
                </c:pt>
                <c:pt idx="1">
                  <c:v>0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0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1.4748000000000001E-2</c:v>
                </c:pt>
                <c:pt idx="9">
                  <c:v>1.8435E-2</c:v>
                </c:pt>
                <c:pt idx="10">
                  <c:v>2.2120999999999998E-2</c:v>
                </c:pt>
                <c:pt idx="11">
                  <c:v>2.7651999999999999E-2</c:v>
                </c:pt>
                <c:pt idx="12">
                  <c:v>3.3182000000000003E-2</c:v>
                </c:pt>
                <c:pt idx="13">
                  <c:v>3.8712000000000003E-2</c:v>
                </c:pt>
                <c:pt idx="14">
                  <c:v>4.0556000000000002E-2</c:v>
                </c:pt>
                <c:pt idx="15">
                  <c:v>4.4242999999999998E-2</c:v>
                </c:pt>
                <c:pt idx="16">
                  <c:v>4.793E-2</c:v>
                </c:pt>
                <c:pt idx="17">
                  <c:v>5.5302999999999998E-2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7.3737999999999998E-2</c:v>
                </c:pt>
                <c:pt idx="21">
                  <c:v>7.9268000000000005E-2</c:v>
                </c:pt>
                <c:pt idx="22">
                  <c:v>8.4797999999999998E-2</c:v>
                </c:pt>
                <c:pt idx="23">
                  <c:v>9.2172000000000004E-2</c:v>
                </c:pt>
                <c:pt idx="24">
                  <c:v>9.7701999999999997E-2</c:v>
                </c:pt>
                <c:pt idx="25">
                  <c:v>0.10323300000000001</c:v>
                </c:pt>
                <c:pt idx="26">
                  <c:v>0.108763</c:v>
                </c:pt>
                <c:pt idx="27">
                  <c:v>0.116137</c:v>
                </c:pt>
                <c:pt idx="28">
                  <c:v>0.123511</c:v>
                </c:pt>
                <c:pt idx="29">
                  <c:v>0.130884</c:v>
                </c:pt>
                <c:pt idx="30">
                  <c:v>0.13825799999999999</c:v>
                </c:pt>
                <c:pt idx="31">
                  <c:v>0.143788</c:v>
                </c:pt>
                <c:pt idx="32">
                  <c:v>0.15116199999999999</c:v>
                </c:pt>
                <c:pt idx="33">
                  <c:v>0.16037899999999999</c:v>
                </c:pt>
                <c:pt idx="34">
                  <c:v>0.16775300000000001</c:v>
                </c:pt>
                <c:pt idx="35">
                  <c:v>0.175127</c:v>
                </c:pt>
                <c:pt idx="36">
                  <c:v>0.182501</c:v>
                </c:pt>
                <c:pt idx="37">
                  <c:v>0.18987399999999999</c:v>
                </c:pt>
                <c:pt idx="38">
                  <c:v>0.19724800000000001</c:v>
                </c:pt>
                <c:pt idx="39">
                  <c:v>0.204622</c:v>
                </c:pt>
                <c:pt idx="40">
                  <c:v>0.213839</c:v>
                </c:pt>
                <c:pt idx="41">
                  <c:v>0.21937000000000001</c:v>
                </c:pt>
                <c:pt idx="42">
                  <c:v>0.226743</c:v>
                </c:pt>
                <c:pt idx="43">
                  <c:v>0.23596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0.26729900000000001</c:v>
                </c:pt>
                <c:pt idx="48">
                  <c:v>0.27651599999999998</c:v>
                </c:pt>
                <c:pt idx="49">
                  <c:v>0.28388999999999998</c:v>
                </c:pt>
                <c:pt idx="50">
                  <c:v>0.29310700000000001</c:v>
                </c:pt>
                <c:pt idx="51">
                  <c:v>0.29863699999999999</c:v>
                </c:pt>
                <c:pt idx="52">
                  <c:v>0.30601099999999998</c:v>
                </c:pt>
                <c:pt idx="53">
                  <c:v>0.31522800000000001</c:v>
                </c:pt>
                <c:pt idx="54">
                  <c:v>0.32444600000000001</c:v>
                </c:pt>
                <c:pt idx="55">
                  <c:v>0.33366299999999999</c:v>
                </c:pt>
                <c:pt idx="56">
                  <c:v>0.344723</c:v>
                </c:pt>
                <c:pt idx="57">
                  <c:v>0.35578399999999999</c:v>
                </c:pt>
                <c:pt idx="58">
                  <c:v>0.36315799999999998</c:v>
                </c:pt>
                <c:pt idx="59">
                  <c:v>0.37421900000000002</c:v>
                </c:pt>
                <c:pt idx="60">
                  <c:v>0.383436</c:v>
                </c:pt>
                <c:pt idx="61">
                  <c:v>0.39449600000000001</c:v>
                </c:pt>
                <c:pt idx="62">
                  <c:v>0.40371400000000002</c:v>
                </c:pt>
                <c:pt idx="63">
                  <c:v>0.41477399999999998</c:v>
                </c:pt>
                <c:pt idx="64">
                  <c:v>0.42214800000000002</c:v>
                </c:pt>
                <c:pt idx="65">
                  <c:v>0.431365</c:v>
                </c:pt>
                <c:pt idx="66">
                  <c:v>0.44426900000000002</c:v>
                </c:pt>
                <c:pt idx="67">
                  <c:v>0.45164300000000002</c:v>
                </c:pt>
                <c:pt idx="68">
                  <c:v>0.46085999999999999</c:v>
                </c:pt>
                <c:pt idx="69">
                  <c:v>0.47007700000000002</c:v>
                </c:pt>
                <c:pt idx="70">
                  <c:v>0.48113800000000001</c:v>
                </c:pt>
                <c:pt idx="71">
                  <c:v>0.492199</c:v>
                </c:pt>
                <c:pt idx="72">
                  <c:v>0.50325900000000001</c:v>
                </c:pt>
                <c:pt idx="73">
                  <c:v>0.51616300000000004</c:v>
                </c:pt>
                <c:pt idx="74">
                  <c:v>0.52722400000000003</c:v>
                </c:pt>
                <c:pt idx="75">
                  <c:v>0.53644099999999995</c:v>
                </c:pt>
                <c:pt idx="76">
                  <c:v>0.54750200000000004</c:v>
                </c:pt>
                <c:pt idx="77">
                  <c:v>0.56040599999999996</c:v>
                </c:pt>
                <c:pt idx="78">
                  <c:v>0.57146699999999995</c:v>
                </c:pt>
                <c:pt idx="79">
                  <c:v>0.58252700000000002</c:v>
                </c:pt>
                <c:pt idx="80">
                  <c:v>0.593588</c:v>
                </c:pt>
                <c:pt idx="81">
                  <c:v>0.60464899999999999</c:v>
                </c:pt>
                <c:pt idx="82">
                  <c:v>0.61755300000000002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0.65442100000000003</c:v>
                </c:pt>
                <c:pt idx="86">
                  <c:v>0.66548200000000002</c:v>
                </c:pt>
              </c:numCache>
            </c:numRef>
          </c:xVal>
          <c:yVal>
            <c:numRef>
              <c:f>'Characteristic curve 2nd'!$C$7:$C$93</c:f>
              <c:numCache>
                <c:formatCode>0.00</c:formatCode>
                <c:ptCount val="87"/>
                <c:pt idx="0">
                  <c:v>3.4104299999999999</c:v>
                </c:pt>
                <c:pt idx="1">
                  <c:v>3.413008</c:v>
                </c:pt>
                <c:pt idx="2">
                  <c:v>3.418164</c:v>
                </c:pt>
                <c:pt idx="3">
                  <c:v>3.422031</c:v>
                </c:pt>
                <c:pt idx="4">
                  <c:v>3.4250389999999999</c:v>
                </c:pt>
                <c:pt idx="5">
                  <c:v>3.4263279999999998</c:v>
                </c:pt>
                <c:pt idx="6">
                  <c:v>3.2991410000000001</c:v>
                </c:pt>
                <c:pt idx="7">
                  <c:v>3.1646489999999998</c:v>
                </c:pt>
                <c:pt idx="8">
                  <c:v>3.0593750000000002</c:v>
                </c:pt>
                <c:pt idx="9">
                  <c:v>2.9983590000000002</c:v>
                </c:pt>
                <c:pt idx="10">
                  <c:v>2.9682810000000002</c:v>
                </c:pt>
                <c:pt idx="11">
                  <c:v>2.92875</c:v>
                </c:pt>
                <c:pt idx="12">
                  <c:v>2.8875000000000002</c:v>
                </c:pt>
                <c:pt idx="13">
                  <c:v>2.8522650000000001</c:v>
                </c:pt>
                <c:pt idx="14">
                  <c:v>2.8269139999999999</c:v>
                </c:pt>
                <c:pt idx="15">
                  <c:v>2.8191799999999998</c:v>
                </c:pt>
                <c:pt idx="16">
                  <c:v>2.7929689999999998</c:v>
                </c:pt>
                <c:pt idx="17">
                  <c:v>2.7628900000000001</c:v>
                </c:pt>
                <c:pt idx="18">
                  <c:v>2.7285159999999999</c:v>
                </c:pt>
                <c:pt idx="19">
                  <c:v>2.6971479999999999</c:v>
                </c:pt>
                <c:pt idx="20">
                  <c:v>2.676523</c:v>
                </c:pt>
                <c:pt idx="21">
                  <c:v>2.6464449999999999</c:v>
                </c:pt>
                <c:pt idx="22">
                  <c:v>2.6262500000000002</c:v>
                </c:pt>
                <c:pt idx="23">
                  <c:v>2.597461</c:v>
                </c:pt>
                <c:pt idx="24">
                  <c:v>2.5733980000000001</c:v>
                </c:pt>
                <c:pt idx="25">
                  <c:v>2.549766</c:v>
                </c:pt>
                <c:pt idx="26">
                  <c:v>2.5265629999999999</c:v>
                </c:pt>
                <c:pt idx="27">
                  <c:v>2.4999220000000002</c:v>
                </c:pt>
                <c:pt idx="28">
                  <c:v>2.4741399999999998</c:v>
                </c:pt>
                <c:pt idx="29">
                  <c:v>2.4440620000000002</c:v>
                </c:pt>
                <c:pt idx="30">
                  <c:v>2.4191410000000002</c:v>
                </c:pt>
                <c:pt idx="31">
                  <c:v>2.3942190000000001</c:v>
                </c:pt>
                <c:pt idx="32">
                  <c:v>2.3701560000000002</c:v>
                </c:pt>
                <c:pt idx="33">
                  <c:v>2.341367</c:v>
                </c:pt>
                <c:pt idx="34">
                  <c:v>2.3104300000000002</c:v>
                </c:pt>
                <c:pt idx="35">
                  <c:v>2.2859379999999998</c:v>
                </c:pt>
                <c:pt idx="36">
                  <c:v>2.262305</c:v>
                </c:pt>
                <c:pt idx="37">
                  <c:v>2.2391009999999998</c:v>
                </c:pt>
                <c:pt idx="38">
                  <c:v>2.2124609999999998</c:v>
                </c:pt>
                <c:pt idx="39">
                  <c:v>2.1853910000000001</c:v>
                </c:pt>
                <c:pt idx="40">
                  <c:v>2.1600389999999998</c:v>
                </c:pt>
                <c:pt idx="41">
                  <c:v>2.1338279999999998</c:v>
                </c:pt>
                <c:pt idx="42">
                  <c:v>2.109766</c:v>
                </c:pt>
                <c:pt idx="43">
                  <c:v>2.083555</c:v>
                </c:pt>
                <c:pt idx="44">
                  <c:v>2.0569139999999999</c:v>
                </c:pt>
                <c:pt idx="45">
                  <c:v>2.0302739999999999</c:v>
                </c:pt>
                <c:pt idx="46">
                  <c:v>2.0006249999999999</c:v>
                </c:pt>
                <c:pt idx="47">
                  <c:v>1.973984</c:v>
                </c:pt>
                <c:pt idx="48">
                  <c:v>1.944766</c:v>
                </c:pt>
                <c:pt idx="49">
                  <c:v>1.9224220000000001</c:v>
                </c:pt>
                <c:pt idx="50">
                  <c:v>1.8893359999999999</c:v>
                </c:pt>
                <c:pt idx="51">
                  <c:v>1.8635550000000001</c:v>
                </c:pt>
                <c:pt idx="52">
                  <c:v>1.845078</c:v>
                </c:pt>
                <c:pt idx="53">
                  <c:v>1.811992</c:v>
                </c:pt>
                <c:pt idx="54">
                  <c:v>1.7823439999999999</c:v>
                </c:pt>
                <c:pt idx="55">
                  <c:v>1.7569920000000001</c:v>
                </c:pt>
                <c:pt idx="56">
                  <c:v>1.7234769999999999</c:v>
                </c:pt>
                <c:pt idx="57">
                  <c:v>1.693398</c:v>
                </c:pt>
                <c:pt idx="58">
                  <c:v>1.668906</c:v>
                </c:pt>
                <c:pt idx="59">
                  <c:v>1.6358200000000001</c:v>
                </c:pt>
                <c:pt idx="60">
                  <c:v>1.6108979999999999</c:v>
                </c:pt>
                <c:pt idx="61">
                  <c:v>1.5778129999999999</c:v>
                </c:pt>
                <c:pt idx="62">
                  <c:v>1.544727</c:v>
                </c:pt>
                <c:pt idx="63">
                  <c:v>1.5137890000000001</c:v>
                </c:pt>
                <c:pt idx="64">
                  <c:v>1.483711</c:v>
                </c:pt>
                <c:pt idx="65">
                  <c:v>1.4540630000000001</c:v>
                </c:pt>
                <c:pt idx="66">
                  <c:v>1.4218360000000001</c:v>
                </c:pt>
                <c:pt idx="67">
                  <c:v>1.3930469999999999</c:v>
                </c:pt>
                <c:pt idx="68">
                  <c:v>1.366406</c:v>
                </c:pt>
                <c:pt idx="69">
                  <c:v>1.3341799999999999</c:v>
                </c:pt>
                <c:pt idx="70">
                  <c:v>1.298516</c:v>
                </c:pt>
                <c:pt idx="71">
                  <c:v>1.2585550000000001</c:v>
                </c:pt>
                <c:pt idx="72">
                  <c:v>1.2203120000000001</c:v>
                </c:pt>
                <c:pt idx="73">
                  <c:v>1.1696089999999999</c:v>
                </c:pt>
                <c:pt idx="74">
                  <c:v>1.1167579999999999</c:v>
                </c:pt>
                <c:pt idx="75">
                  <c:v>1.0716410000000001</c:v>
                </c:pt>
                <c:pt idx="76">
                  <c:v>1.0217970000000001</c:v>
                </c:pt>
                <c:pt idx="77">
                  <c:v>0.95949200000000001</c:v>
                </c:pt>
                <c:pt idx="78">
                  <c:v>0.90062500000000001</c:v>
                </c:pt>
                <c:pt idx="79">
                  <c:v>0.83230499999999996</c:v>
                </c:pt>
                <c:pt idx="80">
                  <c:v>0.77257799999999999</c:v>
                </c:pt>
                <c:pt idx="81">
                  <c:v>0.69609399999999999</c:v>
                </c:pt>
                <c:pt idx="82">
                  <c:v>0.61917999999999995</c:v>
                </c:pt>
                <c:pt idx="83">
                  <c:v>0.51820299999999997</c:v>
                </c:pt>
                <c:pt idx="84">
                  <c:v>0.41550799999999999</c:v>
                </c:pt>
                <c:pt idx="85">
                  <c:v>0.29605500000000001</c:v>
                </c:pt>
                <c:pt idx="86">
                  <c:v>0.15984400000000001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99-4DDB-93FE-C370B17A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6431"/>
        <c:axId val="1150270271"/>
      </c:scatterChart>
      <c:valAx>
        <c:axId val="115026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70271"/>
        <c:crosses val="autoZero"/>
        <c:crossBetween val="midCat"/>
      </c:valAx>
      <c:valAx>
        <c:axId val="11502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2nd'!$D$6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2nd'!$B$7:$B$93</c:f>
              <c:numCache>
                <c:formatCode>0.00</c:formatCode>
                <c:ptCount val="87"/>
                <c:pt idx="0">
                  <c:v>1.8439999999999999E-3</c:v>
                </c:pt>
                <c:pt idx="1">
                  <c:v>0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0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1.4748000000000001E-2</c:v>
                </c:pt>
                <c:pt idx="9">
                  <c:v>1.8435E-2</c:v>
                </c:pt>
                <c:pt idx="10">
                  <c:v>2.2120999999999998E-2</c:v>
                </c:pt>
                <c:pt idx="11">
                  <c:v>2.7651999999999999E-2</c:v>
                </c:pt>
                <c:pt idx="12">
                  <c:v>3.3182000000000003E-2</c:v>
                </c:pt>
                <c:pt idx="13">
                  <c:v>3.8712000000000003E-2</c:v>
                </c:pt>
                <c:pt idx="14">
                  <c:v>4.0556000000000002E-2</c:v>
                </c:pt>
                <c:pt idx="15">
                  <c:v>4.4242999999999998E-2</c:v>
                </c:pt>
                <c:pt idx="16">
                  <c:v>4.793E-2</c:v>
                </c:pt>
                <c:pt idx="17">
                  <c:v>5.5302999999999998E-2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7.3737999999999998E-2</c:v>
                </c:pt>
                <c:pt idx="21">
                  <c:v>7.9268000000000005E-2</c:v>
                </c:pt>
                <c:pt idx="22">
                  <c:v>8.4797999999999998E-2</c:v>
                </c:pt>
                <c:pt idx="23">
                  <c:v>9.2172000000000004E-2</c:v>
                </c:pt>
                <c:pt idx="24">
                  <c:v>9.7701999999999997E-2</c:v>
                </c:pt>
                <c:pt idx="25">
                  <c:v>0.10323300000000001</c:v>
                </c:pt>
                <c:pt idx="26">
                  <c:v>0.108763</c:v>
                </c:pt>
                <c:pt idx="27">
                  <c:v>0.116137</c:v>
                </c:pt>
                <c:pt idx="28">
                  <c:v>0.123511</c:v>
                </c:pt>
                <c:pt idx="29">
                  <c:v>0.130884</c:v>
                </c:pt>
                <c:pt idx="30">
                  <c:v>0.13825799999999999</c:v>
                </c:pt>
                <c:pt idx="31">
                  <c:v>0.143788</c:v>
                </c:pt>
                <c:pt idx="32">
                  <c:v>0.15116199999999999</c:v>
                </c:pt>
                <c:pt idx="33">
                  <c:v>0.16037899999999999</c:v>
                </c:pt>
                <c:pt idx="34">
                  <c:v>0.16775300000000001</c:v>
                </c:pt>
                <c:pt idx="35">
                  <c:v>0.175127</c:v>
                </c:pt>
                <c:pt idx="36">
                  <c:v>0.182501</c:v>
                </c:pt>
                <c:pt idx="37">
                  <c:v>0.18987399999999999</c:v>
                </c:pt>
                <c:pt idx="38">
                  <c:v>0.19724800000000001</c:v>
                </c:pt>
                <c:pt idx="39">
                  <c:v>0.204622</c:v>
                </c:pt>
                <c:pt idx="40">
                  <c:v>0.213839</c:v>
                </c:pt>
                <c:pt idx="41">
                  <c:v>0.21937000000000001</c:v>
                </c:pt>
                <c:pt idx="42">
                  <c:v>0.226743</c:v>
                </c:pt>
                <c:pt idx="43">
                  <c:v>0.23596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0.26729900000000001</c:v>
                </c:pt>
                <c:pt idx="48">
                  <c:v>0.27651599999999998</c:v>
                </c:pt>
                <c:pt idx="49">
                  <c:v>0.28388999999999998</c:v>
                </c:pt>
                <c:pt idx="50">
                  <c:v>0.29310700000000001</c:v>
                </c:pt>
                <c:pt idx="51">
                  <c:v>0.29863699999999999</c:v>
                </c:pt>
                <c:pt idx="52">
                  <c:v>0.30601099999999998</c:v>
                </c:pt>
                <c:pt idx="53">
                  <c:v>0.31522800000000001</c:v>
                </c:pt>
                <c:pt idx="54">
                  <c:v>0.32444600000000001</c:v>
                </c:pt>
                <c:pt idx="55">
                  <c:v>0.33366299999999999</c:v>
                </c:pt>
                <c:pt idx="56">
                  <c:v>0.344723</c:v>
                </c:pt>
                <c:pt idx="57">
                  <c:v>0.35578399999999999</c:v>
                </c:pt>
                <c:pt idx="58">
                  <c:v>0.36315799999999998</c:v>
                </c:pt>
                <c:pt idx="59">
                  <c:v>0.37421900000000002</c:v>
                </c:pt>
                <c:pt idx="60">
                  <c:v>0.383436</c:v>
                </c:pt>
                <c:pt idx="61">
                  <c:v>0.39449600000000001</c:v>
                </c:pt>
                <c:pt idx="62">
                  <c:v>0.40371400000000002</c:v>
                </c:pt>
                <c:pt idx="63">
                  <c:v>0.41477399999999998</c:v>
                </c:pt>
                <c:pt idx="64">
                  <c:v>0.42214800000000002</c:v>
                </c:pt>
                <c:pt idx="65">
                  <c:v>0.431365</c:v>
                </c:pt>
                <c:pt idx="66">
                  <c:v>0.44426900000000002</c:v>
                </c:pt>
                <c:pt idx="67">
                  <c:v>0.45164300000000002</c:v>
                </c:pt>
                <c:pt idx="68">
                  <c:v>0.46085999999999999</c:v>
                </c:pt>
                <c:pt idx="69">
                  <c:v>0.47007700000000002</c:v>
                </c:pt>
                <c:pt idx="70">
                  <c:v>0.48113800000000001</c:v>
                </c:pt>
                <c:pt idx="71">
                  <c:v>0.492199</c:v>
                </c:pt>
                <c:pt idx="72">
                  <c:v>0.50325900000000001</c:v>
                </c:pt>
                <c:pt idx="73">
                  <c:v>0.51616300000000004</c:v>
                </c:pt>
                <c:pt idx="74">
                  <c:v>0.52722400000000003</c:v>
                </c:pt>
                <c:pt idx="75">
                  <c:v>0.53644099999999995</c:v>
                </c:pt>
                <c:pt idx="76">
                  <c:v>0.54750200000000004</c:v>
                </c:pt>
                <c:pt idx="77">
                  <c:v>0.56040599999999996</c:v>
                </c:pt>
                <c:pt idx="78">
                  <c:v>0.57146699999999995</c:v>
                </c:pt>
                <c:pt idx="79">
                  <c:v>0.58252700000000002</c:v>
                </c:pt>
                <c:pt idx="80">
                  <c:v>0.593588</c:v>
                </c:pt>
                <c:pt idx="81">
                  <c:v>0.60464899999999999</c:v>
                </c:pt>
                <c:pt idx="82">
                  <c:v>0.61755300000000002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0.65442100000000003</c:v>
                </c:pt>
                <c:pt idx="86">
                  <c:v>0.66548200000000002</c:v>
                </c:pt>
              </c:numCache>
            </c:numRef>
          </c:xVal>
          <c:yVal>
            <c:numRef>
              <c:f>'Characteristic curve 2nd'!$D$7:$D$93</c:f>
              <c:numCache>
                <c:formatCode>0.00</c:formatCode>
                <c:ptCount val="87"/>
                <c:pt idx="0">
                  <c:v>6.2890000000000003E-3</c:v>
                </c:pt>
                <c:pt idx="1">
                  <c:v>0</c:v>
                </c:pt>
                <c:pt idx="2">
                  <c:v>6.3029999999999996E-3</c:v>
                </c:pt>
                <c:pt idx="3">
                  <c:v>6.3099999999999996E-3</c:v>
                </c:pt>
                <c:pt idx="4">
                  <c:v>0</c:v>
                </c:pt>
                <c:pt idx="5">
                  <c:v>6.3179999999999998E-3</c:v>
                </c:pt>
                <c:pt idx="6">
                  <c:v>1.8244E-2</c:v>
                </c:pt>
                <c:pt idx="7">
                  <c:v>3.5004E-2</c:v>
                </c:pt>
                <c:pt idx="8">
                  <c:v>4.512E-2</c:v>
                </c:pt>
                <c:pt idx="9">
                  <c:v>5.5274999999999998E-2</c:v>
                </c:pt>
                <c:pt idx="10">
                  <c:v>6.5660999999999997E-2</c:v>
                </c:pt>
                <c:pt idx="11">
                  <c:v>8.0986000000000002E-2</c:v>
                </c:pt>
                <c:pt idx="12">
                  <c:v>9.5812999999999995E-2</c:v>
                </c:pt>
                <c:pt idx="13">
                  <c:v>0.110417</c:v>
                </c:pt>
                <c:pt idx="14">
                  <c:v>0.114648</c:v>
                </c:pt>
                <c:pt idx="15">
                  <c:v>0.12472900000000001</c:v>
                </c:pt>
                <c:pt idx="16">
                  <c:v>0.13386700000000001</c:v>
                </c:pt>
                <c:pt idx="17">
                  <c:v>0.15279599999999999</c:v>
                </c:pt>
                <c:pt idx="18">
                  <c:v>0.171015</c:v>
                </c:pt>
                <c:pt idx="19">
                  <c:v>0.18396399999999999</c:v>
                </c:pt>
                <c:pt idx="20">
                  <c:v>0.19736100000000001</c:v>
                </c:pt>
                <c:pt idx="21">
                  <c:v>0.20977799999999999</c:v>
                </c:pt>
                <c:pt idx="22">
                  <c:v>0.22270100000000001</c:v>
                </c:pt>
                <c:pt idx="23">
                  <c:v>0.23941299999999999</c:v>
                </c:pt>
                <c:pt idx="24">
                  <c:v>0.25142599999999998</c:v>
                </c:pt>
                <c:pt idx="25">
                  <c:v>0.26322000000000001</c:v>
                </c:pt>
                <c:pt idx="26">
                  <c:v>0.27479700000000001</c:v>
                </c:pt>
                <c:pt idx="27">
                  <c:v>0.29033300000000001</c:v>
                </c:pt>
                <c:pt idx="28">
                  <c:v>0.30558400000000002</c:v>
                </c:pt>
                <c:pt idx="29">
                  <c:v>0.31988899999999998</c:v>
                </c:pt>
                <c:pt idx="30">
                  <c:v>0.33446599999999999</c:v>
                </c:pt>
                <c:pt idx="31">
                  <c:v>0.34426000000000001</c:v>
                </c:pt>
                <c:pt idx="32">
                  <c:v>0.35827799999999999</c:v>
                </c:pt>
                <c:pt idx="33">
                  <c:v>0.37550600000000001</c:v>
                </c:pt>
                <c:pt idx="34">
                  <c:v>0.38758199999999998</c:v>
                </c:pt>
                <c:pt idx="35">
                  <c:v>0.40032899999999999</c:v>
                </c:pt>
                <c:pt idx="36">
                  <c:v>0.41287299999999999</c:v>
                </c:pt>
                <c:pt idx="37">
                  <c:v>0.425147</c:v>
                </c:pt>
                <c:pt idx="38">
                  <c:v>0.43640400000000001</c:v>
                </c:pt>
                <c:pt idx="39">
                  <c:v>0.44717899999999999</c:v>
                </c:pt>
                <c:pt idx="40">
                  <c:v>0.46190100000000001</c:v>
                </c:pt>
                <c:pt idx="41">
                  <c:v>0.46809800000000001</c:v>
                </c:pt>
                <c:pt idx="42">
                  <c:v>0.47837499999999999</c:v>
                </c:pt>
                <c:pt idx="43">
                  <c:v>0.49163600000000002</c:v>
                </c:pt>
                <c:pt idx="44">
                  <c:v>0.50431000000000004</c:v>
                </c:pt>
                <c:pt idx="45">
                  <c:v>0.51274799999999998</c:v>
                </c:pt>
                <c:pt idx="46">
                  <c:v>0.52001200000000003</c:v>
                </c:pt>
                <c:pt idx="47">
                  <c:v>0.527644</c:v>
                </c:pt>
                <c:pt idx="48">
                  <c:v>0.53775899999999999</c:v>
                </c:pt>
                <c:pt idx="49">
                  <c:v>0.54575600000000002</c:v>
                </c:pt>
                <c:pt idx="50">
                  <c:v>0.55377799999999999</c:v>
                </c:pt>
                <c:pt idx="51">
                  <c:v>0.55652599999999997</c:v>
                </c:pt>
                <c:pt idx="52">
                  <c:v>0.56461399999999995</c:v>
                </c:pt>
                <c:pt idx="53">
                  <c:v>0.571191</c:v>
                </c:pt>
                <c:pt idx="54">
                  <c:v>0.57827399999999995</c:v>
                </c:pt>
                <c:pt idx="55">
                  <c:v>0.58624299999999996</c:v>
                </c:pt>
                <c:pt idx="56">
                  <c:v>0.59412200000000004</c:v>
                </c:pt>
                <c:pt idx="57">
                  <c:v>0.60248400000000002</c:v>
                </c:pt>
                <c:pt idx="58">
                  <c:v>0.60607699999999998</c:v>
                </c:pt>
                <c:pt idx="59">
                  <c:v>0.612155</c:v>
                </c:pt>
                <c:pt idx="60">
                  <c:v>0.617676</c:v>
                </c:pt>
                <c:pt idx="61">
                  <c:v>0.62244100000000002</c:v>
                </c:pt>
                <c:pt idx="62">
                  <c:v>0.62362799999999996</c:v>
                </c:pt>
                <c:pt idx="63">
                  <c:v>0.62787999999999999</c:v>
                </c:pt>
                <c:pt idx="64">
                  <c:v>0.62634599999999996</c:v>
                </c:pt>
                <c:pt idx="65">
                  <c:v>0.62723200000000001</c:v>
                </c:pt>
                <c:pt idx="66">
                  <c:v>0.63167799999999996</c:v>
                </c:pt>
                <c:pt idx="67">
                  <c:v>0.62916000000000005</c:v>
                </c:pt>
                <c:pt idx="68">
                  <c:v>0.629722</c:v>
                </c:pt>
                <c:pt idx="69">
                  <c:v>0.62716700000000003</c:v>
                </c:pt>
                <c:pt idx="70">
                  <c:v>0.62476500000000001</c:v>
                </c:pt>
                <c:pt idx="71">
                  <c:v>0.61946000000000001</c:v>
                </c:pt>
                <c:pt idx="72">
                  <c:v>0.61413300000000004</c:v>
                </c:pt>
                <c:pt idx="73">
                  <c:v>0.60370900000000005</c:v>
                </c:pt>
                <c:pt idx="74">
                  <c:v>0.58878200000000003</c:v>
                </c:pt>
                <c:pt idx="75">
                  <c:v>0.57487200000000005</c:v>
                </c:pt>
                <c:pt idx="76">
                  <c:v>0.55943600000000004</c:v>
                </c:pt>
                <c:pt idx="77">
                  <c:v>0.53770499999999999</c:v>
                </c:pt>
                <c:pt idx="78">
                  <c:v>0.51467700000000005</c:v>
                </c:pt>
                <c:pt idx="79">
                  <c:v>0.48483999999999999</c:v>
                </c:pt>
                <c:pt idx="80">
                  <c:v>0.45859299999999997</c:v>
                </c:pt>
                <c:pt idx="81">
                  <c:v>0.42089300000000002</c:v>
                </c:pt>
                <c:pt idx="82">
                  <c:v>0.38237599999999999</c:v>
                </c:pt>
                <c:pt idx="83">
                  <c:v>0.32670500000000002</c:v>
                </c:pt>
                <c:pt idx="84">
                  <c:v>0.267322</c:v>
                </c:pt>
                <c:pt idx="85">
                  <c:v>0.193745</c:v>
                </c:pt>
                <c:pt idx="86">
                  <c:v>0.106373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99-4D40-8C6A-47F46EC5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6431"/>
        <c:axId val="1150270271"/>
      </c:scatterChart>
      <c:valAx>
        <c:axId val="115026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70271"/>
        <c:crosses val="autoZero"/>
        <c:crossBetween val="midCat"/>
      </c:valAx>
      <c:valAx>
        <c:axId val="11502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Faraday - 1st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2nd'!$G$1:$G$5</c:f>
              <c:strCache>
                <c:ptCount val="5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2nd'!$D$7:$D$93</c:f>
              <c:numCache>
                <c:formatCode>0.00</c:formatCode>
                <c:ptCount val="87"/>
                <c:pt idx="0">
                  <c:v>6.2890000000000003E-3</c:v>
                </c:pt>
                <c:pt idx="1">
                  <c:v>0</c:v>
                </c:pt>
                <c:pt idx="2">
                  <c:v>6.3029999999999996E-3</c:v>
                </c:pt>
                <c:pt idx="3">
                  <c:v>6.3099999999999996E-3</c:v>
                </c:pt>
                <c:pt idx="4">
                  <c:v>0</c:v>
                </c:pt>
                <c:pt idx="5">
                  <c:v>6.3179999999999998E-3</c:v>
                </c:pt>
                <c:pt idx="6">
                  <c:v>1.8244E-2</c:v>
                </c:pt>
                <c:pt idx="7">
                  <c:v>3.5004E-2</c:v>
                </c:pt>
                <c:pt idx="8">
                  <c:v>4.512E-2</c:v>
                </c:pt>
                <c:pt idx="9">
                  <c:v>5.5274999999999998E-2</c:v>
                </c:pt>
                <c:pt idx="10">
                  <c:v>6.5660999999999997E-2</c:v>
                </c:pt>
                <c:pt idx="11">
                  <c:v>8.0986000000000002E-2</c:v>
                </c:pt>
                <c:pt idx="12">
                  <c:v>9.5812999999999995E-2</c:v>
                </c:pt>
                <c:pt idx="13">
                  <c:v>0.110417</c:v>
                </c:pt>
                <c:pt idx="14">
                  <c:v>0.114648</c:v>
                </c:pt>
                <c:pt idx="15">
                  <c:v>0.12472900000000001</c:v>
                </c:pt>
                <c:pt idx="16">
                  <c:v>0.13386700000000001</c:v>
                </c:pt>
                <c:pt idx="17">
                  <c:v>0.15279599999999999</c:v>
                </c:pt>
                <c:pt idx="18">
                  <c:v>0.171015</c:v>
                </c:pt>
                <c:pt idx="19">
                  <c:v>0.18396399999999999</c:v>
                </c:pt>
                <c:pt idx="20">
                  <c:v>0.19736100000000001</c:v>
                </c:pt>
                <c:pt idx="21">
                  <c:v>0.20977799999999999</c:v>
                </c:pt>
                <c:pt idx="22">
                  <c:v>0.22270100000000001</c:v>
                </c:pt>
                <c:pt idx="23">
                  <c:v>0.23941299999999999</c:v>
                </c:pt>
                <c:pt idx="24">
                  <c:v>0.25142599999999998</c:v>
                </c:pt>
                <c:pt idx="25">
                  <c:v>0.26322000000000001</c:v>
                </c:pt>
                <c:pt idx="26">
                  <c:v>0.27479700000000001</c:v>
                </c:pt>
                <c:pt idx="27">
                  <c:v>0.29033300000000001</c:v>
                </c:pt>
                <c:pt idx="28">
                  <c:v>0.30558400000000002</c:v>
                </c:pt>
                <c:pt idx="29">
                  <c:v>0.31988899999999998</c:v>
                </c:pt>
                <c:pt idx="30">
                  <c:v>0.33446599999999999</c:v>
                </c:pt>
                <c:pt idx="31">
                  <c:v>0.34426000000000001</c:v>
                </c:pt>
                <c:pt idx="32">
                  <c:v>0.35827799999999999</c:v>
                </c:pt>
                <c:pt idx="33">
                  <c:v>0.37550600000000001</c:v>
                </c:pt>
                <c:pt idx="34">
                  <c:v>0.38758199999999998</c:v>
                </c:pt>
                <c:pt idx="35">
                  <c:v>0.40032899999999999</c:v>
                </c:pt>
                <c:pt idx="36">
                  <c:v>0.41287299999999999</c:v>
                </c:pt>
                <c:pt idx="37">
                  <c:v>0.425147</c:v>
                </c:pt>
                <c:pt idx="38">
                  <c:v>0.43640400000000001</c:v>
                </c:pt>
                <c:pt idx="39">
                  <c:v>0.44717899999999999</c:v>
                </c:pt>
                <c:pt idx="40">
                  <c:v>0.46190100000000001</c:v>
                </c:pt>
                <c:pt idx="41">
                  <c:v>0.46809800000000001</c:v>
                </c:pt>
                <c:pt idx="42">
                  <c:v>0.47837499999999999</c:v>
                </c:pt>
                <c:pt idx="43">
                  <c:v>0.49163600000000002</c:v>
                </c:pt>
                <c:pt idx="44">
                  <c:v>0.50431000000000004</c:v>
                </c:pt>
                <c:pt idx="45">
                  <c:v>0.51274799999999998</c:v>
                </c:pt>
                <c:pt idx="46">
                  <c:v>0.52001200000000003</c:v>
                </c:pt>
                <c:pt idx="47">
                  <c:v>0.527644</c:v>
                </c:pt>
                <c:pt idx="48">
                  <c:v>0.53775899999999999</c:v>
                </c:pt>
                <c:pt idx="49">
                  <c:v>0.54575600000000002</c:v>
                </c:pt>
                <c:pt idx="50">
                  <c:v>0.55377799999999999</c:v>
                </c:pt>
                <c:pt idx="51">
                  <c:v>0.55652599999999997</c:v>
                </c:pt>
                <c:pt idx="52">
                  <c:v>0.56461399999999995</c:v>
                </c:pt>
                <c:pt idx="53">
                  <c:v>0.571191</c:v>
                </c:pt>
                <c:pt idx="54">
                  <c:v>0.57827399999999995</c:v>
                </c:pt>
                <c:pt idx="55">
                  <c:v>0.58624299999999996</c:v>
                </c:pt>
                <c:pt idx="56">
                  <c:v>0.59412200000000004</c:v>
                </c:pt>
                <c:pt idx="57">
                  <c:v>0.60248400000000002</c:v>
                </c:pt>
                <c:pt idx="58">
                  <c:v>0.60607699999999998</c:v>
                </c:pt>
                <c:pt idx="59">
                  <c:v>0.612155</c:v>
                </c:pt>
                <c:pt idx="60">
                  <c:v>0.617676</c:v>
                </c:pt>
                <c:pt idx="61">
                  <c:v>0.62244100000000002</c:v>
                </c:pt>
                <c:pt idx="62">
                  <c:v>0.62362799999999996</c:v>
                </c:pt>
                <c:pt idx="63">
                  <c:v>0.62787999999999999</c:v>
                </c:pt>
                <c:pt idx="64">
                  <c:v>0.62634599999999996</c:v>
                </c:pt>
                <c:pt idx="65">
                  <c:v>0.62723200000000001</c:v>
                </c:pt>
                <c:pt idx="66">
                  <c:v>0.63167799999999996</c:v>
                </c:pt>
                <c:pt idx="67">
                  <c:v>0.62916000000000005</c:v>
                </c:pt>
                <c:pt idx="68">
                  <c:v>0.629722</c:v>
                </c:pt>
                <c:pt idx="69">
                  <c:v>0.62716700000000003</c:v>
                </c:pt>
                <c:pt idx="70">
                  <c:v>0.62476500000000001</c:v>
                </c:pt>
                <c:pt idx="71">
                  <c:v>0.61946000000000001</c:v>
                </c:pt>
                <c:pt idx="72">
                  <c:v>0.61413300000000004</c:v>
                </c:pt>
                <c:pt idx="73">
                  <c:v>0.60370900000000005</c:v>
                </c:pt>
                <c:pt idx="74">
                  <c:v>0.58878200000000003</c:v>
                </c:pt>
                <c:pt idx="75">
                  <c:v>0.57487200000000005</c:v>
                </c:pt>
                <c:pt idx="76">
                  <c:v>0.55943600000000004</c:v>
                </c:pt>
                <c:pt idx="77">
                  <c:v>0.53770499999999999</c:v>
                </c:pt>
                <c:pt idx="78">
                  <c:v>0.51467700000000005</c:v>
                </c:pt>
                <c:pt idx="79">
                  <c:v>0.48483999999999999</c:v>
                </c:pt>
                <c:pt idx="80">
                  <c:v>0.45859299999999997</c:v>
                </c:pt>
                <c:pt idx="81">
                  <c:v>0.42089300000000002</c:v>
                </c:pt>
                <c:pt idx="82">
                  <c:v>0.38237599999999999</c:v>
                </c:pt>
                <c:pt idx="83">
                  <c:v>0.32670500000000002</c:v>
                </c:pt>
                <c:pt idx="84">
                  <c:v>0.267322</c:v>
                </c:pt>
                <c:pt idx="85">
                  <c:v>0.193745</c:v>
                </c:pt>
                <c:pt idx="86">
                  <c:v>0.106373</c:v>
                </c:pt>
              </c:numCache>
            </c:numRef>
          </c:cat>
          <c:val>
            <c:numRef>
              <c:f>'Characteristic curve 2nd'!$G$6:$G$93</c:f>
              <c:numCache>
                <c:formatCode>0.00</c:formatCode>
                <c:ptCount val="88"/>
                <c:pt idx="0">
                  <c:v>0</c:v>
                </c:pt>
                <c:pt idx="1">
                  <c:v>0.13456488883806189</c:v>
                </c:pt>
                <c:pt idx="2">
                  <c:v>0</c:v>
                </c:pt>
                <c:pt idx="3">
                  <c:v>0.13456488883806189</c:v>
                </c:pt>
                <c:pt idx="4">
                  <c:v>0.13456488883806192</c:v>
                </c:pt>
                <c:pt idx="5">
                  <c:v>0</c:v>
                </c:pt>
                <c:pt idx="6">
                  <c:v>0.13456488883806189</c:v>
                </c:pt>
                <c:pt idx="7">
                  <c:v>0.40354871761089062</c:v>
                </c:pt>
                <c:pt idx="8">
                  <c:v>0.80717040967342879</c:v>
                </c:pt>
                <c:pt idx="9">
                  <c:v>1.0762272128979049</c:v>
                </c:pt>
                <c:pt idx="10">
                  <c:v>1.3452840161223814</c:v>
                </c:pt>
                <c:pt idx="11">
                  <c:v>1.6142678448952095</c:v>
                </c:pt>
                <c:pt idx="12">
                  <c:v>2.0178895369577479</c:v>
                </c:pt>
                <c:pt idx="13">
                  <c:v>2.4214382545686388</c:v>
                </c:pt>
                <c:pt idx="14">
                  <c:v>2.8249869721795302</c:v>
                </c:pt>
                <c:pt idx="15">
                  <c:v>2.9595518610175913</c:v>
                </c:pt>
                <c:pt idx="16">
                  <c:v>3.2286086642420671</c:v>
                </c:pt>
                <c:pt idx="17">
                  <c:v>3.4976654674665433</c:v>
                </c:pt>
                <c:pt idx="18">
                  <c:v>4.0357060994638481</c:v>
                </c:pt>
                <c:pt idx="19">
                  <c:v>4.5738197059128005</c:v>
                </c:pt>
                <c:pt idx="20">
                  <c:v>4.977368423523691</c:v>
                </c:pt>
                <c:pt idx="21">
                  <c:v>5.3809901155862292</c:v>
                </c:pt>
                <c:pt idx="22">
                  <c:v>5.7845388331971197</c:v>
                </c:pt>
                <c:pt idx="23">
                  <c:v>6.1880875508080111</c:v>
                </c:pt>
                <c:pt idx="24">
                  <c:v>6.7262011572569644</c:v>
                </c:pt>
                <c:pt idx="25">
                  <c:v>7.1297498748678541</c:v>
                </c:pt>
                <c:pt idx="26">
                  <c:v>7.5333715669303913</c:v>
                </c:pt>
                <c:pt idx="27">
                  <c:v>7.9369202845412818</c:v>
                </c:pt>
                <c:pt idx="28">
                  <c:v>8.4750338909902343</c:v>
                </c:pt>
                <c:pt idx="29">
                  <c:v>9.0131474974391868</c:v>
                </c:pt>
                <c:pt idx="30">
                  <c:v>9.5511881294364933</c:v>
                </c:pt>
                <c:pt idx="31">
                  <c:v>10.089301735885444</c:v>
                </c:pt>
                <c:pt idx="32">
                  <c:v>10.492850453496336</c:v>
                </c:pt>
                <c:pt idx="33">
                  <c:v>11.030964059945287</c:v>
                </c:pt>
                <c:pt idx="34">
                  <c:v>11.703569580780654</c:v>
                </c:pt>
                <c:pt idx="35">
                  <c:v>12.241683187229608</c:v>
                </c:pt>
                <c:pt idx="36">
                  <c:v>12.77979679367856</c:v>
                </c:pt>
                <c:pt idx="37">
                  <c:v>13.317910400127511</c:v>
                </c:pt>
                <c:pt idx="38">
                  <c:v>13.855951032124816</c:v>
                </c:pt>
                <c:pt idx="39">
                  <c:v>14.39406463857377</c:v>
                </c:pt>
                <c:pt idx="40">
                  <c:v>14.932178245022721</c:v>
                </c:pt>
                <c:pt idx="41">
                  <c:v>15.604783765858093</c:v>
                </c:pt>
                <c:pt idx="42">
                  <c:v>16.008405457920627</c:v>
                </c:pt>
                <c:pt idx="43">
                  <c:v>16.546446089917936</c:v>
                </c:pt>
                <c:pt idx="44">
                  <c:v>17.219051610753304</c:v>
                </c:pt>
                <c:pt idx="45">
                  <c:v>17.891730106040317</c:v>
                </c:pt>
                <c:pt idx="46">
                  <c:v>18.429770738037622</c:v>
                </c:pt>
                <c:pt idx="47">
                  <c:v>18.967884344486574</c:v>
                </c:pt>
                <c:pt idx="48">
                  <c:v>19.505997950935523</c:v>
                </c:pt>
                <c:pt idx="49">
                  <c:v>20.178603471770888</c:v>
                </c:pt>
                <c:pt idx="50">
                  <c:v>20.716717078219844</c:v>
                </c:pt>
                <c:pt idx="51">
                  <c:v>21.389322599055205</c:v>
                </c:pt>
                <c:pt idx="52">
                  <c:v>21.792871316666105</c:v>
                </c:pt>
                <c:pt idx="53">
                  <c:v>22.330984923115054</c:v>
                </c:pt>
                <c:pt idx="54">
                  <c:v>23.003590443950415</c:v>
                </c:pt>
                <c:pt idx="55">
                  <c:v>23.676268939237435</c:v>
                </c:pt>
                <c:pt idx="56">
                  <c:v>24.3488744600728</c:v>
                </c:pt>
                <c:pt idx="57">
                  <c:v>25.155971895294581</c:v>
                </c:pt>
                <c:pt idx="58">
                  <c:v>25.963142304968002</c:v>
                </c:pt>
                <c:pt idx="59">
                  <c:v>26.501255911416965</c:v>
                </c:pt>
                <c:pt idx="60">
                  <c:v>27.308426321090394</c:v>
                </c:pt>
                <c:pt idx="61">
                  <c:v>27.981031841925759</c:v>
                </c:pt>
                <c:pt idx="62">
                  <c:v>28.78812927714754</c:v>
                </c:pt>
                <c:pt idx="63">
                  <c:v>29.460807772434556</c:v>
                </c:pt>
                <c:pt idx="64">
                  <c:v>30.26790520765633</c:v>
                </c:pt>
                <c:pt idx="65">
                  <c:v>30.806018814105286</c:v>
                </c:pt>
                <c:pt idx="66">
                  <c:v>31.478624334940651</c:v>
                </c:pt>
                <c:pt idx="67">
                  <c:v>32.420286659000496</c:v>
                </c:pt>
                <c:pt idx="68">
                  <c:v>32.958400265449441</c:v>
                </c:pt>
                <c:pt idx="69">
                  <c:v>33.63100578628481</c:v>
                </c:pt>
                <c:pt idx="70">
                  <c:v>34.303611307120192</c:v>
                </c:pt>
                <c:pt idx="71">
                  <c:v>35.11078171679361</c:v>
                </c:pt>
                <c:pt idx="72">
                  <c:v>35.917952126467043</c:v>
                </c:pt>
                <c:pt idx="73">
                  <c:v>36.725049561688834</c:v>
                </c:pt>
                <c:pt idx="74">
                  <c:v>37.666711885748668</c:v>
                </c:pt>
                <c:pt idx="75">
                  <c:v>38.473882295422094</c:v>
                </c:pt>
                <c:pt idx="76">
                  <c:v>39.146487816257455</c:v>
                </c:pt>
                <c:pt idx="77">
                  <c:v>39.953658225930894</c:v>
                </c:pt>
                <c:pt idx="78">
                  <c:v>40.895320549990728</c:v>
                </c:pt>
                <c:pt idx="79">
                  <c:v>41.702490959664154</c:v>
                </c:pt>
                <c:pt idx="80">
                  <c:v>42.509588394885938</c:v>
                </c:pt>
                <c:pt idx="81">
                  <c:v>43.316758804559377</c:v>
                </c:pt>
                <c:pt idx="82">
                  <c:v>44.123929214232795</c:v>
                </c:pt>
                <c:pt idx="83">
                  <c:v>45.065591538292637</c:v>
                </c:pt>
                <c:pt idx="84">
                  <c:v>46.007253862352485</c:v>
                </c:pt>
                <c:pt idx="85">
                  <c:v>46.948916186412333</c:v>
                </c:pt>
                <c:pt idx="86">
                  <c:v>47.756013621634104</c:v>
                </c:pt>
                <c:pt idx="87">
                  <c:v>48.563184031307543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faraday,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 </a:t>
            </a:r>
            <a:r>
              <a:rPr lang="en-US"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- 1st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2nd'!$H$6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2nd'!$D$7:$D$93</c:f>
              <c:numCache>
                <c:formatCode>0.00</c:formatCode>
                <c:ptCount val="87"/>
                <c:pt idx="0">
                  <c:v>6.2890000000000003E-3</c:v>
                </c:pt>
                <c:pt idx="1">
                  <c:v>0</c:v>
                </c:pt>
                <c:pt idx="2">
                  <c:v>6.3029999999999996E-3</c:v>
                </c:pt>
                <c:pt idx="3">
                  <c:v>6.3099999999999996E-3</c:v>
                </c:pt>
                <c:pt idx="4">
                  <c:v>0</c:v>
                </c:pt>
                <c:pt idx="5">
                  <c:v>6.3179999999999998E-3</c:v>
                </c:pt>
                <c:pt idx="6">
                  <c:v>1.8244E-2</c:v>
                </c:pt>
                <c:pt idx="7">
                  <c:v>3.5004E-2</c:v>
                </c:pt>
                <c:pt idx="8">
                  <c:v>4.512E-2</c:v>
                </c:pt>
                <c:pt idx="9">
                  <c:v>5.5274999999999998E-2</c:v>
                </c:pt>
                <c:pt idx="10">
                  <c:v>6.5660999999999997E-2</c:v>
                </c:pt>
                <c:pt idx="11">
                  <c:v>8.0986000000000002E-2</c:v>
                </c:pt>
                <c:pt idx="12">
                  <c:v>9.5812999999999995E-2</c:v>
                </c:pt>
                <c:pt idx="13">
                  <c:v>0.110417</c:v>
                </c:pt>
                <c:pt idx="14">
                  <c:v>0.114648</c:v>
                </c:pt>
                <c:pt idx="15">
                  <c:v>0.12472900000000001</c:v>
                </c:pt>
                <c:pt idx="16">
                  <c:v>0.13386700000000001</c:v>
                </c:pt>
                <c:pt idx="17">
                  <c:v>0.15279599999999999</c:v>
                </c:pt>
                <c:pt idx="18">
                  <c:v>0.171015</c:v>
                </c:pt>
                <c:pt idx="19">
                  <c:v>0.18396399999999999</c:v>
                </c:pt>
                <c:pt idx="20">
                  <c:v>0.19736100000000001</c:v>
                </c:pt>
                <c:pt idx="21">
                  <c:v>0.20977799999999999</c:v>
                </c:pt>
                <c:pt idx="22">
                  <c:v>0.22270100000000001</c:v>
                </c:pt>
                <c:pt idx="23">
                  <c:v>0.23941299999999999</c:v>
                </c:pt>
                <c:pt idx="24">
                  <c:v>0.25142599999999998</c:v>
                </c:pt>
                <c:pt idx="25">
                  <c:v>0.26322000000000001</c:v>
                </c:pt>
                <c:pt idx="26">
                  <c:v>0.27479700000000001</c:v>
                </c:pt>
                <c:pt idx="27">
                  <c:v>0.29033300000000001</c:v>
                </c:pt>
                <c:pt idx="28">
                  <c:v>0.30558400000000002</c:v>
                </c:pt>
                <c:pt idx="29">
                  <c:v>0.31988899999999998</c:v>
                </c:pt>
                <c:pt idx="30">
                  <c:v>0.33446599999999999</c:v>
                </c:pt>
                <c:pt idx="31">
                  <c:v>0.34426000000000001</c:v>
                </c:pt>
                <c:pt idx="32">
                  <c:v>0.35827799999999999</c:v>
                </c:pt>
                <c:pt idx="33">
                  <c:v>0.37550600000000001</c:v>
                </c:pt>
                <c:pt idx="34">
                  <c:v>0.38758199999999998</c:v>
                </c:pt>
                <c:pt idx="35">
                  <c:v>0.40032899999999999</c:v>
                </c:pt>
                <c:pt idx="36">
                  <c:v>0.41287299999999999</c:v>
                </c:pt>
                <c:pt idx="37">
                  <c:v>0.425147</c:v>
                </c:pt>
                <c:pt idx="38">
                  <c:v>0.43640400000000001</c:v>
                </c:pt>
                <c:pt idx="39">
                  <c:v>0.44717899999999999</c:v>
                </c:pt>
                <c:pt idx="40">
                  <c:v>0.46190100000000001</c:v>
                </c:pt>
                <c:pt idx="41">
                  <c:v>0.46809800000000001</c:v>
                </c:pt>
                <c:pt idx="42">
                  <c:v>0.47837499999999999</c:v>
                </c:pt>
                <c:pt idx="43">
                  <c:v>0.49163600000000002</c:v>
                </c:pt>
                <c:pt idx="44">
                  <c:v>0.50431000000000004</c:v>
                </c:pt>
                <c:pt idx="45">
                  <c:v>0.51274799999999998</c:v>
                </c:pt>
                <c:pt idx="46">
                  <c:v>0.52001200000000003</c:v>
                </c:pt>
                <c:pt idx="47">
                  <c:v>0.527644</c:v>
                </c:pt>
                <c:pt idx="48">
                  <c:v>0.53775899999999999</c:v>
                </c:pt>
                <c:pt idx="49">
                  <c:v>0.54575600000000002</c:v>
                </c:pt>
                <c:pt idx="50">
                  <c:v>0.55377799999999999</c:v>
                </c:pt>
                <c:pt idx="51">
                  <c:v>0.55652599999999997</c:v>
                </c:pt>
                <c:pt idx="52">
                  <c:v>0.56461399999999995</c:v>
                </c:pt>
                <c:pt idx="53">
                  <c:v>0.571191</c:v>
                </c:pt>
                <c:pt idx="54">
                  <c:v>0.57827399999999995</c:v>
                </c:pt>
                <c:pt idx="55">
                  <c:v>0.58624299999999996</c:v>
                </c:pt>
                <c:pt idx="56">
                  <c:v>0.59412200000000004</c:v>
                </c:pt>
                <c:pt idx="57">
                  <c:v>0.60248400000000002</c:v>
                </c:pt>
                <c:pt idx="58">
                  <c:v>0.60607699999999998</c:v>
                </c:pt>
                <c:pt idx="59">
                  <c:v>0.612155</c:v>
                </c:pt>
                <c:pt idx="60">
                  <c:v>0.617676</c:v>
                </c:pt>
                <c:pt idx="61">
                  <c:v>0.62244100000000002</c:v>
                </c:pt>
                <c:pt idx="62">
                  <c:v>0.62362799999999996</c:v>
                </c:pt>
                <c:pt idx="63">
                  <c:v>0.62787999999999999</c:v>
                </c:pt>
                <c:pt idx="64">
                  <c:v>0.62634599999999996</c:v>
                </c:pt>
                <c:pt idx="65">
                  <c:v>0.62723200000000001</c:v>
                </c:pt>
                <c:pt idx="66">
                  <c:v>0.63167799999999996</c:v>
                </c:pt>
                <c:pt idx="67">
                  <c:v>0.62916000000000005</c:v>
                </c:pt>
                <c:pt idx="68">
                  <c:v>0.629722</c:v>
                </c:pt>
                <c:pt idx="69">
                  <c:v>0.62716700000000003</c:v>
                </c:pt>
                <c:pt idx="70">
                  <c:v>0.62476500000000001</c:v>
                </c:pt>
                <c:pt idx="71">
                  <c:v>0.61946000000000001</c:v>
                </c:pt>
                <c:pt idx="72">
                  <c:v>0.61413300000000004</c:v>
                </c:pt>
                <c:pt idx="73">
                  <c:v>0.60370900000000005</c:v>
                </c:pt>
                <c:pt idx="74">
                  <c:v>0.58878200000000003</c:v>
                </c:pt>
                <c:pt idx="75">
                  <c:v>0.57487200000000005</c:v>
                </c:pt>
                <c:pt idx="76">
                  <c:v>0.55943600000000004</c:v>
                </c:pt>
                <c:pt idx="77">
                  <c:v>0.53770499999999999</c:v>
                </c:pt>
                <c:pt idx="78">
                  <c:v>0.51467700000000005</c:v>
                </c:pt>
                <c:pt idx="79">
                  <c:v>0.48483999999999999</c:v>
                </c:pt>
                <c:pt idx="80">
                  <c:v>0.45859299999999997</c:v>
                </c:pt>
                <c:pt idx="81">
                  <c:v>0.42089300000000002</c:v>
                </c:pt>
                <c:pt idx="82">
                  <c:v>0.38237599999999999</c:v>
                </c:pt>
                <c:pt idx="83">
                  <c:v>0.32670500000000002</c:v>
                </c:pt>
                <c:pt idx="84">
                  <c:v>0.267322</c:v>
                </c:pt>
                <c:pt idx="85">
                  <c:v>0.193745</c:v>
                </c:pt>
                <c:pt idx="86">
                  <c:v>0.106373</c:v>
                </c:pt>
              </c:numCache>
            </c:numRef>
          </c:cat>
          <c:val>
            <c:numRef>
              <c:f>'Characteristic curve 2nd'!$H$7:$H$93</c:f>
              <c:numCache>
                <c:formatCode>0.00</c:formatCode>
                <c:ptCount val="87"/>
                <c:pt idx="0">
                  <c:v>8.3816613172776611E-2</c:v>
                </c:pt>
                <c:pt idx="1">
                  <c:v>0</c:v>
                </c:pt>
                <c:pt idx="2">
                  <c:v>8.4006688232601406E-2</c:v>
                </c:pt>
                <c:pt idx="3">
                  <c:v>8.410172576251379E-2</c:v>
                </c:pt>
                <c:pt idx="4">
                  <c:v>0</c:v>
                </c:pt>
                <c:pt idx="5">
                  <c:v>8.4207331210156278E-2</c:v>
                </c:pt>
                <c:pt idx="6">
                  <c:v>0.24315659864071315</c:v>
                </c:pt>
                <c:pt idx="7">
                  <c:v>0.46653044671624933</c:v>
                </c:pt>
                <c:pt idx="8">
                  <c:v>0.60134803171853624</c:v>
                </c:pt>
                <c:pt idx="9">
                  <c:v>0.7366934762147328</c:v>
                </c:pt>
                <c:pt idx="10">
                  <c:v>0.87512445322469046</c:v>
                </c:pt>
                <c:pt idx="11">
                  <c:v>1.0793664163691576</c:v>
                </c:pt>
                <c:pt idx="12">
                  <c:v>1.2769814933068016</c:v>
                </c:pt>
                <c:pt idx="13">
                  <c:v>1.471619497776929</c:v>
                </c:pt>
                <c:pt idx="14">
                  <c:v>1.5280155095991035</c:v>
                </c:pt>
                <c:pt idx="15">
                  <c:v>1.662368974197407</c:v>
                </c:pt>
                <c:pt idx="16">
                  <c:v>1.7841591671854058</c:v>
                </c:pt>
                <c:pt idx="17">
                  <c:v>2.0364433665458375</c:v>
                </c:pt>
                <c:pt idx="18">
                  <c:v>2.2792646622646004</c:v>
                </c:pt>
                <c:pt idx="19">
                  <c:v>2.4518493238361874</c:v>
                </c:pt>
                <c:pt idx="20">
                  <c:v>2.6304035692426853</c:v>
                </c:pt>
                <c:pt idx="21">
                  <c:v>2.7958947896853252</c:v>
                </c:pt>
                <c:pt idx="22">
                  <c:v>2.9681218508975276</c:v>
                </c:pt>
                <c:pt idx="23">
                  <c:v>3.1908625586312649</c:v>
                </c:pt>
                <c:pt idx="24">
                  <c:v>3.3509694190995041</c:v>
                </c:pt>
                <c:pt idx="25">
                  <c:v>3.5081562276083349</c:v>
                </c:pt>
                <c:pt idx="26">
                  <c:v>3.6624471079769281</c:v>
                </c:pt>
                <c:pt idx="27">
                  <c:v>3.8695201560127597</c:v>
                </c:pt>
                <c:pt idx="28">
                  <c:v>4.0727707035071337</c:v>
                </c:pt>
                <c:pt idx="29">
                  <c:v>4.2634269810543843</c:v>
                </c:pt>
                <c:pt idx="30">
                  <c:v>4.4577068381102514</c:v>
                </c:pt>
                <c:pt idx="31">
                  <c:v>4.588244654773761</c:v>
                </c:pt>
                <c:pt idx="32">
                  <c:v>4.7750685685185079</c:v>
                </c:pt>
                <c:pt idx="33">
                  <c:v>5.0046884323776384</c:v>
                </c:pt>
                <c:pt idx="34">
                  <c:v>5.165628411238866</c:v>
                </c:pt>
                <c:pt idx="35">
                  <c:v>5.3355304971775102</c:v>
                </c:pt>
                <c:pt idx="36">
                  <c:v>5.5027078423151323</c:v>
                </c:pt>
                <c:pt idx="37">
                  <c:v>5.6662957018070736</c:v>
                </c:pt>
                <c:pt idx="38">
                  <c:v>5.8163198841914783</c:v>
                </c:pt>
                <c:pt idx="39">
                  <c:v>5.9599350482981563</c:v>
                </c:pt>
                <c:pt idx="40">
                  <c:v>6.1561410053737466</c:v>
                </c:pt>
                <c:pt idx="41">
                  <c:v>6.2387372636700871</c:v>
                </c:pt>
                <c:pt idx="42">
                  <c:v>6.3757052153079901</c:v>
                </c:pt>
                <c:pt idx="43">
                  <c:v>6.5524453582452482</c:v>
                </c:pt>
                <c:pt idx="44">
                  <c:v>6.7213681479330596</c:v>
                </c:pt>
                <c:pt idx="45">
                  <c:v>6.8338241135262114</c:v>
                </c:pt>
                <c:pt idx="46">
                  <c:v>6.9306472572982214</c:v>
                </c:pt>
                <c:pt idx="47">
                  <c:v>7.0323586819656922</c:v>
                </c:pt>
                <c:pt idx="48">
                  <c:v>7.1671694181730787</c:v>
                </c:pt>
                <c:pt idx="49">
                  <c:v>7.2737584387064809</c:v>
                </c:pt>
                <c:pt idx="50">
                  <c:v>7.380664116235053</c:v>
                </c:pt>
                <c:pt idx="51">
                  <c:v>7.4173006072658083</c:v>
                </c:pt>
                <c:pt idx="52">
                  <c:v>7.5250921062721909</c:v>
                </c:pt>
                <c:pt idx="53">
                  <c:v>7.6127420405868378</c:v>
                </c:pt>
                <c:pt idx="54">
                  <c:v>7.7071534181483852</c:v>
                </c:pt>
                <c:pt idx="55">
                  <c:v>7.8133609149940568</c:v>
                </c:pt>
                <c:pt idx="56">
                  <c:v>7.9183702369557265</c:v>
                </c:pt>
                <c:pt idx="57">
                  <c:v>8.0298144039801489</c:v>
                </c:pt>
                <c:pt idx="58">
                  <c:v>8.0776967142092655</c:v>
                </c:pt>
                <c:pt idx="59">
                  <c:v>8.1587081685948348</c:v>
                </c:pt>
                <c:pt idx="60">
                  <c:v>8.2322960315024396</c:v>
                </c:pt>
                <c:pt idx="61">
                  <c:v>8.2957983218106985</c:v>
                </c:pt>
                <c:pt idx="62">
                  <c:v>8.3116184625325573</c:v>
                </c:pt>
                <c:pt idx="63">
                  <c:v>8.368293840775813</c:v>
                </c:pt>
                <c:pt idx="64">
                  <c:v>8.3478397586520501</c:v>
                </c:pt>
                <c:pt idx="65">
                  <c:v>8.3596516280279936</c:v>
                </c:pt>
                <c:pt idx="66">
                  <c:v>8.418904202776746</c:v>
                </c:pt>
                <c:pt idx="67">
                  <c:v>8.3853482562990767</c:v>
                </c:pt>
                <c:pt idx="68">
                  <c:v>8.392837746724803</c:v>
                </c:pt>
                <c:pt idx="69">
                  <c:v>8.3587912602887275</c:v>
                </c:pt>
                <c:pt idx="70">
                  <c:v>8.3267785588775638</c:v>
                </c:pt>
                <c:pt idx="71">
                  <c:v>8.2560626099125827</c:v>
                </c:pt>
                <c:pt idx="72">
                  <c:v>8.1850716158148771</c:v>
                </c:pt>
                <c:pt idx="73">
                  <c:v>8.0461407018069391</c:v>
                </c:pt>
                <c:pt idx="74">
                  <c:v>7.8471923005623267</c:v>
                </c:pt>
                <c:pt idx="75">
                  <c:v>7.661809255054461</c:v>
                </c:pt>
                <c:pt idx="76">
                  <c:v>7.456077004023749</c:v>
                </c:pt>
                <c:pt idx="77">
                  <c:v>7.1664518267581343</c:v>
                </c:pt>
                <c:pt idx="78">
                  <c:v>6.8595433681527052</c:v>
                </c:pt>
                <c:pt idx="79">
                  <c:v>6.4618759220781445</c:v>
                </c:pt>
                <c:pt idx="80">
                  <c:v>6.1120584815667955</c:v>
                </c:pt>
                <c:pt idx="81">
                  <c:v>5.6095920730562066</c:v>
                </c:pt>
                <c:pt idx="82">
                  <c:v>5.096255663023137</c:v>
                </c:pt>
                <c:pt idx="83">
                  <c:v>4.3542709029044362</c:v>
                </c:pt>
                <c:pt idx="84">
                  <c:v>3.5628223833852974</c:v>
                </c:pt>
                <c:pt idx="85">
                  <c:v>2.5821988223302057</c:v>
                </c:pt>
                <c:pt idx="86">
                  <c:v>1.4177273040038083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Energetical,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 </a:t>
            </a:r>
            <a:r>
              <a:rPr lang="en-US"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- 2nd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3rd'!$H$7:$H$98</c:f>
              <c:numCache>
                <c:formatCode>0.00</c:formatCode>
                <c:ptCount val="92"/>
                <c:pt idx="0">
                  <c:v>8.3827156513953865E-2</c:v>
                </c:pt>
                <c:pt idx="1">
                  <c:v>8.394332987932647E-2</c:v>
                </c:pt>
                <c:pt idx="2">
                  <c:v>0</c:v>
                </c:pt>
                <c:pt idx="3">
                  <c:v>8.4133404939151252E-2</c:v>
                </c:pt>
                <c:pt idx="4">
                  <c:v>8.4207331210156278E-2</c:v>
                </c:pt>
                <c:pt idx="5">
                  <c:v>8.4260146222253987E-2</c:v>
                </c:pt>
                <c:pt idx="6">
                  <c:v>0.24188979142712738</c:v>
                </c:pt>
                <c:pt idx="7">
                  <c:v>0.38743458328845259</c:v>
                </c:pt>
                <c:pt idx="8">
                  <c:v>0.5264547783285648</c:v>
                </c:pt>
                <c:pt idx="9">
                  <c:v>0.66632960657449869</c:v>
                </c:pt>
                <c:pt idx="10">
                  <c:v>0.80291063485342717</c:v>
                </c:pt>
                <c:pt idx="11">
                  <c:v>0.94011443416802465</c:v>
                </c:pt>
                <c:pt idx="12">
                  <c:v>1.141509001426803</c:v>
                </c:pt>
                <c:pt idx="13">
                  <c:v>1.3392825959975314</c:v>
                </c:pt>
                <c:pt idx="14">
                  <c:v>1.5354477177444477</c:v>
                </c:pt>
                <c:pt idx="15">
                  <c:v>1.7871781538709428</c:v>
                </c:pt>
                <c:pt idx="16">
                  <c:v>1.9012671856605132</c:v>
                </c:pt>
                <c:pt idx="17">
                  <c:v>2.0866739550721234</c:v>
                </c:pt>
                <c:pt idx="18">
                  <c:v>2.2706497021683671</c:v>
                </c:pt>
                <c:pt idx="19">
                  <c:v>2.443256049882284</c:v>
                </c:pt>
                <c:pt idx="20">
                  <c:v>2.6801330397903245</c:v>
                </c:pt>
                <c:pt idx="21">
                  <c:v>2.8451071714933129</c:v>
                </c:pt>
                <c:pt idx="22">
                  <c:v>3.0693044485759025</c:v>
                </c:pt>
                <c:pt idx="23">
                  <c:v>3.2894052839566688</c:v>
                </c:pt>
                <c:pt idx="24">
                  <c:v>3.5617594865513227</c:v>
                </c:pt>
                <c:pt idx="25">
                  <c:v>3.7711455885132827</c:v>
                </c:pt>
                <c:pt idx="26">
                  <c:v>3.9731523073112252</c:v>
                </c:pt>
                <c:pt idx="27">
                  <c:v>4.1761387420806102</c:v>
                </c:pt>
                <c:pt idx="28">
                  <c:v>4.3727394902107752</c:v>
                </c:pt>
                <c:pt idx="29">
                  <c:v>4.5700788072698302</c:v>
                </c:pt>
                <c:pt idx="30">
                  <c:v>4.7578957270901761</c:v>
                </c:pt>
                <c:pt idx="31">
                  <c:v>4.9390200818120418</c:v>
                </c:pt>
                <c:pt idx="32">
                  <c:v>5.0705919394510284</c:v>
                </c:pt>
                <c:pt idx="33">
                  <c:v>5.2583460695107753</c:v>
                </c:pt>
                <c:pt idx="34">
                  <c:v>5.3806596661063821</c:v>
                </c:pt>
                <c:pt idx="35">
                  <c:v>5.5309254847986598</c:v>
                </c:pt>
                <c:pt idx="36">
                  <c:v>5.706529900873142</c:v>
                </c:pt>
                <c:pt idx="37">
                  <c:v>5.8235227965905283</c:v>
                </c:pt>
                <c:pt idx="38">
                  <c:v>5.9319436908798862</c:v>
                </c:pt>
                <c:pt idx="39">
                  <c:v>6.0911815154693283</c:v>
                </c:pt>
                <c:pt idx="40">
                  <c:v>6.2289901268634447</c:v>
                </c:pt>
                <c:pt idx="41">
                  <c:v>6.3818877527343636</c:v>
                </c:pt>
                <c:pt idx="42">
                  <c:v>6.4563552448680301</c:v>
                </c:pt>
                <c:pt idx="43">
                  <c:v>6.6513168007627783</c:v>
                </c:pt>
                <c:pt idx="44">
                  <c:v>6.759279948451856</c:v>
                </c:pt>
                <c:pt idx="45">
                  <c:v>6.8829974450442757</c:v>
                </c:pt>
                <c:pt idx="46">
                  <c:v>6.9797701954342983</c:v>
                </c:pt>
                <c:pt idx="47">
                  <c:v>7.166606870820674</c:v>
                </c:pt>
                <c:pt idx="48">
                  <c:v>7.3266831973876343</c:v>
                </c:pt>
                <c:pt idx="49">
                  <c:v>7.3839553405953122</c:v>
                </c:pt>
                <c:pt idx="50">
                  <c:v>7.5525788359295039</c:v>
                </c:pt>
                <c:pt idx="51">
                  <c:v>7.6409608979437511</c:v>
                </c:pt>
                <c:pt idx="52">
                  <c:v>7.7644092606641655</c:v>
                </c:pt>
                <c:pt idx="53">
                  <c:v>7.8910757207182565</c:v>
                </c:pt>
                <c:pt idx="54">
                  <c:v>7.9833276486487108</c:v>
                </c:pt>
                <c:pt idx="55">
                  <c:v>8.0980164954408718</c:v>
                </c:pt>
                <c:pt idx="56">
                  <c:v>8.1643751232484831</c:v>
                </c:pt>
                <c:pt idx="57">
                  <c:v>8.325186306845195</c:v>
                </c:pt>
                <c:pt idx="58">
                  <c:v>8.4137357540166757</c:v>
                </c:pt>
                <c:pt idx="59">
                  <c:v>8.4979998610223131</c:v>
                </c:pt>
                <c:pt idx="60">
                  <c:v>8.5962701030007622</c:v>
                </c:pt>
                <c:pt idx="61">
                  <c:v>8.6979434435140579</c:v>
                </c:pt>
                <c:pt idx="62">
                  <c:v>8.7554725904655619</c:v>
                </c:pt>
                <c:pt idx="63">
                  <c:v>8.8499559842574715</c:v>
                </c:pt>
                <c:pt idx="64">
                  <c:v>8.8646143986026082</c:v>
                </c:pt>
                <c:pt idx="65">
                  <c:v>8.8539666186975854</c:v>
                </c:pt>
                <c:pt idx="66">
                  <c:v>8.881448287397598</c:v>
                </c:pt>
                <c:pt idx="67">
                  <c:v>8.872343062349783</c:v>
                </c:pt>
                <c:pt idx="68">
                  <c:v>8.8575280627363497</c:v>
                </c:pt>
                <c:pt idx="69">
                  <c:v>8.7709667223207557</c:v>
                </c:pt>
                <c:pt idx="70">
                  <c:v>8.7012814121579893</c:v>
                </c:pt>
                <c:pt idx="71">
                  <c:v>8.5847137347070266</c:v>
                </c:pt>
                <c:pt idx="72">
                  <c:v>8.4308724285151815</c:v>
                </c:pt>
                <c:pt idx="73">
                  <c:v>8.2745832148125071</c:v>
                </c:pt>
                <c:pt idx="74">
                  <c:v>8.1042094678796701</c:v>
                </c:pt>
                <c:pt idx="75">
                  <c:v>7.8598220027016383</c:v>
                </c:pt>
                <c:pt idx="76">
                  <c:v>7.6141753935697469</c:v>
                </c:pt>
                <c:pt idx="77">
                  <c:v>7.4182672430866941</c:v>
                </c:pt>
                <c:pt idx="78">
                  <c:v>7.6008932434874863</c:v>
                </c:pt>
                <c:pt idx="79">
                  <c:v>7.8296284981432622</c:v>
                </c:pt>
                <c:pt idx="80">
                  <c:v>7.8219765285946927</c:v>
                </c:pt>
                <c:pt idx="81">
                  <c:v>7.8464134330572106</c:v>
                </c:pt>
                <c:pt idx="82">
                  <c:v>7.7328282179357171</c:v>
                </c:pt>
                <c:pt idx="83">
                  <c:v>7.5389855990797967</c:v>
                </c:pt>
                <c:pt idx="84">
                  <c:v>7.3464336095541256</c:v>
                </c:pt>
                <c:pt idx="85">
                  <c:v>6.8228796609620153</c:v>
                </c:pt>
                <c:pt idx="86">
                  <c:v>6.2107221264777293</c:v>
                </c:pt>
                <c:pt idx="87">
                  <c:v>5.5160439666657659</c:v>
                </c:pt>
                <c:pt idx="88">
                  <c:v>4.8454883176830572</c:v>
                </c:pt>
                <c:pt idx="89">
                  <c:v>4.0346906984482995</c:v>
                </c:pt>
                <c:pt idx="90">
                  <c:v>2.8448262898024654</c:v>
                </c:pt>
                <c:pt idx="91">
                  <c:v>1.4041691616719156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0-440D-B9D2-E06874E0F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energetical,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3rd'!$C$6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xVal>
          <c:yVal>
            <c:numRef>
              <c:f>'Characteristic curve 3rd'!$C$7:$C$98</c:f>
              <c:numCache>
                <c:formatCode>0.000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84-49FF-A6F5-F4318895E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13327"/>
        <c:axId val="804524367"/>
      </c:scatterChart>
      <c:valAx>
        <c:axId val="8045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24367"/>
        <c:crosses val="autoZero"/>
        <c:crossBetween val="midCat"/>
      </c:valAx>
      <c:valAx>
        <c:axId val="8045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3rd'!$D$6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xVal>
          <c:yVal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B-4D03-BFE5-6C2A819AC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13327"/>
        <c:axId val="804524367"/>
      </c:scatterChart>
      <c:valAx>
        <c:axId val="8045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24367"/>
        <c:crosses val="autoZero"/>
        <c:crossBetween val="midCat"/>
      </c:valAx>
      <c:valAx>
        <c:axId val="8045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Efficieny faraday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3rd'!$G$6</c:f>
              <c:strCache>
                <c:ptCount val="1"/>
                <c:pt idx="0">
                  <c:v>Efficieny faraday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3rd'!$G$7:$G$98</c:f>
              <c:numCache>
                <c:formatCode>0.00</c:formatCode>
                <c:ptCount val="92"/>
                <c:pt idx="0">
                  <c:v>0.13456488883806189</c:v>
                </c:pt>
                <c:pt idx="1">
                  <c:v>0.13456488883806186</c:v>
                </c:pt>
                <c:pt idx="2">
                  <c:v>0</c:v>
                </c:pt>
                <c:pt idx="3">
                  <c:v>0.13456488883806192</c:v>
                </c:pt>
                <c:pt idx="4">
                  <c:v>0.13456488883806192</c:v>
                </c:pt>
                <c:pt idx="5">
                  <c:v>0.13456488883806192</c:v>
                </c:pt>
                <c:pt idx="6">
                  <c:v>0.40354871761089067</c:v>
                </c:pt>
                <c:pt idx="7">
                  <c:v>0.67260552083536695</c:v>
                </c:pt>
                <c:pt idx="8">
                  <c:v>0.94166232405984329</c:v>
                </c:pt>
                <c:pt idx="9">
                  <c:v>1.2107191272843192</c:v>
                </c:pt>
                <c:pt idx="10">
                  <c:v>1.4797759305087956</c:v>
                </c:pt>
                <c:pt idx="11">
                  <c:v>1.7488327337332716</c:v>
                </c:pt>
                <c:pt idx="12">
                  <c:v>2.152381451344163</c:v>
                </c:pt>
                <c:pt idx="13">
                  <c:v>2.5559301689550522</c:v>
                </c:pt>
                <c:pt idx="14">
                  <c:v>2.9595518610175913</c:v>
                </c:pt>
                <c:pt idx="15">
                  <c:v>3.4976654674665437</c:v>
                </c:pt>
                <c:pt idx="16">
                  <c:v>3.7666492962393723</c:v>
                </c:pt>
                <c:pt idx="17">
                  <c:v>4.1702709883019109</c:v>
                </c:pt>
                <c:pt idx="18">
                  <c:v>4.5738197059128005</c:v>
                </c:pt>
                <c:pt idx="19">
                  <c:v>4.9773684235236901</c:v>
                </c:pt>
                <c:pt idx="20">
                  <c:v>5.5154820299726435</c:v>
                </c:pt>
                <c:pt idx="21">
                  <c:v>5.9190307475835349</c:v>
                </c:pt>
                <c:pt idx="22">
                  <c:v>6.4571443540324873</c:v>
                </c:pt>
                <c:pt idx="23">
                  <c:v>6.9952579604814398</c:v>
                </c:pt>
                <c:pt idx="24">
                  <c:v>7.6678634813168056</c:v>
                </c:pt>
                <c:pt idx="25">
                  <c:v>8.2059770877657598</c:v>
                </c:pt>
                <c:pt idx="26">
                  <c:v>8.7440906942147123</c:v>
                </c:pt>
                <c:pt idx="27">
                  <c:v>9.2822043006636648</c:v>
                </c:pt>
                <c:pt idx="28">
                  <c:v>9.8202449326609678</c:v>
                </c:pt>
                <c:pt idx="29">
                  <c:v>10.35835853910992</c:v>
                </c:pt>
                <c:pt idx="30">
                  <c:v>10.896472145558873</c:v>
                </c:pt>
                <c:pt idx="31">
                  <c:v>11.434585752007823</c:v>
                </c:pt>
                <c:pt idx="32">
                  <c:v>11.838134469618716</c:v>
                </c:pt>
                <c:pt idx="33">
                  <c:v>12.376248076067666</c:v>
                </c:pt>
                <c:pt idx="34">
                  <c:v>12.77979679367856</c:v>
                </c:pt>
                <c:pt idx="35">
                  <c:v>13.317910400127511</c:v>
                </c:pt>
                <c:pt idx="36">
                  <c:v>13.855951032124816</c:v>
                </c:pt>
                <c:pt idx="37">
                  <c:v>14.259572724187356</c:v>
                </c:pt>
                <c:pt idx="38">
                  <c:v>14.663121441798243</c:v>
                </c:pt>
                <c:pt idx="39">
                  <c:v>15.201235048247197</c:v>
                </c:pt>
                <c:pt idx="40">
                  <c:v>15.739348654696153</c:v>
                </c:pt>
                <c:pt idx="41">
                  <c:v>16.277389286693456</c:v>
                </c:pt>
                <c:pt idx="42">
                  <c:v>16.681010978755996</c:v>
                </c:pt>
                <c:pt idx="43">
                  <c:v>17.353616499591361</c:v>
                </c:pt>
                <c:pt idx="44">
                  <c:v>17.891730106040317</c:v>
                </c:pt>
                <c:pt idx="45">
                  <c:v>18.429770738037618</c:v>
                </c:pt>
                <c:pt idx="46">
                  <c:v>18.967884344486574</c:v>
                </c:pt>
                <c:pt idx="47">
                  <c:v>19.775054754160003</c:v>
                </c:pt>
                <c:pt idx="48">
                  <c:v>20.582225163833428</c:v>
                </c:pt>
                <c:pt idx="49">
                  <c:v>21.120265795830736</c:v>
                </c:pt>
                <c:pt idx="50">
                  <c:v>21.927436205504165</c:v>
                </c:pt>
                <c:pt idx="51">
                  <c:v>22.465549811953117</c:v>
                </c:pt>
                <c:pt idx="52">
                  <c:v>23.138155332788486</c:v>
                </c:pt>
                <c:pt idx="53">
                  <c:v>23.810760853623847</c:v>
                </c:pt>
                <c:pt idx="54">
                  <c:v>24.483366374459216</c:v>
                </c:pt>
                <c:pt idx="55">
                  <c:v>25.155971895294577</c:v>
                </c:pt>
                <c:pt idx="56">
                  <c:v>25.694085501743537</c:v>
                </c:pt>
                <c:pt idx="57">
                  <c:v>26.501255911416955</c:v>
                </c:pt>
                <c:pt idx="58">
                  <c:v>27.308426321090394</c:v>
                </c:pt>
                <c:pt idx="59">
                  <c:v>27.981031841925759</c:v>
                </c:pt>
                <c:pt idx="60">
                  <c:v>28.788129277147544</c:v>
                </c:pt>
                <c:pt idx="61">
                  <c:v>29.595299686820976</c:v>
                </c:pt>
                <c:pt idx="62">
                  <c:v>30.26790520765633</c:v>
                </c:pt>
                <c:pt idx="63">
                  <c:v>31.075075617329773</c:v>
                </c:pt>
                <c:pt idx="64">
                  <c:v>31.747681138165124</c:v>
                </c:pt>
                <c:pt idx="65">
                  <c:v>32.420286659000503</c:v>
                </c:pt>
                <c:pt idx="66">
                  <c:v>33.227457068673935</c:v>
                </c:pt>
                <c:pt idx="67">
                  <c:v>33.900062589509282</c:v>
                </c:pt>
                <c:pt idx="68">
                  <c:v>34.707232999182722</c:v>
                </c:pt>
                <c:pt idx="69">
                  <c:v>35.37983852001809</c:v>
                </c:pt>
                <c:pt idx="70">
                  <c:v>36.187008929691515</c:v>
                </c:pt>
                <c:pt idx="71">
                  <c:v>36.994106364913293</c:v>
                </c:pt>
                <c:pt idx="72">
                  <c:v>37.801276774586725</c:v>
                </c:pt>
                <c:pt idx="73">
                  <c:v>38.608447184260157</c:v>
                </c:pt>
                <c:pt idx="74">
                  <c:v>39.415544619481935</c:v>
                </c:pt>
                <c:pt idx="75">
                  <c:v>40.222715029155367</c:v>
                </c:pt>
                <c:pt idx="76">
                  <c:v>41.164377353215201</c:v>
                </c:pt>
                <c:pt idx="77">
                  <c:v>42.106039677275049</c:v>
                </c:pt>
                <c:pt idx="78">
                  <c:v>42.913210086948474</c:v>
                </c:pt>
                <c:pt idx="79">
                  <c:v>43.85487241100833</c:v>
                </c:pt>
                <c:pt idx="80">
                  <c:v>44.796534735068164</c:v>
                </c:pt>
                <c:pt idx="81">
                  <c:v>45.738197059128012</c:v>
                </c:pt>
                <c:pt idx="82">
                  <c:v>46.54529449434979</c:v>
                </c:pt>
                <c:pt idx="83">
                  <c:v>47.487029792861279</c:v>
                </c:pt>
                <c:pt idx="84">
                  <c:v>48.428692116921127</c:v>
                </c:pt>
                <c:pt idx="85">
                  <c:v>49.370354440980975</c:v>
                </c:pt>
                <c:pt idx="86">
                  <c:v>50.312016765040809</c:v>
                </c:pt>
                <c:pt idx="87">
                  <c:v>51.119114200262594</c:v>
                </c:pt>
                <c:pt idx="88">
                  <c:v>52.06084949877409</c:v>
                </c:pt>
                <c:pt idx="89">
                  <c:v>53.002511822833931</c:v>
                </c:pt>
                <c:pt idx="90">
                  <c:v>53.944174146893765</c:v>
                </c:pt>
                <c:pt idx="91">
                  <c:v>54.885836470953599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faraday,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cat>
          <c:val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Current,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cat>
          <c:val>
            <c:numRef>
              <c:f>'Characteristic curve 3rd'!$C$7:$C$98</c:f>
              <c:numCache>
                <c:formatCode>0.000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Current,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3rd'!$H$7:$H$98</c:f>
              <c:numCache>
                <c:formatCode>0.00</c:formatCode>
                <c:ptCount val="92"/>
                <c:pt idx="0">
                  <c:v>8.3827156513953865E-2</c:v>
                </c:pt>
                <c:pt idx="1">
                  <c:v>8.394332987932647E-2</c:v>
                </c:pt>
                <c:pt idx="2">
                  <c:v>0</c:v>
                </c:pt>
                <c:pt idx="3">
                  <c:v>8.4133404939151252E-2</c:v>
                </c:pt>
                <c:pt idx="4">
                  <c:v>8.4207331210156278E-2</c:v>
                </c:pt>
                <c:pt idx="5">
                  <c:v>8.4260146222253987E-2</c:v>
                </c:pt>
                <c:pt idx="6">
                  <c:v>0.24188979142712738</c:v>
                </c:pt>
                <c:pt idx="7">
                  <c:v>0.38743458328845259</c:v>
                </c:pt>
                <c:pt idx="8">
                  <c:v>0.5264547783285648</c:v>
                </c:pt>
                <c:pt idx="9">
                  <c:v>0.66632960657449869</c:v>
                </c:pt>
                <c:pt idx="10">
                  <c:v>0.80291063485342717</c:v>
                </c:pt>
                <c:pt idx="11">
                  <c:v>0.94011443416802465</c:v>
                </c:pt>
                <c:pt idx="12">
                  <c:v>1.141509001426803</c:v>
                </c:pt>
                <c:pt idx="13">
                  <c:v>1.3392825959975314</c:v>
                </c:pt>
                <c:pt idx="14">
                  <c:v>1.5354477177444477</c:v>
                </c:pt>
                <c:pt idx="15">
                  <c:v>1.7871781538709428</c:v>
                </c:pt>
                <c:pt idx="16">
                  <c:v>1.9012671856605132</c:v>
                </c:pt>
                <c:pt idx="17">
                  <c:v>2.0866739550721234</c:v>
                </c:pt>
                <c:pt idx="18">
                  <c:v>2.2706497021683671</c:v>
                </c:pt>
                <c:pt idx="19">
                  <c:v>2.443256049882284</c:v>
                </c:pt>
                <c:pt idx="20">
                  <c:v>2.6801330397903245</c:v>
                </c:pt>
                <c:pt idx="21">
                  <c:v>2.8451071714933129</c:v>
                </c:pt>
                <c:pt idx="22">
                  <c:v>3.0693044485759025</c:v>
                </c:pt>
                <c:pt idx="23">
                  <c:v>3.2894052839566688</c:v>
                </c:pt>
                <c:pt idx="24">
                  <c:v>3.5617594865513227</c:v>
                </c:pt>
                <c:pt idx="25">
                  <c:v>3.7711455885132827</c:v>
                </c:pt>
                <c:pt idx="26">
                  <c:v>3.9731523073112252</c:v>
                </c:pt>
                <c:pt idx="27">
                  <c:v>4.1761387420806102</c:v>
                </c:pt>
                <c:pt idx="28">
                  <c:v>4.3727394902107752</c:v>
                </c:pt>
                <c:pt idx="29">
                  <c:v>4.5700788072698302</c:v>
                </c:pt>
                <c:pt idx="30">
                  <c:v>4.7578957270901761</c:v>
                </c:pt>
                <c:pt idx="31">
                  <c:v>4.9390200818120418</c:v>
                </c:pt>
                <c:pt idx="32">
                  <c:v>5.0705919394510284</c:v>
                </c:pt>
                <c:pt idx="33">
                  <c:v>5.2583460695107753</c:v>
                </c:pt>
                <c:pt idx="34">
                  <c:v>5.3806596661063821</c:v>
                </c:pt>
                <c:pt idx="35">
                  <c:v>5.5309254847986598</c:v>
                </c:pt>
                <c:pt idx="36">
                  <c:v>5.706529900873142</c:v>
                </c:pt>
                <c:pt idx="37">
                  <c:v>5.8235227965905283</c:v>
                </c:pt>
                <c:pt idx="38">
                  <c:v>5.9319436908798862</c:v>
                </c:pt>
                <c:pt idx="39">
                  <c:v>6.0911815154693283</c:v>
                </c:pt>
                <c:pt idx="40">
                  <c:v>6.2289901268634447</c:v>
                </c:pt>
                <c:pt idx="41">
                  <c:v>6.3818877527343636</c:v>
                </c:pt>
                <c:pt idx="42">
                  <c:v>6.4563552448680301</c:v>
                </c:pt>
                <c:pt idx="43">
                  <c:v>6.6513168007627783</c:v>
                </c:pt>
                <c:pt idx="44">
                  <c:v>6.759279948451856</c:v>
                </c:pt>
                <c:pt idx="45">
                  <c:v>6.8829974450442757</c:v>
                </c:pt>
                <c:pt idx="46">
                  <c:v>6.9797701954342983</c:v>
                </c:pt>
                <c:pt idx="47">
                  <c:v>7.166606870820674</c:v>
                </c:pt>
                <c:pt idx="48">
                  <c:v>7.3266831973876343</c:v>
                </c:pt>
                <c:pt idx="49">
                  <c:v>7.3839553405953122</c:v>
                </c:pt>
                <c:pt idx="50">
                  <c:v>7.5525788359295039</c:v>
                </c:pt>
                <c:pt idx="51">
                  <c:v>7.6409608979437511</c:v>
                </c:pt>
                <c:pt idx="52">
                  <c:v>7.7644092606641655</c:v>
                </c:pt>
                <c:pt idx="53">
                  <c:v>7.8910757207182565</c:v>
                </c:pt>
                <c:pt idx="54">
                  <c:v>7.9833276486487108</c:v>
                </c:pt>
                <c:pt idx="55">
                  <c:v>8.0980164954408718</c:v>
                </c:pt>
                <c:pt idx="56">
                  <c:v>8.1643751232484831</c:v>
                </c:pt>
                <c:pt idx="57">
                  <c:v>8.325186306845195</c:v>
                </c:pt>
                <c:pt idx="58">
                  <c:v>8.4137357540166757</c:v>
                </c:pt>
                <c:pt idx="59">
                  <c:v>8.4979998610223131</c:v>
                </c:pt>
                <c:pt idx="60">
                  <c:v>8.5962701030007622</c:v>
                </c:pt>
                <c:pt idx="61">
                  <c:v>8.6979434435140579</c:v>
                </c:pt>
                <c:pt idx="62">
                  <c:v>8.7554725904655619</c:v>
                </c:pt>
                <c:pt idx="63">
                  <c:v>8.8499559842574715</c:v>
                </c:pt>
                <c:pt idx="64">
                  <c:v>8.8646143986026082</c:v>
                </c:pt>
                <c:pt idx="65">
                  <c:v>8.8539666186975854</c:v>
                </c:pt>
                <c:pt idx="66">
                  <c:v>8.881448287397598</c:v>
                </c:pt>
                <c:pt idx="67">
                  <c:v>8.872343062349783</c:v>
                </c:pt>
                <c:pt idx="68">
                  <c:v>8.8575280627363497</c:v>
                </c:pt>
                <c:pt idx="69">
                  <c:v>8.7709667223207557</c:v>
                </c:pt>
                <c:pt idx="70">
                  <c:v>8.7012814121579893</c:v>
                </c:pt>
                <c:pt idx="71">
                  <c:v>8.5847137347070266</c:v>
                </c:pt>
                <c:pt idx="72">
                  <c:v>8.4308724285151815</c:v>
                </c:pt>
                <c:pt idx="73">
                  <c:v>8.2745832148125071</c:v>
                </c:pt>
                <c:pt idx="74">
                  <c:v>8.1042094678796701</c:v>
                </c:pt>
                <c:pt idx="75">
                  <c:v>7.8598220027016383</c:v>
                </c:pt>
                <c:pt idx="76">
                  <c:v>7.6141753935697469</c:v>
                </c:pt>
                <c:pt idx="77">
                  <c:v>7.4182672430866941</c:v>
                </c:pt>
                <c:pt idx="78">
                  <c:v>7.6008932434874863</c:v>
                </c:pt>
                <c:pt idx="79">
                  <c:v>7.8296284981432622</c:v>
                </c:pt>
                <c:pt idx="80">
                  <c:v>7.8219765285946927</c:v>
                </c:pt>
                <c:pt idx="81">
                  <c:v>7.8464134330572106</c:v>
                </c:pt>
                <c:pt idx="82">
                  <c:v>7.7328282179357171</c:v>
                </c:pt>
                <c:pt idx="83">
                  <c:v>7.5389855990797967</c:v>
                </c:pt>
                <c:pt idx="84">
                  <c:v>7.3464336095541256</c:v>
                </c:pt>
                <c:pt idx="85">
                  <c:v>6.8228796609620153</c:v>
                </c:pt>
                <c:pt idx="86">
                  <c:v>6.2107221264777293</c:v>
                </c:pt>
                <c:pt idx="87">
                  <c:v>5.5160439666657659</c:v>
                </c:pt>
                <c:pt idx="88">
                  <c:v>4.8454883176830572</c:v>
                </c:pt>
                <c:pt idx="89">
                  <c:v>4.0346906984482995</c:v>
                </c:pt>
                <c:pt idx="90">
                  <c:v>2.8448262898024654</c:v>
                </c:pt>
                <c:pt idx="91">
                  <c:v>1.4041691616719156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energetical,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4th'!$C$6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4th'!$B$7:$B$94</c:f>
              <c:numCache>
                <c:formatCode>0.000</c:formatCode>
                <c:ptCount val="88"/>
                <c:pt idx="0">
                  <c:v>1.8439999999999999E-3</c:v>
                </c:pt>
                <c:pt idx="1">
                  <c:v>1.8439999999999999E-3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1.6591000000000002E-2</c:v>
                </c:pt>
                <c:pt idx="9">
                  <c:v>2.0278000000000001E-2</c:v>
                </c:pt>
                <c:pt idx="10">
                  <c:v>2.5808000000000001E-2</c:v>
                </c:pt>
                <c:pt idx="11">
                  <c:v>2.9495E-2</c:v>
                </c:pt>
                <c:pt idx="12">
                  <c:v>3.3182000000000003E-2</c:v>
                </c:pt>
                <c:pt idx="13">
                  <c:v>3.5025000000000001E-2</c:v>
                </c:pt>
                <c:pt idx="14">
                  <c:v>3.3182000000000003E-2</c:v>
                </c:pt>
                <c:pt idx="15">
                  <c:v>4.0556000000000002E-2</c:v>
                </c:pt>
                <c:pt idx="16">
                  <c:v>4.6086000000000002E-2</c:v>
                </c:pt>
                <c:pt idx="17">
                  <c:v>5.1616000000000002E-2</c:v>
                </c:pt>
                <c:pt idx="18">
                  <c:v>5.7147000000000003E-2</c:v>
                </c:pt>
                <c:pt idx="19">
                  <c:v>6.2676999999999997E-2</c:v>
                </c:pt>
                <c:pt idx="20">
                  <c:v>7.0051000000000002E-2</c:v>
                </c:pt>
                <c:pt idx="21">
                  <c:v>7.5580999999999995E-2</c:v>
                </c:pt>
                <c:pt idx="22">
                  <c:v>8.1111000000000003E-2</c:v>
                </c:pt>
                <c:pt idx="23">
                  <c:v>8.8484999999999994E-2</c:v>
                </c:pt>
                <c:pt idx="24">
                  <c:v>9.2172000000000004E-2</c:v>
                </c:pt>
                <c:pt idx="25">
                  <c:v>9.7701999999999997E-2</c:v>
                </c:pt>
                <c:pt idx="26">
                  <c:v>0.10323300000000001</c:v>
                </c:pt>
                <c:pt idx="27">
                  <c:v>0.110607</c:v>
                </c:pt>
                <c:pt idx="28">
                  <c:v>0.116137</c:v>
                </c:pt>
                <c:pt idx="29">
                  <c:v>0.121667</c:v>
                </c:pt>
                <c:pt idx="30">
                  <c:v>0.12904099999999999</c:v>
                </c:pt>
                <c:pt idx="31">
                  <c:v>0.134571</c:v>
                </c:pt>
                <c:pt idx="32">
                  <c:v>0.140102</c:v>
                </c:pt>
                <c:pt idx="33">
                  <c:v>0.14747499999999999</c:v>
                </c:pt>
                <c:pt idx="34">
                  <c:v>0.15484899999999999</c:v>
                </c:pt>
                <c:pt idx="35">
                  <c:v>0.16222300000000001</c:v>
                </c:pt>
                <c:pt idx="36">
                  <c:v>0.17328399999999999</c:v>
                </c:pt>
                <c:pt idx="37">
                  <c:v>0.18065700000000001</c:v>
                </c:pt>
                <c:pt idx="38">
                  <c:v>0.188031</c:v>
                </c:pt>
                <c:pt idx="39">
                  <c:v>0.19724800000000001</c:v>
                </c:pt>
                <c:pt idx="40">
                  <c:v>0.20646500000000001</c:v>
                </c:pt>
                <c:pt idx="41">
                  <c:v>0.213839</c:v>
                </c:pt>
                <c:pt idx="42">
                  <c:v>0.22121299999999999</c:v>
                </c:pt>
                <c:pt idx="43">
                  <c:v>0.23043</c:v>
                </c:pt>
                <c:pt idx="44">
                  <c:v>0.23780399999999999</c:v>
                </c:pt>
                <c:pt idx="45">
                  <c:v>0.24517800000000001</c:v>
                </c:pt>
                <c:pt idx="46">
                  <c:v>0.25623800000000002</c:v>
                </c:pt>
                <c:pt idx="47">
                  <c:v>0.26545600000000003</c:v>
                </c:pt>
                <c:pt idx="48">
                  <c:v>0.274673</c:v>
                </c:pt>
                <c:pt idx="49">
                  <c:v>0.28204699999999999</c:v>
                </c:pt>
                <c:pt idx="50">
                  <c:v>0.29126400000000002</c:v>
                </c:pt>
                <c:pt idx="51">
                  <c:v>0.29863699999999999</c:v>
                </c:pt>
                <c:pt idx="52">
                  <c:v>0.30785499999999999</c:v>
                </c:pt>
                <c:pt idx="53">
                  <c:v>0.31707200000000002</c:v>
                </c:pt>
                <c:pt idx="54">
                  <c:v>0.326289</c:v>
                </c:pt>
                <c:pt idx="55">
                  <c:v>0.33550600000000003</c:v>
                </c:pt>
                <c:pt idx="56">
                  <c:v>0.34656700000000001</c:v>
                </c:pt>
                <c:pt idx="57">
                  <c:v>0.35578399999999999</c:v>
                </c:pt>
                <c:pt idx="58">
                  <c:v>0.36500100000000002</c:v>
                </c:pt>
                <c:pt idx="59">
                  <c:v>0.37237500000000001</c:v>
                </c:pt>
                <c:pt idx="60">
                  <c:v>0.383436</c:v>
                </c:pt>
                <c:pt idx="61">
                  <c:v>0.39080900000000002</c:v>
                </c:pt>
                <c:pt idx="62">
                  <c:v>0.40187</c:v>
                </c:pt>
                <c:pt idx="63">
                  <c:v>0.41293099999999999</c:v>
                </c:pt>
                <c:pt idx="64">
                  <c:v>0.42583500000000002</c:v>
                </c:pt>
                <c:pt idx="65">
                  <c:v>0.43505199999999999</c:v>
                </c:pt>
                <c:pt idx="66">
                  <c:v>0.44611299999999998</c:v>
                </c:pt>
                <c:pt idx="67">
                  <c:v>0.45533000000000001</c:v>
                </c:pt>
                <c:pt idx="68">
                  <c:v>0.46823399999999998</c:v>
                </c:pt>
                <c:pt idx="69">
                  <c:v>0.47745100000000001</c:v>
                </c:pt>
                <c:pt idx="70">
                  <c:v>0.48666799999999999</c:v>
                </c:pt>
                <c:pt idx="71">
                  <c:v>0.49772899999999998</c:v>
                </c:pt>
                <c:pt idx="72">
                  <c:v>0.50878999999999996</c:v>
                </c:pt>
                <c:pt idx="73">
                  <c:v>0.51985000000000003</c:v>
                </c:pt>
                <c:pt idx="74">
                  <c:v>0.53275399999999995</c:v>
                </c:pt>
                <c:pt idx="75">
                  <c:v>0.54381500000000005</c:v>
                </c:pt>
                <c:pt idx="76">
                  <c:v>0.55487600000000004</c:v>
                </c:pt>
                <c:pt idx="77">
                  <c:v>0.56409299999999996</c:v>
                </c:pt>
                <c:pt idx="78">
                  <c:v>0.57515300000000003</c:v>
                </c:pt>
                <c:pt idx="79">
                  <c:v>0.58621400000000001</c:v>
                </c:pt>
                <c:pt idx="80">
                  <c:v>0.597275</c:v>
                </c:pt>
                <c:pt idx="81">
                  <c:v>0.60833499999999996</c:v>
                </c:pt>
                <c:pt idx="82">
                  <c:v>0.62124000000000001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0.65257799999999999</c:v>
                </c:pt>
                <c:pt idx="86">
                  <c:v>0.66548200000000002</c:v>
                </c:pt>
                <c:pt idx="87">
                  <c:v>0.67838600000000004</c:v>
                </c:pt>
              </c:numCache>
            </c:numRef>
          </c:xVal>
          <c:yVal>
            <c:numRef>
              <c:f>'Characteristic curve 4th'!$C$7:$C$94</c:f>
              <c:numCache>
                <c:formatCode>0.000</c:formatCode>
                <c:ptCount val="88"/>
                <c:pt idx="0">
                  <c:v>3.4684379999999999</c:v>
                </c:pt>
                <c:pt idx="1">
                  <c:v>3.4710160000000001</c:v>
                </c:pt>
                <c:pt idx="2">
                  <c:v>3.472734</c:v>
                </c:pt>
                <c:pt idx="3">
                  <c:v>3.4731640000000001</c:v>
                </c:pt>
                <c:pt idx="4">
                  <c:v>3.474453</c:v>
                </c:pt>
                <c:pt idx="5">
                  <c:v>3.4748830000000002</c:v>
                </c:pt>
                <c:pt idx="6">
                  <c:v>3.3425389999999999</c:v>
                </c:pt>
                <c:pt idx="7">
                  <c:v>3.2162109999999999</c:v>
                </c:pt>
                <c:pt idx="8">
                  <c:v>3.1027740000000001</c:v>
                </c:pt>
                <c:pt idx="9">
                  <c:v>3.0284369999999998</c:v>
                </c:pt>
                <c:pt idx="10">
                  <c:v>2.9923440000000001</c:v>
                </c:pt>
                <c:pt idx="11">
                  <c:v>2.9541019999999998</c:v>
                </c:pt>
                <c:pt idx="12">
                  <c:v>2.930469</c:v>
                </c:pt>
                <c:pt idx="13">
                  <c:v>2.9085549999999998</c:v>
                </c:pt>
                <c:pt idx="14">
                  <c:v>2.9033980000000001</c:v>
                </c:pt>
                <c:pt idx="15">
                  <c:v>2.8965230000000002</c:v>
                </c:pt>
                <c:pt idx="16">
                  <c:v>2.8531249999999999</c:v>
                </c:pt>
                <c:pt idx="17">
                  <c:v>2.8187500000000001</c:v>
                </c:pt>
                <c:pt idx="18">
                  <c:v>2.7822269999999998</c:v>
                </c:pt>
                <c:pt idx="19">
                  <c:v>2.7530079999999999</c:v>
                </c:pt>
                <c:pt idx="20">
                  <c:v>2.7229299999999999</c:v>
                </c:pt>
                <c:pt idx="21">
                  <c:v>2.6928510000000001</c:v>
                </c:pt>
                <c:pt idx="22">
                  <c:v>2.6687889999999999</c:v>
                </c:pt>
                <c:pt idx="23">
                  <c:v>2.6425779999999999</c:v>
                </c:pt>
                <c:pt idx="24">
                  <c:v>2.624101</c:v>
                </c:pt>
                <c:pt idx="25">
                  <c:v>2.604765</c:v>
                </c:pt>
                <c:pt idx="26">
                  <c:v>2.5824220000000002</c:v>
                </c:pt>
                <c:pt idx="27">
                  <c:v>2.5617969999999999</c:v>
                </c:pt>
                <c:pt idx="28">
                  <c:v>2.5338669999999999</c:v>
                </c:pt>
                <c:pt idx="29">
                  <c:v>2.5196869999999998</c:v>
                </c:pt>
                <c:pt idx="30">
                  <c:v>2.497344</c:v>
                </c:pt>
                <c:pt idx="31">
                  <c:v>2.4741399999999998</c:v>
                </c:pt>
                <c:pt idx="32">
                  <c:v>2.4573830000000001</c:v>
                </c:pt>
                <c:pt idx="33">
                  <c:v>2.43289</c:v>
                </c:pt>
                <c:pt idx="34">
                  <c:v>2.4049610000000001</c:v>
                </c:pt>
                <c:pt idx="35">
                  <c:v>2.3834759999999999</c:v>
                </c:pt>
                <c:pt idx="36">
                  <c:v>2.3525390000000002</c:v>
                </c:pt>
                <c:pt idx="37">
                  <c:v>2.32375</c:v>
                </c:pt>
                <c:pt idx="38">
                  <c:v>2.2949609999999998</c:v>
                </c:pt>
                <c:pt idx="39">
                  <c:v>2.2640229999999999</c:v>
                </c:pt>
                <c:pt idx="40">
                  <c:v>2.2317969999999998</c:v>
                </c:pt>
                <c:pt idx="41">
                  <c:v>2.2047270000000001</c:v>
                </c:pt>
                <c:pt idx="42">
                  <c:v>2.1935549999999999</c:v>
                </c:pt>
                <c:pt idx="43">
                  <c:v>2.1639059999999999</c:v>
                </c:pt>
                <c:pt idx="44">
                  <c:v>2.1407029999999998</c:v>
                </c:pt>
                <c:pt idx="45">
                  <c:v>2.1076169999999999</c:v>
                </c:pt>
                <c:pt idx="46">
                  <c:v>2.0882809999999998</c:v>
                </c:pt>
                <c:pt idx="47">
                  <c:v>2.0728119999999999</c:v>
                </c:pt>
                <c:pt idx="48">
                  <c:v>2.0504690000000001</c:v>
                </c:pt>
                <c:pt idx="49">
                  <c:v>2.025976</c:v>
                </c:pt>
                <c:pt idx="50">
                  <c:v>1.9946090000000001</c:v>
                </c:pt>
                <c:pt idx="51">
                  <c:v>1.964102</c:v>
                </c:pt>
                <c:pt idx="52">
                  <c:v>1.93832</c:v>
                </c:pt>
                <c:pt idx="53">
                  <c:v>1.905664</c:v>
                </c:pt>
                <c:pt idx="54">
                  <c:v>1.877734</c:v>
                </c:pt>
                <c:pt idx="55">
                  <c:v>1.8506640000000001</c:v>
                </c:pt>
                <c:pt idx="56">
                  <c:v>1.8154300000000001</c:v>
                </c:pt>
                <c:pt idx="57">
                  <c:v>1.7827729999999999</c:v>
                </c:pt>
                <c:pt idx="58">
                  <c:v>1.7496879999999999</c:v>
                </c:pt>
                <c:pt idx="59">
                  <c:v>1.7174609999999999</c:v>
                </c:pt>
                <c:pt idx="60">
                  <c:v>1.689101</c:v>
                </c:pt>
                <c:pt idx="61">
                  <c:v>1.6542969999999999</c:v>
                </c:pt>
                <c:pt idx="62">
                  <c:v>1.6220699999999999</c:v>
                </c:pt>
                <c:pt idx="63">
                  <c:v>1.5868359999999999</c:v>
                </c:pt>
                <c:pt idx="64">
                  <c:v>1.5455859999999999</c:v>
                </c:pt>
                <c:pt idx="65">
                  <c:v>1.5133589999999999</c:v>
                </c:pt>
                <c:pt idx="66">
                  <c:v>1.4918750000000001</c:v>
                </c:pt>
                <c:pt idx="67">
                  <c:v>1.466953</c:v>
                </c:pt>
                <c:pt idx="68">
                  <c:v>1.426992</c:v>
                </c:pt>
                <c:pt idx="69">
                  <c:v>1.3887499999999999</c:v>
                </c:pt>
                <c:pt idx="70">
                  <c:v>1.359961</c:v>
                </c:pt>
                <c:pt idx="71">
                  <c:v>1.3169919999999999</c:v>
                </c:pt>
                <c:pt idx="72">
                  <c:v>1.2710159999999999</c:v>
                </c:pt>
                <c:pt idx="73">
                  <c:v>1.222461</c:v>
                </c:pt>
                <c:pt idx="74">
                  <c:v>1.16832</c:v>
                </c:pt>
                <c:pt idx="75">
                  <c:v>1.1124609999999999</c:v>
                </c:pt>
                <c:pt idx="76">
                  <c:v>1.0578909999999999</c:v>
                </c:pt>
                <c:pt idx="77">
                  <c:v>1.0037499999999999</c:v>
                </c:pt>
                <c:pt idx="78">
                  <c:v>0.94488300000000003</c:v>
                </c:pt>
                <c:pt idx="79">
                  <c:v>0.88171900000000003</c:v>
                </c:pt>
                <c:pt idx="80">
                  <c:v>0.81125000000000003</c:v>
                </c:pt>
                <c:pt idx="81">
                  <c:v>0.73003899999999999</c:v>
                </c:pt>
                <c:pt idx="82">
                  <c:v>0.641953</c:v>
                </c:pt>
                <c:pt idx="83">
                  <c:v>0.54097700000000004</c:v>
                </c:pt>
                <c:pt idx="84">
                  <c:v>0.44128899999999999</c:v>
                </c:pt>
                <c:pt idx="85">
                  <c:v>0.31710899999999997</c:v>
                </c:pt>
                <c:pt idx="86">
                  <c:v>0.219141</c:v>
                </c:pt>
                <c:pt idx="87">
                  <c:v>0.126328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63-4DCF-982D-E908D912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3759"/>
        <c:axId val="1488976079"/>
      </c:scatterChart>
      <c:valAx>
        <c:axId val="1488983759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76079"/>
        <c:crosses val="autoZero"/>
        <c:crossBetween val="midCat"/>
      </c:valAx>
      <c:valAx>
        <c:axId val="1488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4th'!$D$6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4th'!$B$7:$B$94</c:f>
              <c:numCache>
                <c:formatCode>0.000</c:formatCode>
                <c:ptCount val="88"/>
                <c:pt idx="0">
                  <c:v>1.8439999999999999E-3</c:v>
                </c:pt>
                <c:pt idx="1">
                  <c:v>1.8439999999999999E-3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1.6591000000000002E-2</c:v>
                </c:pt>
                <c:pt idx="9">
                  <c:v>2.0278000000000001E-2</c:v>
                </c:pt>
                <c:pt idx="10">
                  <c:v>2.5808000000000001E-2</c:v>
                </c:pt>
                <c:pt idx="11">
                  <c:v>2.9495E-2</c:v>
                </c:pt>
                <c:pt idx="12">
                  <c:v>3.3182000000000003E-2</c:v>
                </c:pt>
                <c:pt idx="13">
                  <c:v>3.5025000000000001E-2</c:v>
                </c:pt>
                <c:pt idx="14">
                  <c:v>3.3182000000000003E-2</c:v>
                </c:pt>
                <c:pt idx="15">
                  <c:v>4.0556000000000002E-2</c:v>
                </c:pt>
                <c:pt idx="16">
                  <c:v>4.6086000000000002E-2</c:v>
                </c:pt>
                <c:pt idx="17">
                  <c:v>5.1616000000000002E-2</c:v>
                </c:pt>
                <c:pt idx="18">
                  <c:v>5.7147000000000003E-2</c:v>
                </c:pt>
                <c:pt idx="19">
                  <c:v>6.2676999999999997E-2</c:v>
                </c:pt>
                <c:pt idx="20">
                  <c:v>7.0051000000000002E-2</c:v>
                </c:pt>
                <c:pt idx="21">
                  <c:v>7.5580999999999995E-2</c:v>
                </c:pt>
                <c:pt idx="22">
                  <c:v>8.1111000000000003E-2</c:v>
                </c:pt>
                <c:pt idx="23">
                  <c:v>8.8484999999999994E-2</c:v>
                </c:pt>
                <c:pt idx="24">
                  <c:v>9.2172000000000004E-2</c:v>
                </c:pt>
                <c:pt idx="25">
                  <c:v>9.7701999999999997E-2</c:v>
                </c:pt>
                <c:pt idx="26">
                  <c:v>0.10323300000000001</c:v>
                </c:pt>
                <c:pt idx="27">
                  <c:v>0.110607</c:v>
                </c:pt>
                <c:pt idx="28">
                  <c:v>0.116137</c:v>
                </c:pt>
                <c:pt idx="29">
                  <c:v>0.121667</c:v>
                </c:pt>
                <c:pt idx="30">
                  <c:v>0.12904099999999999</c:v>
                </c:pt>
                <c:pt idx="31">
                  <c:v>0.134571</c:v>
                </c:pt>
                <c:pt idx="32">
                  <c:v>0.140102</c:v>
                </c:pt>
                <c:pt idx="33">
                  <c:v>0.14747499999999999</c:v>
                </c:pt>
                <c:pt idx="34">
                  <c:v>0.15484899999999999</c:v>
                </c:pt>
                <c:pt idx="35">
                  <c:v>0.16222300000000001</c:v>
                </c:pt>
                <c:pt idx="36">
                  <c:v>0.17328399999999999</c:v>
                </c:pt>
                <c:pt idx="37">
                  <c:v>0.18065700000000001</c:v>
                </c:pt>
                <c:pt idx="38">
                  <c:v>0.188031</c:v>
                </c:pt>
                <c:pt idx="39">
                  <c:v>0.19724800000000001</c:v>
                </c:pt>
                <c:pt idx="40">
                  <c:v>0.20646500000000001</c:v>
                </c:pt>
                <c:pt idx="41">
                  <c:v>0.213839</c:v>
                </c:pt>
                <c:pt idx="42">
                  <c:v>0.22121299999999999</c:v>
                </c:pt>
                <c:pt idx="43">
                  <c:v>0.23043</c:v>
                </c:pt>
                <c:pt idx="44">
                  <c:v>0.23780399999999999</c:v>
                </c:pt>
                <c:pt idx="45">
                  <c:v>0.24517800000000001</c:v>
                </c:pt>
                <c:pt idx="46">
                  <c:v>0.25623800000000002</c:v>
                </c:pt>
                <c:pt idx="47">
                  <c:v>0.26545600000000003</c:v>
                </c:pt>
                <c:pt idx="48">
                  <c:v>0.274673</c:v>
                </c:pt>
                <c:pt idx="49">
                  <c:v>0.28204699999999999</c:v>
                </c:pt>
                <c:pt idx="50">
                  <c:v>0.29126400000000002</c:v>
                </c:pt>
                <c:pt idx="51">
                  <c:v>0.29863699999999999</c:v>
                </c:pt>
                <c:pt idx="52">
                  <c:v>0.30785499999999999</c:v>
                </c:pt>
                <c:pt idx="53">
                  <c:v>0.31707200000000002</c:v>
                </c:pt>
                <c:pt idx="54">
                  <c:v>0.326289</c:v>
                </c:pt>
                <c:pt idx="55">
                  <c:v>0.33550600000000003</c:v>
                </c:pt>
                <c:pt idx="56">
                  <c:v>0.34656700000000001</c:v>
                </c:pt>
                <c:pt idx="57">
                  <c:v>0.35578399999999999</c:v>
                </c:pt>
                <c:pt idx="58">
                  <c:v>0.36500100000000002</c:v>
                </c:pt>
                <c:pt idx="59">
                  <c:v>0.37237500000000001</c:v>
                </c:pt>
                <c:pt idx="60">
                  <c:v>0.383436</c:v>
                </c:pt>
                <c:pt idx="61">
                  <c:v>0.39080900000000002</c:v>
                </c:pt>
                <c:pt idx="62">
                  <c:v>0.40187</c:v>
                </c:pt>
                <c:pt idx="63">
                  <c:v>0.41293099999999999</c:v>
                </c:pt>
                <c:pt idx="64">
                  <c:v>0.42583500000000002</c:v>
                </c:pt>
                <c:pt idx="65">
                  <c:v>0.43505199999999999</c:v>
                </c:pt>
                <c:pt idx="66">
                  <c:v>0.44611299999999998</c:v>
                </c:pt>
                <c:pt idx="67">
                  <c:v>0.45533000000000001</c:v>
                </c:pt>
                <c:pt idx="68">
                  <c:v>0.46823399999999998</c:v>
                </c:pt>
                <c:pt idx="69">
                  <c:v>0.47745100000000001</c:v>
                </c:pt>
                <c:pt idx="70">
                  <c:v>0.48666799999999999</c:v>
                </c:pt>
                <c:pt idx="71">
                  <c:v>0.49772899999999998</c:v>
                </c:pt>
                <c:pt idx="72">
                  <c:v>0.50878999999999996</c:v>
                </c:pt>
                <c:pt idx="73">
                  <c:v>0.51985000000000003</c:v>
                </c:pt>
                <c:pt idx="74">
                  <c:v>0.53275399999999995</c:v>
                </c:pt>
                <c:pt idx="75">
                  <c:v>0.54381500000000005</c:v>
                </c:pt>
                <c:pt idx="76">
                  <c:v>0.55487600000000004</c:v>
                </c:pt>
                <c:pt idx="77">
                  <c:v>0.56409299999999996</c:v>
                </c:pt>
                <c:pt idx="78">
                  <c:v>0.57515300000000003</c:v>
                </c:pt>
                <c:pt idx="79">
                  <c:v>0.58621400000000001</c:v>
                </c:pt>
                <c:pt idx="80">
                  <c:v>0.597275</c:v>
                </c:pt>
                <c:pt idx="81">
                  <c:v>0.60833499999999996</c:v>
                </c:pt>
                <c:pt idx="82">
                  <c:v>0.62124000000000001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0.65257799999999999</c:v>
                </c:pt>
                <c:pt idx="86">
                  <c:v>0.66548200000000002</c:v>
                </c:pt>
                <c:pt idx="87">
                  <c:v>0.67838600000000004</c:v>
                </c:pt>
              </c:numCache>
            </c:numRef>
          </c:xVal>
          <c:yVal>
            <c:numRef>
              <c:f>'Characteristic curve 4th'!$D$7:$D$94</c:f>
              <c:numCache>
                <c:formatCode>0.000</c:formatCode>
                <c:ptCount val="88"/>
                <c:pt idx="0">
                  <c:v>6.3959999999999998E-3</c:v>
                </c:pt>
                <c:pt idx="1">
                  <c:v>6.4009999999999996E-3</c:v>
                </c:pt>
                <c:pt idx="2">
                  <c:v>6.404E-3</c:v>
                </c:pt>
                <c:pt idx="3">
                  <c:v>6.404E-3</c:v>
                </c:pt>
                <c:pt idx="4">
                  <c:v>6.4070000000000004E-3</c:v>
                </c:pt>
                <c:pt idx="5">
                  <c:v>6.4079999999999996E-3</c:v>
                </c:pt>
                <c:pt idx="6">
                  <c:v>1.8484E-2</c:v>
                </c:pt>
                <c:pt idx="7">
                  <c:v>3.5575000000000002E-2</c:v>
                </c:pt>
                <c:pt idx="8">
                  <c:v>5.1478000000000003E-2</c:v>
                </c:pt>
                <c:pt idx="9">
                  <c:v>6.1411E-2</c:v>
                </c:pt>
                <c:pt idx="10">
                  <c:v>7.7226000000000003E-2</c:v>
                </c:pt>
                <c:pt idx="11">
                  <c:v>8.7131E-2</c:v>
                </c:pt>
                <c:pt idx="12">
                  <c:v>9.7239000000000006E-2</c:v>
                </c:pt>
                <c:pt idx="13">
                  <c:v>0.101872</c:v>
                </c:pt>
                <c:pt idx="14">
                  <c:v>9.6340999999999996E-2</c:v>
                </c:pt>
                <c:pt idx="15">
                  <c:v>0.11747100000000001</c:v>
                </c:pt>
                <c:pt idx="16">
                  <c:v>0.13148899999999999</c:v>
                </c:pt>
                <c:pt idx="17">
                  <c:v>0.14549300000000001</c:v>
                </c:pt>
                <c:pt idx="18">
                  <c:v>0.158996</c:v>
                </c:pt>
                <c:pt idx="19">
                  <c:v>0.17255000000000001</c:v>
                </c:pt>
                <c:pt idx="20">
                  <c:v>0.190744</c:v>
                </c:pt>
                <c:pt idx="21">
                  <c:v>0.20352799999999999</c:v>
                </c:pt>
                <c:pt idx="22">
                  <c:v>0.21646799999999999</c:v>
                </c:pt>
                <c:pt idx="23">
                  <c:v>0.23382900000000001</c:v>
                </c:pt>
                <c:pt idx="24">
                  <c:v>0.241869</c:v>
                </c:pt>
                <c:pt idx="25">
                  <c:v>0.25449100000000002</c:v>
                </c:pt>
                <c:pt idx="26">
                  <c:v>0.26659100000000002</c:v>
                </c:pt>
                <c:pt idx="27">
                  <c:v>0.28335300000000002</c:v>
                </c:pt>
                <c:pt idx="28">
                  <c:v>0.29427599999999998</c:v>
                </c:pt>
                <c:pt idx="29">
                  <c:v>0.30656299999999997</c:v>
                </c:pt>
                <c:pt idx="30">
                  <c:v>0.32225999999999999</c:v>
                </c:pt>
                <c:pt idx="31">
                  <c:v>0.33294699999999999</c:v>
                </c:pt>
                <c:pt idx="32">
                  <c:v>0.34428399999999998</c:v>
                </c:pt>
                <c:pt idx="33">
                  <c:v>0.35879</c:v>
                </c:pt>
                <c:pt idx="34">
                  <c:v>0.37240600000000001</c:v>
                </c:pt>
                <c:pt idx="35">
                  <c:v>0.38665500000000003</c:v>
                </c:pt>
                <c:pt idx="36">
                  <c:v>0.40765699999999999</c:v>
                </c:pt>
                <c:pt idx="37">
                  <c:v>0.41980200000000001</c:v>
                </c:pt>
                <c:pt idx="38">
                  <c:v>0.43152400000000002</c:v>
                </c:pt>
                <c:pt idx="39">
                  <c:v>0.44657400000000003</c:v>
                </c:pt>
                <c:pt idx="40">
                  <c:v>0.46078799999999998</c:v>
                </c:pt>
                <c:pt idx="41">
                  <c:v>0.47145700000000001</c:v>
                </c:pt>
                <c:pt idx="42">
                  <c:v>0.48524299999999998</c:v>
                </c:pt>
                <c:pt idx="43">
                  <c:v>0.49862899999999999</c:v>
                </c:pt>
                <c:pt idx="44">
                  <c:v>0.50906799999999996</c:v>
                </c:pt>
                <c:pt idx="45">
                  <c:v>0.51674100000000001</c:v>
                </c:pt>
                <c:pt idx="46">
                  <c:v>0.53509700000000004</c:v>
                </c:pt>
                <c:pt idx="47">
                  <c:v>0.55023999999999995</c:v>
                </c:pt>
                <c:pt idx="48">
                  <c:v>0.56320800000000004</c:v>
                </c:pt>
                <c:pt idx="49">
                  <c:v>0.57142000000000004</c:v>
                </c:pt>
                <c:pt idx="50">
                  <c:v>0.58095799999999997</c:v>
                </c:pt>
                <c:pt idx="51">
                  <c:v>0.58655400000000002</c:v>
                </c:pt>
                <c:pt idx="52">
                  <c:v>0.59672199999999997</c:v>
                </c:pt>
                <c:pt idx="53">
                  <c:v>0.60423300000000002</c:v>
                </c:pt>
                <c:pt idx="54">
                  <c:v>0.61268400000000001</c:v>
                </c:pt>
                <c:pt idx="55">
                  <c:v>0.62090900000000004</c:v>
                </c:pt>
                <c:pt idx="56">
                  <c:v>0.62916799999999995</c:v>
                </c:pt>
                <c:pt idx="57">
                  <c:v>0.63428200000000001</c:v>
                </c:pt>
                <c:pt idx="58">
                  <c:v>0.63863800000000004</c:v>
                </c:pt>
                <c:pt idx="59">
                  <c:v>0.63954</c:v>
                </c:pt>
                <c:pt idx="60">
                  <c:v>0.64766199999999996</c:v>
                </c:pt>
                <c:pt idx="61">
                  <c:v>0.64651400000000003</c:v>
                </c:pt>
                <c:pt idx="62">
                  <c:v>0.65186100000000002</c:v>
                </c:pt>
                <c:pt idx="63">
                  <c:v>0.655254</c:v>
                </c:pt>
                <c:pt idx="64">
                  <c:v>0.658165</c:v>
                </c:pt>
                <c:pt idx="65">
                  <c:v>0.65839000000000003</c:v>
                </c:pt>
                <c:pt idx="66">
                  <c:v>0.66554500000000005</c:v>
                </c:pt>
                <c:pt idx="67">
                  <c:v>0.66794799999999999</c:v>
                </c:pt>
                <c:pt idx="68">
                  <c:v>0.66816600000000004</c:v>
                </c:pt>
                <c:pt idx="69">
                  <c:v>0.66305999999999998</c:v>
                </c:pt>
                <c:pt idx="70">
                  <c:v>0.66184900000000002</c:v>
                </c:pt>
                <c:pt idx="71">
                  <c:v>0.655505</c:v>
                </c:pt>
                <c:pt idx="72">
                  <c:v>0.64668000000000003</c:v>
                </c:pt>
                <c:pt idx="73">
                  <c:v>0.63549599999999995</c:v>
                </c:pt>
                <c:pt idx="74">
                  <c:v>0.62242699999999995</c:v>
                </c:pt>
                <c:pt idx="75">
                  <c:v>0.60497299999999998</c:v>
                </c:pt>
                <c:pt idx="76">
                  <c:v>0.58699800000000002</c:v>
                </c:pt>
                <c:pt idx="77">
                  <c:v>0.56620800000000004</c:v>
                </c:pt>
                <c:pt idx="78">
                  <c:v>0.54345200000000005</c:v>
                </c:pt>
                <c:pt idx="79">
                  <c:v>0.516876</c:v>
                </c:pt>
                <c:pt idx="80">
                  <c:v>0.484539</c:v>
                </c:pt>
                <c:pt idx="81">
                  <c:v>0.444108</c:v>
                </c:pt>
                <c:pt idx="82">
                  <c:v>0.39880700000000002</c:v>
                </c:pt>
                <c:pt idx="83">
                  <c:v>0.34106300000000001</c:v>
                </c:pt>
                <c:pt idx="84">
                  <c:v>0.28390799999999999</c:v>
                </c:pt>
                <c:pt idx="85">
                  <c:v>0.20693800000000001</c:v>
                </c:pt>
                <c:pt idx="86">
                  <c:v>0.14583399999999999</c:v>
                </c:pt>
                <c:pt idx="87">
                  <c:v>8.5698999999999997E-2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6B-444A-85C7-151216303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3759"/>
        <c:axId val="1488976079"/>
      </c:scatterChart>
      <c:valAx>
        <c:axId val="1488983759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76079"/>
        <c:crosses val="autoZero"/>
        <c:crossBetween val="midCat"/>
      </c:valAx>
      <c:valAx>
        <c:axId val="1488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effciency faraday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4th'!$G$6</c:f>
              <c:strCache>
                <c:ptCount val="1"/>
                <c:pt idx="0">
                  <c:v>effciency faraday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4th'!$D$7:$D$94</c:f>
              <c:numCache>
                <c:formatCode>0.000</c:formatCode>
                <c:ptCount val="88"/>
                <c:pt idx="0">
                  <c:v>6.3959999999999998E-3</c:v>
                </c:pt>
                <c:pt idx="1">
                  <c:v>6.4009999999999996E-3</c:v>
                </c:pt>
                <c:pt idx="2">
                  <c:v>6.404E-3</c:v>
                </c:pt>
                <c:pt idx="3">
                  <c:v>6.404E-3</c:v>
                </c:pt>
                <c:pt idx="4">
                  <c:v>6.4070000000000004E-3</c:v>
                </c:pt>
                <c:pt idx="5">
                  <c:v>6.4079999999999996E-3</c:v>
                </c:pt>
                <c:pt idx="6">
                  <c:v>1.8484E-2</c:v>
                </c:pt>
                <c:pt idx="7">
                  <c:v>3.5575000000000002E-2</c:v>
                </c:pt>
                <c:pt idx="8">
                  <c:v>5.1478000000000003E-2</c:v>
                </c:pt>
                <c:pt idx="9">
                  <c:v>6.1411E-2</c:v>
                </c:pt>
                <c:pt idx="10">
                  <c:v>7.7226000000000003E-2</c:v>
                </c:pt>
                <c:pt idx="11">
                  <c:v>8.7131E-2</c:v>
                </c:pt>
                <c:pt idx="12">
                  <c:v>9.7239000000000006E-2</c:v>
                </c:pt>
                <c:pt idx="13">
                  <c:v>0.101872</c:v>
                </c:pt>
                <c:pt idx="14">
                  <c:v>9.6340999999999996E-2</c:v>
                </c:pt>
                <c:pt idx="15">
                  <c:v>0.11747100000000001</c:v>
                </c:pt>
                <c:pt idx="16">
                  <c:v>0.13148899999999999</c:v>
                </c:pt>
                <c:pt idx="17">
                  <c:v>0.14549300000000001</c:v>
                </c:pt>
                <c:pt idx="18">
                  <c:v>0.158996</c:v>
                </c:pt>
                <c:pt idx="19">
                  <c:v>0.17255000000000001</c:v>
                </c:pt>
                <c:pt idx="20">
                  <c:v>0.190744</c:v>
                </c:pt>
                <c:pt idx="21">
                  <c:v>0.20352799999999999</c:v>
                </c:pt>
                <c:pt idx="22">
                  <c:v>0.21646799999999999</c:v>
                </c:pt>
                <c:pt idx="23">
                  <c:v>0.23382900000000001</c:v>
                </c:pt>
                <c:pt idx="24">
                  <c:v>0.241869</c:v>
                </c:pt>
                <c:pt idx="25">
                  <c:v>0.25449100000000002</c:v>
                </c:pt>
                <c:pt idx="26">
                  <c:v>0.26659100000000002</c:v>
                </c:pt>
                <c:pt idx="27">
                  <c:v>0.28335300000000002</c:v>
                </c:pt>
                <c:pt idx="28">
                  <c:v>0.29427599999999998</c:v>
                </c:pt>
                <c:pt idx="29">
                  <c:v>0.30656299999999997</c:v>
                </c:pt>
                <c:pt idx="30">
                  <c:v>0.32225999999999999</c:v>
                </c:pt>
                <c:pt idx="31">
                  <c:v>0.33294699999999999</c:v>
                </c:pt>
                <c:pt idx="32">
                  <c:v>0.34428399999999998</c:v>
                </c:pt>
                <c:pt idx="33">
                  <c:v>0.35879</c:v>
                </c:pt>
                <c:pt idx="34">
                  <c:v>0.37240600000000001</c:v>
                </c:pt>
                <c:pt idx="35">
                  <c:v>0.38665500000000003</c:v>
                </c:pt>
                <c:pt idx="36">
                  <c:v>0.40765699999999999</c:v>
                </c:pt>
                <c:pt idx="37">
                  <c:v>0.41980200000000001</c:v>
                </c:pt>
                <c:pt idx="38">
                  <c:v>0.43152400000000002</c:v>
                </c:pt>
                <c:pt idx="39">
                  <c:v>0.44657400000000003</c:v>
                </c:pt>
                <c:pt idx="40">
                  <c:v>0.46078799999999998</c:v>
                </c:pt>
                <c:pt idx="41">
                  <c:v>0.47145700000000001</c:v>
                </c:pt>
                <c:pt idx="42">
                  <c:v>0.48524299999999998</c:v>
                </c:pt>
                <c:pt idx="43">
                  <c:v>0.49862899999999999</c:v>
                </c:pt>
                <c:pt idx="44">
                  <c:v>0.50906799999999996</c:v>
                </c:pt>
                <c:pt idx="45">
                  <c:v>0.51674100000000001</c:v>
                </c:pt>
                <c:pt idx="46">
                  <c:v>0.53509700000000004</c:v>
                </c:pt>
                <c:pt idx="47">
                  <c:v>0.55023999999999995</c:v>
                </c:pt>
                <c:pt idx="48">
                  <c:v>0.56320800000000004</c:v>
                </c:pt>
                <c:pt idx="49">
                  <c:v>0.57142000000000004</c:v>
                </c:pt>
                <c:pt idx="50">
                  <c:v>0.58095799999999997</c:v>
                </c:pt>
                <c:pt idx="51">
                  <c:v>0.58655400000000002</c:v>
                </c:pt>
                <c:pt idx="52">
                  <c:v>0.59672199999999997</c:v>
                </c:pt>
                <c:pt idx="53">
                  <c:v>0.60423300000000002</c:v>
                </c:pt>
                <c:pt idx="54">
                  <c:v>0.61268400000000001</c:v>
                </c:pt>
                <c:pt idx="55">
                  <c:v>0.62090900000000004</c:v>
                </c:pt>
                <c:pt idx="56">
                  <c:v>0.62916799999999995</c:v>
                </c:pt>
                <c:pt idx="57">
                  <c:v>0.63428200000000001</c:v>
                </c:pt>
                <c:pt idx="58">
                  <c:v>0.63863800000000004</c:v>
                </c:pt>
                <c:pt idx="59">
                  <c:v>0.63954</c:v>
                </c:pt>
                <c:pt idx="60">
                  <c:v>0.64766199999999996</c:v>
                </c:pt>
                <c:pt idx="61">
                  <c:v>0.64651400000000003</c:v>
                </c:pt>
                <c:pt idx="62">
                  <c:v>0.65186100000000002</c:v>
                </c:pt>
                <c:pt idx="63">
                  <c:v>0.655254</c:v>
                </c:pt>
                <c:pt idx="64">
                  <c:v>0.658165</c:v>
                </c:pt>
                <c:pt idx="65">
                  <c:v>0.65839000000000003</c:v>
                </c:pt>
                <c:pt idx="66">
                  <c:v>0.66554500000000005</c:v>
                </c:pt>
                <c:pt idx="67">
                  <c:v>0.66794799999999999</c:v>
                </c:pt>
                <c:pt idx="68">
                  <c:v>0.66816600000000004</c:v>
                </c:pt>
                <c:pt idx="69">
                  <c:v>0.66305999999999998</c:v>
                </c:pt>
                <c:pt idx="70">
                  <c:v>0.66184900000000002</c:v>
                </c:pt>
                <c:pt idx="71">
                  <c:v>0.655505</c:v>
                </c:pt>
                <c:pt idx="72">
                  <c:v>0.64668000000000003</c:v>
                </c:pt>
                <c:pt idx="73">
                  <c:v>0.63549599999999995</c:v>
                </c:pt>
                <c:pt idx="74">
                  <c:v>0.62242699999999995</c:v>
                </c:pt>
                <c:pt idx="75">
                  <c:v>0.60497299999999998</c:v>
                </c:pt>
                <c:pt idx="76">
                  <c:v>0.58699800000000002</c:v>
                </c:pt>
                <c:pt idx="77">
                  <c:v>0.56620800000000004</c:v>
                </c:pt>
                <c:pt idx="78">
                  <c:v>0.54345200000000005</c:v>
                </c:pt>
                <c:pt idx="79">
                  <c:v>0.516876</c:v>
                </c:pt>
                <c:pt idx="80">
                  <c:v>0.484539</c:v>
                </c:pt>
                <c:pt idx="81">
                  <c:v>0.444108</c:v>
                </c:pt>
                <c:pt idx="82">
                  <c:v>0.39880700000000002</c:v>
                </c:pt>
                <c:pt idx="83">
                  <c:v>0.34106300000000001</c:v>
                </c:pt>
                <c:pt idx="84">
                  <c:v>0.28390799999999999</c:v>
                </c:pt>
                <c:pt idx="85">
                  <c:v>0.20693800000000001</c:v>
                </c:pt>
                <c:pt idx="86">
                  <c:v>0.14583399999999999</c:v>
                </c:pt>
                <c:pt idx="87">
                  <c:v>8.5698999999999997E-2</c:v>
                </c:pt>
              </c:numCache>
            </c:numRef>
          </c:cat>
          <c:val>
            <c:numRef>
              <c:f>'Characteristic curve 4th'!$G$7:$G$94</c:f>
              <c:numCache>
                <c:formatCode>General</c:formatCode>
                <c:ptCount val="88"/>
                <c:pt idx="0">
                  <c:v>0.13195960923949923</c:v>
                </c:pt>
                <c:pt idx="1">
                  <c:v>0.13195960923949923</c:v>
                </c:pt>
                <c:pt idx="2">
                  <c:v>0.13195960923949923</c:v>
                </c:pt>
                <c:pt idx="3">
                  <c:v>0.13195960923949923</c:v>
                </c:pt>
                <c:pt idx="4">
                  <c:v>0.13195960923949923</c:v>
                </c:pt>
                <c:pt idx="5">
                  <c:v>0.1319596092394992</c:v>
                </c:pt>
                <c:pt idx="6">
                  <c:v>0.39573570449806433</c:v>
                </c:pt>
                <c:pt idx="7">
                  <c:v>0.79154297060634538</c:v>
                </c:pt>
                <c:pt idx="8">
                  <c:v>1.1872786751044095</c:v>
                </c:pt>
                <c:pt idx="9">
                  <c:v>1.4511263319731915</c:v>
                </c:pt>
                <c:pt idx="10">
                  <c:v>1.846862036471256</c:v>
                </c:pt>
                <c:pt idx="11">
                  <c:v>2.1107096933400378</c:v>
                </c:pt>
                <c:pt idx="12">
                  <c:v>2.3745573502088191</c:v>
                </c:pt>
                <c:pt idx="13">
                  <c:v>2.5064453978381018</c:v>
                </c:pt>
                <c:pt idx="14">
                  <c:v>2.3745573502088195</c:v>
                </c:pt>
                <c:pt idx="15">
                  <c:v>2.902252663946383</c:v>
                </c:pt>
                <c:pt idx="16">
                  <c:v>3.2979883684444475</c:v>
                </c:pt>
                <c:pt idx="17">
                  <c:v>3.693724072942512</c:v>
                </c:pt>
                <c:pt idx="18">
                  <c:v>4.0895313390507928</c:v>
                </c:pt>
                <c:pt idx="19">
                  <c:v>4.4852670435488573</c:v>
                </c:pt>
                <c:pt idx="20">
                  <c:v>5.012962357286419</c:v>
                </c:pt>
                <c:pt idx="21">
                  <c:v>5.4086980617844844</c:v>
                </c:pt>
                <c:pt idx="22">
                  <c:v>5.8044337662825489</c:v>
                </c:pt>
                <c:pt idx="23">
                  <c:v>6.3321290800201142</c:v>
                </c:pt>
                <c:pt idx="24">
                  <c:v>6.5959767368888951</c:v>
                </c:pt>
                <c:pt idx="25">
                  <c:v>6.9917124413869605</c:v>
                </c:pt>
                <c:pt idx="26">
                  <c:v>7.3875197074952412</c:v>
                </c:pt>
                <c:pt idx="27">
                  <c:v>7.9152150212328038</c:v>
                </c:pt>
                <c:pt idx="28">
                  <c:v>8.3109507257308675</c:v>
                </c:pt>
                <c:pt idx="29">
                  <c:v>8.7066864302289328</c:v>
                </c:pt>
                <c:pt idx="30">
                  <c:v>9.2343817439664946</c:v>
                </c:pt>
                <c:pt idx="31">
                  <c:v>9.63011744846456</c:v>
                </c:pt>
                <c:pt idx="32">
                  <c:v>10.02592471457284</c:v>
                </c:pt>
                <c:pt idx="33">
                  <c:v>10.553548466700187</c:v>
                </c:pt>
                <c:pt idx="34">
                  <c:v>11.081243780437751</c:v>
                </c:pt>
                <c:pt idx="35">
                  <c:v>11.608939094175314</c:v>
                </c:pt>
                <c:pt idx="36">
                  <c:v>12.400482064781659</c:v>
                </c:pt>
                <c:pt idx="37">
                  <c:v>12.928105816909008</c:v>
                </c:pt>
                <c:pt idx="38">
                  <c:v>13.455801130646568</c:v>
                </c:pt>
                <c:pt idx="39">
                  <c:v>14.115384492013419</c:v>
                </c:pt>
                <c:pt idx="40">
                  <c:v>14.774967853380261</c:v>
                </c:pt>
                <c:pt idx="41">
                  <c:v>15.302663167117828</c:v>
                </c:pt>
                <c:pt idx="42">
                  <c:v>15.830358480855388</c:v>
                </c:pt>
                <c:pt idx="43">
                  <c:v>16.489941842222237</c:v>
                </c:pt>
                <c:pt idx="44">
                  <c:v>17.017637155959797</c:v>
                </c:pt>
                <c:pt idx="45">
                  <c:v>17.545332469697367</c:v>
                </c:pt>
                <c:pt idx="46">
                  <c:v>18.336803878693491</c:v>
                </c:pt>
                <c:pt idx="47">
                  <c:v>18.996458801670553</c:v>
                </c:pt>
                <c:pt idx="48">
                  <c:v>19.656042163037398</c:v>
                </c:pt>
                <c:pt idx="49">
                  <c:v>20.183737476774965</c:v>
                </c:pt>
                <c:pt idx="50">
                  <c:v>20.84332083814181</c:v>
                </c:pt>
                <c:pt idx="51">
                  <c:v>21.370944590269154</c:v>
                </c:pt>
                <c:pt idx="52">
                  <c:v>22.030599513246219</c:v>
                </c:pt>
                <c:pt idx="53">
                  <c:v>22.690182874613061</c:v>
                </c:pt>
                <c:pt idx="54">
                  <c:v>23.349766235979907</c:v>
                </c:pt>
                <c:pt idx="55">
                  <c:v>24.009349597346759</c:v>
                </c:pt>
                <c:pt idx="56">
                  <c:v>24.800892567953099</c:v>
                </c:pt>
                <c:pt idx="57">
                  <c:v>25.460475929319941</c:v>
                </c:pt>
                <c:pt idx="58">
                  <c:v>26.120059290686793</c:v>
                </c:pt>
                <c:pt idx="59">
                  <c:v>26.64775460442436</c:v>
                </c:pt>
                <c:pt idx="60">
                  <c:v>27.439297575030707</c:v>
                </c:pt>
                <c:pt idx="61">
                  <c:v>27.966921327158051</c:v>
                </c:pt>
                <c:pt idx="62">
                  <c:v>28.758464297764391</c:v>
                </c:pt>
                <c:pt idx="63">
                  <c:v>29.550007268370738</c:v>
                </c:pt>
                <c:pt idx="64">
                  <c:v>30.473438286606381</c:v>
                </c:pt>
                <c:pt idx="65">
                  <c:v>31.133021647973212</c:v>
                </c:pt>
                <c:pt idx="66">
                  <c:v>31.924564618579559</c:v>
                </c:pt>
                <c:pt idx="67">
                  <c:v>32.584147979946408</c:v>
                </c:pt>
                <c:pt idx="68">
                  <c:v>33.507578998182034</c:v>
                </c:pt>
                <c:pt idx="69">
                  <c:v>34.167162359548875</c:v>
                </c:pt>
                <c:pt idx="70">
                  <c:v>34.826745720915731</c:v>
                </c:pt>
                <c:pt idx="71">
                  <c:v>35.618288691522068</c:v>
                </c:pt>
                <c:pt idx="72">
                  <c:v>36.409831662128418</c:v>
                </c:pt>
                <c:pt idx="73">
                  <c:v>37.201303071124542</c:v>
                </c:pt>
                <c:pt idx="74">
                  <c:v>38.124734089360174</c:v>
                </c:pt>
                <c:pt idx="75">
                  <c:v>38.916277059966525</c:v>
                </c:pt>
                <c:pt idx="76">
                  <c:v>39.707820030572869</c:v>
                </c:pt>
                <c:pt idx="77">
                  <c:v>40.36740339193971</c:v>
                </c:pt>
                <c:pt idx="78">
                  <c:v>41.158874800935841</c:v>
                </c:pt>
                <c:pt idx="79">
                  <c:v>41.950417771542178</c:v>
                </c:pt>
                <c:pt idx="80">
                  <c:v>42.741960742148535</c:v>
                </c:pt>
                <c:pt idx="81">
                  <c:v>43.533432151144659</c:v>
                </c:pt>
                <c:pt idx="82">
                  <c:v>44.456934730990504</c:v>
                </c:pt>
                <c:pt idx="83">
                  <c:v>45.116518092357353</c:v>
                </c:pt>
                <c:pt idx="84">
                  <c:v>46.039949110592985</c:v>
                </c:pt>
                <c:pt idx="85">
                  <c:v>46.699532471959813</c:v>
                </c:pt>
                <c:pt idx="86">
                  <c:v>47.622963490195467</c:v>
                </c:pt>
                <c:pt idx="87">
                  <c:v>48.546394508431078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faraday,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4th'!$H$6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'Characteristic curve 4th'!$H$7:$H$94</c:f>
              <c:numCache>
                <c:formatCode>General</c:formatCode>
                <c:ptCount val="88"/>
                <c:pt idx="0">
                  <c:v>8.5242277335559613E-2</c:v>
                </c:pt>
                <c:pt idx="1">
                  <c:v>8.5305635709263014E-2</c:v>
                </c:pt>
                <c:pt idx="2">
                  <c:v>8.5347858240691438E-2</c:v>
                </c:pt>
                <c:pt idx="3">
                  <c:v>8.5358426161828926E-2</c:v>
                </c:pt>
                <c:pt idx="4">
                  <c:v>8.539010534868062E-2</c:v>
                </c:pt>
                <c:pt idx="5">
                  <c:v>8.5400673269818123E-2</c:v>
                </c:pt>
                <c:pt idx="6">
                  <c:v>0.24635524099157088</c:v>
                </c:pt>
                <c:pt idx="7">
                  <c:v>0.47413183526933722</c:v>
                </c:pt>
                <c:pt idx="8">
                  <c:v>0.68609285773689876</c:v>
                </c:pt>
                <c:pt idx="9">
                  <c:v>0.81847205077272223</c:v>
                </c:pt>
                <c:pt idx="10">
                  <c:v>1.0292622867077059</c:v>
                </c:pt>
                <c:pt idx="11">
                  <c:v>1.1612723313506819</c:v>
                </c:pt>
                <c:pt idx="12">
                  <c:v>1.2959847225220991</c:v>
                </c:pt>
                <c:pt idx="13">
                  <c:v>1.3577368835934662</c:v>
                </c:pt>
                <c:pt idx="14">
                  <c:v>1.2840127131190324</c:v>
                </c:pt>
                <c:pt idx="15">
                  <c:v>1.5656413654438626</c:v>
                </c:pt>
                <c:pt idx="16">
                  <c:v>1.752467635308361</c:v>
                </c:pt>
                <c:pt idx="17">
                  <c:v>1.9391039737793152</c:v>
                </c:pt>
                <c:pt idx="18">
                  <c:v>2.1190743215589749</c:v>
                </c:pt>
                <c:pt idx="19">
                  <c:v>2.2997247853815841</c:v>
                </c:pt>
                <c:pt idx="20">
                  <c:v>2.5422075699805569</c:v>
                </c:pt>
                <c:pt idx="21">
                  <c:v>2.7125961995227557</c:v>
                </c:pt>
                <c:pt idx="22">
                  <c:v>2.8850555928602155</c:v>
                </c:pt>
                <c:pt idx="23">
                  <c:v>3.1164320475420504</c:v>
                </c:pt>
                <c:pt idx="24">
                  <c:v>3.2235896249062383</c:v>
                </c:pt>
                <c:pt idx="25">
                  <c:v>3.3918152859544159</c:v>
                </c:pt>
                <c:pt idx="26">
                  <c:v>3.5530879079322593</c:v>
                </c:pt>
                <c:pt idx="27">
                  <c:v>3.7764828539704478</c:v>
                </c:pt>
                <c:pt idx="28">
                  <c:v>3.9220634045813689</c:v>
                </c:pt>
                <c:pt idx="29">
                  <c:v>4.085823352490789</c:v>
                </c:pt>
                <c:pt idx="30">
                  <c:v>4.2950307780640591</c:v>
                </c:pt>
                <c:pt idx="31">
                  <c:v>4.4374752293856758</c:v>
                </c:pt>
                <c:pt idx="32">
                  <c:v>4.5885701541659412</c:v>
                </c:pt>
                <c:pt idx="33">
                  <c:v>4.781906383428467</c:v>
                </c:pt>
                <c:pt idx="34">
                  <c:v>4.9633698075218131</c:v>
                </c:pt>
                <c:pt idx="35">
                  <c:v>5.1532760015481633</c:v>
                </c:pt>
                <c:pt idx="36">
                  <c:v>5.4331974435578756</c:v>
                </c:pt>
                <c:pt idx="37">
                  <c:v>5.5950553632346383</c:v>
                </c:pt>
                <c:pt idx="38">
                  <c:v>5.7512858951199259</c:v>
                </c:pt>
                <c:pt idx="39">
                  <c:v>5.9518727059966272</c:v>
                </c:pt>
                <c:pt idx="40">
                  <c:v>6.1413142596431003</c:v>
                </c:pt>
                <c:pt idx="41">
                  <c:v>6.2835044490105671</c:v>
                </c:pt>
                <c:pt idx="42">
                  <c:v>6.4672457647415378</c:v>
                </c:pt>
                <c:pt idx="43">
                  <c:v>6.6456521022555517</c:v>
                </c:pt>
                <c:pt idx="44">
                  <c:v>6.7847799146590919</c:v>
                </c:pt>
                <c:pt idx="45">
                  <c:v>6.8870523217652897</c:v>
                </c:pt>
                <c:pt idx="46">
                  <c:v>7.1316934060447661</c:v>
                </c:pt>
                <c:pt idx="47">
                  <c:v>7.333522885682739</c:v>
                </c:pt>
                <c:pt idx="48">
                  <c:v>7.5063596733956333</c:v>
                </c:pt>
                <c:pt idx="49">
                  <c:v>7.6158077514792577</c:v>
                </c:pt>
                <c:pt idx="50">
                  <c:v>7.7429200549534034</c:v>
                </c:pt>
                <c:pt idx="51">
                  <c:v>7.8174991639970965</c:v>
                </c:pt>
                <c:pt idx="52">
                  <c:v>7.9530164343088794</c:v>
                </c:pt>
                <c:pt idx="53">
                  <c:v>8.0531244993125508</c:v>
                </c:pt>
                <c:pt idx="54">
                  <c:v>8.1657615605263114</c:v>
                </c:pt>
                <c:pt idx="55">
                  <c:v>8.2753821759692432</c:v>
                </c:pt>
                <c:pt idx="56">
                  <c:v>8.3854602828650204</c:v>
                </c:pt>
                <c:pt idx="57">
                  <c:v>8.4536186591007123</c:v>
                </c:pt>
                <c:pt idx="58">
                  <c:v>8.5116715964795269</c:v>
                </c:pt>
                <c:pt idx="59">
                  <c:v>8.5236889241144045</c:v>
                </c:pt>
                <c:pt idx="60">
                  <c:v>8.631945624439231</c:v>
                </c:pt>
                <c:pt idx="61">
                  <c:v>8.6166455856418516</c:v>
                </c:pt>
                <c:pt idx="62">
                  <c:v>8.6879111429380256</c:v>
                </c:pt>
                <c:pt idx="63">
                  <c:v>8.7331259561534953</c:v>
                </c:pt>
                <c:pt idx="64">
                  <c:v>8.7719211768120946</c:v>
                </c:pt>
                <c:pt idx="65">
                  <c:v>8.7749232138144766</c:v>
                </c:pt>
                <c:pt idx="66">
                  <c:v>8.8702836310375837</c:v>
                </c:pt>
                <c:pt idx="67">
                  <c:v>8.9023088304755742</c:v>
                </c:pt>
                <c:pt idx="68">
                  <c:v>8.9052204683834013</c:v>
                </c:pt>
                <c:pt idx="69">
                  <c:v>8.8371671735249109</c:v>
                </c:pt>
                <c:pt idx="70">
                  <c:v>8.821032790623164</c:v>
                </c:pt>
                <c:pt idx="71">
                  <c:v>8.7364757100946733</c:v>
                </c:pt>
                <c:pt idx="72">
                  <c:v>8.6188590003790431</c:v>
                </c:pt>
                <c:pt idx="73">
                  <c:v>8.469801895460586</c:v>
                </c:pt>
                <c:pt idx="74">
                  <c:v>8.295617552462426</c:v>
                </c:pt>
                <c:pt idx="75">
                  <c:v>8.0629908810163915</c:v>
                </c:pt>
                <c:pt idx="76">
                  <c:v>7.8234273602161464</c:v>
                </c:pt>
                <c:pt idx="77">
                  <c:v>7.5463415943364076</c:v>
                </c:pt>
                <c:pt idx="78">
                  <c:v>7.2430522182478567</c:v>
                </c:pt>
                <c:pt idx="79">
                  <c:v>6.8888475974146104</c:v>
                </c:pt>
                <c:pt idx="80">
                  <c:v>6.4578691075563066</c:v>
                </c:pt>
                <c:pt idx="81">
                  <c:v>5.919009770715614</c:v>
                </c:pt>
                <c:pt idx="82">
                  <c:v>5.3152394631327589</c:v>
                </c:pt>
                <c:pt idx="83">
                  <c:v>4.5456339884906001</c:v>
                </c:pt>
                <c:pt idx="84">
                  <c:v>3.7838858305331513</c:v>
                </c:pt>
                <c:pt idx="85">
                  <c:v>2.7580439856730909</c:v>
                </c:pt>
                <c:pt idx="86">
                  <c:v>1.9436593134503095</c:v>
                </c:pt>
                <c:pt idx="87">
                  <c:v>1.1421856213791557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/>
              <a:t>Voltage regulator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914710018348512E-2"/>
          <c:y val="0.1116880718290388"/>
          <c:w val="0.63242658503545779"/>
          <c:h val="0.76503240596393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'Power data sheet'!$AN$1:$AN$2</c:f>
              <c:strCache>
                <c:ptCount val="2"/>
                <c:pt idx="0">
                  <c:v>Power at constant voltage</c:v>
                </c:pt>
                <c:pt idx="1">
                  <c:v>0.825V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sheet'!$AN$3:$AN$2173</c:f>
              <c:numCache>
                <c:formatCode>General</c:formatCode>
                <c:ptCount val="2171"/>
                <c:pt idx="0">
                  <c:v>6.4770000000000001E-3</c:v>
                </c:pt>
                <c:pt idx="1">
                  <c:v>6.4770000000000001E-3</c:v>
                </c:pt>
                <c:pt idx="2">
                  <c:v>6.4770000000000001E-3</c:v>
                </c:pt>
                <c:pt idx="3">
                  <c:v>6.4770000000000001E-3</c:v>
                </c:pt>
                <c:pt idx="4">
                  <c:v>6.4770000000000001E-3</c:v>
                </c:pt>
                <c:pt idx="5">
                  <c:v>6.4770000000000001E-3</c:v>
                </c:pt>
                <c:pt idx="6">
                  <c:v>6.4770000000000001E-3</c:v>
                </c:pt>
                <c:pt idx="7">
                  <c:v>6.4770000000000001E-3</c:v>
                </c:pt>
                <c:pt idx="8">
                  <c:v>6.4770000000000001E-3</c:v>
                </c:pt>
                <c:pt idx="9">
                  <c:v>6.4770000000000001E-3</c:v>
                </c:pt>
                <c:pt idx="10">
                  <c:v>6.4770000000000001E-3</c:v>
                </c:pt>
                <c:pt idx="11">
                  <c:v>6.4770000000000001E-3</c:v>
                </c:pt>
                <c:pt idx="12">
                  <c:v>6.4770000000000001E-3</c:v>
                </c:pt>
                <c:pt idx="13">
                  <c:v>6.4770000000000001E-3</c:v>
                </c:pt>
                <c:pt idx="14">
                  <c:v>6.4770000000000001E-3</c:v>
                </c:pt>
                <c:pt idx="15">
                  <c:v>6.4770000000000001E-3</c:v>
                </c:pt>
                <c:pt idx="16">
                  <c:v>6.4770000000000001E-3</c:v>
                </c:pt>
                <c:pt idx="17">
                  <c:v>0.54973099999999997</c:v>
                </c:pt>
                <c:pt idx="18">
                  <c:v>0.54973099999999997</c:v>
                </c:pt>
                <c:pt idx="19">
                  <c:v>0.54973099999999997</c:v>
                </c:pt>
                <c:pt idx="20">
                  <c:v>0.54973099999999997</c:v>
                </c:pt>
                <c:pt idx="21">
                  <c:v>0.54973099999999997</c:v>
                </c:pt>
                <c:pt idx="22">
                  <c:v>0.54973099999999997</c:v>
                </c:pt>
                <c:pt idx="23">
                  <c:v>0.54973099999999997</c:v>
                </c:pt>
                <c:pt idx="24">
                  <c:v>0.54973099999999997</c:v>
                </c:pt>
                <c:pt idx="25">
                  <c:v>0.54973099999999997</c:v>
                </c:pt>
                <c:pt idx="26">
                  <c:v>0.84147400000000006</c:v>
                </c:pt>
                <c:pt idx="27">
                  <c:v>0.84147400000000006</c:v>
                </c:pt>
                <c:pt idx="28">
                  <c:v>0.84147400000000006</c:v>
                </c:pt>
                <c:pt idx="29">
                  <c:v>0.84147400000000006</c:v>
                </c:pt>
                <c:pt idx="30">
                  <c:v>0.84147400000000006</c:v>
                </c:pt>
                <c:pt idx="31">
                  <c:v>0.84147400000000006</c:v>
                </c:pt>
                <c:pt idx="32">
                  <c:v>0.84147400000000006</c:v>
                </c:pt>
                <c:pt idx="33">
                  <c:v>0.84147400000000006</c:v>
                </c:pt>
                <c:pt idx="34">
                  <c:v>0.84147400000000006</c:v>
                </c:pt>
                <c:pt idx="35">
                  <c:v>0.91028299999999995</c:v>
                </c:pt>
                <c:pt idx="36">
                  <c:v>0.91028299999999995</c:v>
                </c:pt>
                <c:pt idx="37">
                  <c:v>0.91028299999999995</c:v>
                </c:pt>
                <c:pt idx="38">
                  <c:v>0.91028299999999995</c:v>
                </c:pt>
                <c:pt idx="39">
                  <c:v>0.91028299999999995</c:v>
                </c:pt>
                <c:pt idx="40">
                  <c:v>0.91028299999999995</c:v>
                </c:pt>
                <c:pt idx="41">
                  <c:v>0.91028299999999995</c:v>
                </c:pt>
                <c:pt idx="42">
                  <c:v>0.91028299999999995</c:v>
                </c:pt>
                <c:pt idx="43">
                  <c:v>0.91028299999999995</c:v>
                </c:pt>
                <c:pt idx="44">
                  <c:v>0.89480300000000002</c:v>
                </c:pt>
                <c:pt idx="45">
                  <c:v>0.89480300000000002</c:v>
                </c:pt>
                <c:pt idx="46">
                  <c:v>0.89480300000000002</c:v>
                </c:pt>
                <c:pt idx="47">
                  <c:v>0.89480300000000002</c:v>
                </c:pt>
                <c:pt idx="48">
                  <c:v>0.89480300000000002</c:v>
                </c:pt>
                <c:pt idx="49">
                  <c:v>0.89480300000000002</c:v>
                </c:pt>
                <c:pt idx="50">
                  <c:v>0.89480300000000002</c:v>
                </c:pt>
                <c:pt idx="51">
                  <c:v>0.89480300000000002</c:v>
                </c:pt>
                <c:pt idx="52">
                  <c:v>0.89480300000000002</c:v>
                </c:pt>
                <c:pt idx="53">
                  <c:v>0.84364099999999997</c:v>
                </c:pt>
                <c:pt idx="54">
                  <c:v>0.84364099999999997</c:v>
                </c:pt>
                <c:pt idx="55">
                  <c:v>0.84364099999999997</c:v>
                </c:pt>
                <c:pt idx="56">
                  <c:v>0.84364099999999997</c:v>
                </c:pt>
                <c:pt idx="57">
                  <c:v>0.84364099999999997</c:v>
                </c:pt>
                <c:pt idx="58">
                  <c:v>0.84364099999999997</c:v>
                </c:pt>
                <c:pt idx="59">
                  <c:v>0.84364099999999997</c:v>
                </c:pt>
                <c:pt idx="60">
                  <c:v>0.84364099999999997</c:v>
                </c:pt>
                <c:pt idx="61">
                  <c:v>0.84364099999999997</c:v>
                </c:pt>
                <c:pt idx="62">
                  <c:v>0.77268099999999995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0.71182400000000001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0.65410400000000002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0.59049399999999996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0.54647999999999997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0.50248400000000004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0.47201399999999999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0.44548100000000002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0.42965300000000001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0.417321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0.40975099999999998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0.40549400000000002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0.40622200000000003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0.40499099999999999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0.40518500000000002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0.40451999999999999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0.40093099999999998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0.393897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0.38783299999999998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0.38004300000000002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0.37862699999999999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0.38435399999999997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0.39393899999999998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0.398783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0.39248100000000002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0.38560699999999998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0.38766800000000001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0.39197700000000002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0.39513900000000002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0.39602300000000001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0.39773700000000001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0.39501900000000001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0.38685599999999998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0.37812099999999998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0.36948799999999998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0.36680699999999999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0.36874000000000001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0.36960300000000001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0.36951600000000001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0.36577399999999999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0.36469099999999999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0.36469099999999999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0.36516199999999999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0.36406699999999997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0.36316100000000001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0.36354700000000001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0.36431999999999998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0.364707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0.36528699999999997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0.36528699999999997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0.36586600000000002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0.366253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0.365813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0.36523099999999997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0.364514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0.3649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0.36736600000000003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0.365813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0.36586600000000002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0.36561900000000003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0.364514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0.36180800000000002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0.36238799999999999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0.36412699999999998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0.36321199999999998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0.36321199999999998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0.365813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0.365425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0.36528699999999997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0.36664000000000002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0.36775400000000003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0.36509399999999997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0.367172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0.36374099999999998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0.36205700000000002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0.36316100000000001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0.36412699999999998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0.362292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0.36210100000000001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0.36263400000000001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0.36363400000000001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0.37435200000000002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0.38856000000000002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0.409001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0.42363299999999998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0.423927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0.41528500000000002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0.42535200000000001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0.42236899999999999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0.41559800000000002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0.41205700000000001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0.41951699999999997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0.42235299999999998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0.424093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0.40831299999999998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0.38381300000000002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0.37319999999999998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0.37531399999999998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0.37709199999999998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0.37420199999999998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0.366421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0.390843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0.38088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0.39156600000000003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0.44980700000000001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0.49146000000000001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0.47917500000000002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0.45481199999999999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0.48932500000000001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0.57693799999999995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0.61479899999999998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0.60064499999999998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0.57954600000000001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0.56732300000000002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0.57534399999999997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0.57200399999999996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0.54659100000000005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0.51973400000000003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0.48832100000000001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0.46547100000000002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0.45450299999999999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0.452982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0.44687399999999999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0.44379999999999997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0.43003799999999998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0.414989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0.40055099999999999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0.39070100000000002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0.39957700000000002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0.41368700000000003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0.42156900000000003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0.42016500000000001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0.41867500000000002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0.43066300000000002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0.450596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0.46791899999999997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0.46915899999999999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0.45638899999999999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0.44383600000000001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0.43649399999999999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0.421095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0.41077900000000001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0.41579300000000002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0.42770999999999998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0.42907000000000001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0.43329800000000002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0.43617600000000001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0.43471500000000002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0.43288300000000002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0.43288300000000002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0.43173899999999998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0.42385800000000001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0.41660999999999998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0.41583100000000001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0.41480400000000001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0.41221999999999998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0.41097499999999998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0.40130500000000002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0.39122000000000001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0.38080799999999998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0.36859700000000001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0.37293300000000001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0.37748500000000001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0.37351800000000002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0.38791500000000001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0.38284600000000002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0.38434099999999999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0.381021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0.37777699999999997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0.36773899999999998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0.36304199999999998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0.361452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0.36332100000000001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0.36399300000000001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0.36659000000000003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0.36988799999999999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0.37721300000000002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0.37775700000000001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0.37327900000000003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0.374863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0.38298199999999999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0.39514500000000002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0.39899800000000002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0.39656400000000003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0.38903399999999999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0.37912600000000002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0.37296200000000002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0.36657600000000001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0.36602400000000002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0.36773400000000001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0.37158799999999997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0.38352000000000003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0.38777800000000001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0.38327499999999998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0.37094500000000002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0.36343999999999999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0.36172700000000002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0.36214800000000003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0.361738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0.36193199999999998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0.36122799999999999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0.36219400000000002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0.36210100000000001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0.36532900000000001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0.38289099999999998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0.40757700000000002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0.42752699999999999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0.43741200000000002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0.44286799999999998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0.453928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0.47740100000000002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0.50104599999999999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0.55445699999999998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0.582063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0.58285100000000001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0.58385900000000002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0.56745400000000001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0.51525200000000004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0.45791300000000001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0.43447000000000002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0.53415199999999996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0.68978899999999999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0.74200200000000005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0.732603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0.67780399999999996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0.62047699999999995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0.56223199999999995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0.53405100000000005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0.52063400000000004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0.50540799999999997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0.468663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0.43492900000000001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0.41503800000000002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0.41451700000000002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0.44292999999999999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39-4D93-8F2C-901766019475}"/>
            </c:ext>
          </c:extLst>
        </c:ser>
        <c:ser>
          <c:idx val="1"/>
          <c:order val="1"/>
          <c:tx>
            <c:strRef>
              <c:f>'Power data sheet'!$AO$1:$AO$2</c:f>
              <c:strCache>
                <c:ptCount val="2"/>
                <c:pt idx="0">
                  <c:v>Power at constant voltage</c:v>
                </c:pt>
                <c:pt idx="1">
                  <c:v>1.15V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sheet'!$AO$3:$AO$2173</c:f>
              <c:numCache>
                <c:formatCode>General</c:formatCode>
                <c:ptCount val="2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0.46918599999999999</c:v>
                </c:pt>
                <c:pt idx="14">
                  <c:v>0.46918599999999999</c:v>
                </c:pt>
                <c:pt idx="15">
                  <c:v>0.46918599999999999</c:v>
                </c:pt>
                <c:pt idx="16">
                  <c:v>0.46918599999999999</c:v>
                </c:pt>
                <c:pt idx="17">
                  <c:v>0.46918599999999999</c:v>
                </c:pt>
                <c:pt idx="18">
                  <c:v>0.46918599999999999</c:v>
                </c:pt>
                <c:pt idx="19">
                  <c:v>0.46918599999999999</c:v>
                </c:pt>
                <c:pt idx="20">
                  <c:v>0.46918599999999999</c:v>
                </c:pt>
                <c:pt idx="21">
                  <c:v>0.46918599999999999</c:v>
                </c:pt>
                <c:pt idx="22">
                  <c:v>0.692276</c:v>
                </c:pt>
                <c:pt idx="23">
                  <c:v>0.692276</c:v>
                </c:pt>
                <c:pt idx="24">
                  <c:v>0.692276</c:v>
                </c:pt>
                <c:pt idx="25">
                  <c:v>0.692276</c:v>
                </c:pt>
                <c:pt idx="26">
                  <c:v>0.692276</c:v>
                </c:pt>
                <c:pt idx="27">
                  <c:v>0.692276</c:v>
                </c:pt>
                <c:pt idx="28">
                  <c:v>0.692276</c:v>
                </c:pt>
                <c:pt idx="29">
                  <c:v>0.692276</c:v>
                </c:pt>
                <c:pt idx="30">
                  <c:v>0.692276</c:v>
                </c:pt>
                <c:pt idx="31">
                  <c:v>0.77595800000000004</c:v>
                </c:pt>
                <c:pt idx="32">
                  <c:v>0.77595800000000004</c:v>
                </c:pt>
                <c:pt idx="33">
                  <c:v>0.77595800000000004</c:v>
                </c:pt>
                <c:pt idx="34">
                  <c:v>0.77595800000000004</c:v>
                </c:pt>
                <c:pt idx="35">
                  <c:v>0.77595800000000004</c:v>
                </c:pt>
                <c:pt idx="36">
                  <c:v>0.77595800000000004</c:v>
                </c:pt>
                <c:pt idx="37">
                  <c:v>0.77595800000000004</c:v>
                </c:pt>
                <c:pt idx="38">
                  <c:v>0.77595800000000004</c:v>
                </c:pt>
                <c:pt idx="39">
                  <c:v>0.77595800000000004</c:v>
                </c:pt>
                <c:pt idx="40">
                  <c:v>0.79492600000000002</c:v>
                </c:pt>
                <c:pt idx="41">
                  <c:v>0.79492600000000002</c:v>
                </c:pt>
                <c:pt idx="42">
                  <c:v>0.79492600000000002</c:v>
                </c:pt>
                <c:pt idx="43">
                  <c:v>0.79492600000000002</c:v>
                </c:pt>
                <c:pt idx="44">
                  <c:v>0.79492600000000002</c:v>
                </c:pt>
                <c:pt idx="45">
                  <c:v>0.79492600000000002</c:v>
                </c:pt>
                <c:pt idx="46">
                  <c:v>0.79492600000000002</c:v>
                </c:pt>
                <c:pt idx="47">
                  <c:v>0.79492600000000002</c:v>
                </c:pt>
                <c:pt idx="48">
                  <c:v>0.79492600000000002</c:v>
                </c:pt>
                <c:pt idx="49">
                  <c:v>0.78103699999999998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0.753328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0.72930799999999996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0.70372000000000001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0.68122799999999994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0.65651400000000004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0.639625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0.62336400000000003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0.60332200000000002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0.59116299999999999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0.57560500000000003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0.567384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0.55047999999999997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0.54193999999999998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0.53482099999999999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0.52601600000000004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0.52047699999999997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0.515065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0.50877499999999998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0.50642600000000004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0.50282300000000002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0.50025799999999998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0.49824099999999999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0.49693399999999999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0.49543100000000001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0.49448999999999999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0.49184800000000001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0.49052099999999998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0.488815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0.48900199999999999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0.48729099999999997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0.48766199999999998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0.485763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0.484045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0.484045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0.482325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0.48141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0.48049500000000001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0.47750300000000001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0.47615299999999999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0.47407500000000002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0.472354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0.47307399999999999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0.471885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0.47260099999999999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0.47331699999999999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0.47577000000000003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0.47349599999999997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0.475823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0.475823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0.47631000000000001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0.474692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0.47433199999999998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0.47289399999999998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0.47134799999999999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0.47015299999999999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0.46961799999999998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0.47157900000000003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0.472113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0.477076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0.479854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0.47594999999999998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0.49448199999999998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0.52825299999999997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0.55546799999999996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0.56874199999999997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0.56355999999999995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0.55099399999999998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0.533609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0.51666199999999995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0.50721799999999995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0.50827199999999995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0.508772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0.50456999999999996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0.49436600000000003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0.49202299999999999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0.49995699999999998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0.51255799999999996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0.51257699999999995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0.50949800000000001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0.50224999999999997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0.497477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0.491645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0.497695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0.51171199999999994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0.53251300000000001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0.58154300000000003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0.65447100000000002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0.70117799999999997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0.71999100000000005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0.70910200000000001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0.67769100000000004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0.64029400000000003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0.64219599999999999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0.63426199999999999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0.61985400000000002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0.64619499999999996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0.67064199999999996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0.650841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0.62861400000000001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0.60620099999999999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0.58475500000000002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0.56565200000000004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0.55879400000000001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0.56856899999999999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0.66474900000000003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0.71805399999999997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0.74267899999999998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0.74033400000000005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0.72035800000000005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0.69921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0.66752599999999995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0.64624899999999996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0.62701700000000005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0.60866399999999998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0.59310700000000005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0.58120300000000003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0.56933999999999996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0.55682699999999996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0.54721500000000001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0.53680899999999998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0.53243700000000005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0.52961899999999995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0.52521200000000001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0.52337100000000003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0.51944299999999999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0.51692700000000003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0.51556900000000006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0.515463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0.51408699999999996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0.508772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0.50077099999999997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0.493087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0.49353799999999998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0.49185099999999998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0.53348300000000004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0.61525200000000002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0.62644900000000003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0.60534299999999996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0.57495499999999999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0.55485899999999999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0.53552500000000003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0.52780199999999999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0.52392899999999998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0.53254000000000001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0.54577200000000003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0.54981400000000002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0.54246499999999997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0.53442800000000001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0.52521200000000001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0.51343099999999997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0.50432699999999997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0.50117299999999998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0.49999900000000003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0.49575900000000001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0.491645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0.486404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0.482487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0.47893400000000003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0.47756700000000002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0.47939700000000002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0.48260399999999998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0.48734100000000002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0.499973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0.50687099999999996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0.51315299999999997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0.514849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0.50740399999999997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0.49976799999999999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0.496141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0.48958800000000002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0.48547400000000002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0.48267300000000002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0.48170200000000002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0.48165599999999997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0.47848200000000002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0.47958000000000001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0.47705999999999998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0.48224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0.48533700000000002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0.48689900000000003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0.489095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0.49360100000000001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0.49785600000000002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0.501363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0.503112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0.50773599999999997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0.50910100000000003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0.50778599999999996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0.50511300000000003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0.49862299999999998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0.49013000000000001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0.48416500000000001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0.48155599999999998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0.47930299999999998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0.48104400000000003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0.48525200000000002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0.48452000000000001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0.48569899999999999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0.48177599999999998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0.48086099999999998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0.47677399999999998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0.47470200000000001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0.47407500000000002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0.47750599999999999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0.48062500000000002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0.486674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0.490985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0.49074600000000002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0.48705399999999999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0.48502400000000001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0.483126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0.48269099999999998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0.48086099999999998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0.47994599999999998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0.47470200000000001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0.47515800000000002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0.47642200000000001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0.47714499999999999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0.477325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0.47541099999999997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0.47714499999999999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0.47487200000000002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0.47289399999999998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0.47063199999999999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0.47099000000000002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0.46997499999999998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0.46944000000000002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0.467532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0.46788600000000002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0.46509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0.46615000000000001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0.46650399999999997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0.46703299999999998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0.46862300000000001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0.473387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39-4D93-8F2C-901766019475}"/>
            </c:ext>
          </c:extLst>
        </c:ser>
        <c:ser>
          <c:idx val="2"/>
          <c:order val="2"/>
          <c:tx>
            <c:strRef>
              <c:f>'Power data sheet'!$AP$1:$AP$2</c:f>
              <c:strCache>
                <c:ptCount val="2"/>
                <c:pt idx="0">
                  <c:v>Power at constant voltage</c:v>
                </c:pt>
                <c:pt idx="1">
                  <c:v>1.48V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sheet'!$AP$3:$AP$2173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6.4530000000000004E-3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0.41043400000000002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0.64851099999999995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0.74149600000000004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0.79586900000000005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0.81184299999999998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0.81820300000000001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0.81482399999999999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0.80990200000000001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0.79904799999999998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0.79131099999999999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0.77781400000000001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0.76697199999999999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0.75281500000000001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0.73556699999999997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0.72403399999999996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0.71079400000000004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0.70341200000000004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0.68861600000000001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0.67983099999999996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0.67565799999999998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0.67705800000000005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0.676759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0.69038600000000006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0.70749499999999999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0.70942499999999997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0.70248500000000003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0.69527700000000003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0.69034499999999999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0.682755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0.68782500000000002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0.69845000000000002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0.70341699999999996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0.703681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0.70021999999999995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0.69239700000000004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0.68768099999999999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0.68175699999999995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0.66573700000000002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0.65605999999999998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0.64790000000000003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0.64263400000000004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0.63228899999999999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0.62815100000000001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0.62474200000000002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0.61470400000000003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0.61187199999999997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0.60663500000000004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0.60523199999999999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0.60079099999999996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0.60114699999999999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0.59776600000000002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0.58923400000000004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0.58691700000000002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0.58442300000000003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0.58244499999999999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0.57812699999999995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0.57778499999999999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0.57613300000000001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0.57413099999999995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0.57599500000000003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0.57786000000000004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0.58243400000000001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0.58685299999999996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0.59453199999999995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0.60333199999999998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0.61788299999999996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0.63995000000000002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0.66226300000000005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0.68512899999999999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0.70806999999999998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0.72898600000000002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0.746332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0.75559500000000002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0.761019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0.75948700000000002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0.75492499999999996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0.75094700000000003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0.75050600000000001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0.75470400000000004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0.758961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0.756965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0.75744299999999998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0.754772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0.74920200000000003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0.74765000000000004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0.74077000000000004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0.73766500000000002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0.72398499999999999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0.72160599999999997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0.71082199999999995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0.70289299999999999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0.69739899999999999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0.68906100000000003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0.68093700000000001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0.673427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0.66490099999999996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0.658169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0.64809499999999998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0.64019199999999998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0.63209899999999997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0.62399400000000005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0.62451500000000004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0.62067600000000001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0.61819500000000005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0.61516499999999996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0.61147200000000002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0.61114999999999997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0.61945700000000004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0.63657399999999997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0.65466999999999997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0.66378099999999995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0.67839000000000005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0.68597399999999997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0.69089299999999998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0.69150500000000004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0.68776300000000001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0.68331900000000001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0.67715999999999998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0.67856300000000003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0.68076700000000001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0.68076700000000001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0.67627899999999996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0.67061400000000004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0.66813900000000004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0.66763700000000004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0.67335599999999995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0.67506999999999995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0.67299900000000001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0.66487600000000002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0.65906100000000001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0.650895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0.64881900000000003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0.64160399999999995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0.63932299999999997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0.63495400000000002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0.62735799999999997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0.62488699999999997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0.62159900000000001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0.62021599999999999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0.61864200000000003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0.620838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0.623614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0.63580999999999999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0.63779699999999995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0.64287399999999995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0.64851099999999995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0.65407499999999996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0.663748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0.67471800000000004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0.68775399999999998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0.69659899999999997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0.705264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0.70860500000000004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0.70289699999999999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0.69116599999999995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0.68420700000000001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0.67443200000000003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0.66894299999999995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0.66862500000000002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0.67744599999999999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0.68532599999999999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0.69230999999999998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0.69564099999999995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0.69763600000000003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0.69340299999999999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0.68194399999999999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0.67319600000000002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0.66649800000000003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0.65698599999999996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0.64984900000000001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0.64476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0.64139199999999996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0.63173299999999999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0.62661100000000003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0.62507299999999999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0.62178299999999997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0.62473599999999996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0.62787400000000004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0.63045799999999996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0.63027299999999997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0.63260700000000003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0.63112400000000002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0.63019700000000001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0.62639699999999998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0.62381399999999998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0.62326000000000004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0.61644600000000005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0.61571399999999998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0.60807999999999995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0.60274499999999998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0.60505200000000003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0.59972099999999995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0.59492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0.59313199999999999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0.58761399999999997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0.58459700000000003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0.58209900000000003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0.57675900000000002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0.5746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0.57226600000000005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0.56959199999999999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0.56792500000000001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0.56842899999999996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0.56842899999999996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0.56574800000000003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0.56356600000000001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0.56389900000000004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0.56154400000000004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0.56306699999999998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0.558199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0.55852900000000005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0.55617000000000005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0.55551399999999995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0.553647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0.55299500000000001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0.55144599999999999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0.553647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0.55177100000000001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0.55160799999999999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0.55095899999999998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0.54940299999999997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0.54638900000000001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0.54908000000000001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0.54622800000000005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0.54940299999999997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0.54751499999999997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0.55085700000000004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0.55258300000000005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0.55258300000000005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0.55242000000000002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0.55242000000000002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0.55290799999999996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0.55339499999999997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0.55593199999999998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0.55658399999999997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0.55544199999999999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0.55560500000000002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0.55258300000000005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0.55511600000000005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0.55527899999999997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39-4D93-8F2C-901766019475}"/>
            </c:ext>
          </c:extLst>
        </c:ser>
        <c:ser>
          <c:idx val="3"/>
          <c:order val="3"/>
          <c:tx>
            <c:strRef>
              <c:f>'Power data sheet'!$AQ$1:$AQ$2</c:f>
              <c:strCache>
                <c:ptCount val="2"/>
                <c:pt idx="0">
                  <c:v>Power at constant voltage</c:v>
                </c:pt>
                <c:pt idx="1">
                  <c:v>1.8V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sheet'!$AQ$3:$AQ$2173</c:f>
              <c:numCache>
                <c:formatCode>General</c:formatCode>
                <c:ptCount val="2171"/>
                <c:pt idx="0">
                  <c:v>6.4180000000000001E-3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0.337175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0.52041199999999999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0.61837699999999995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0.66897899999999999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0.69593099999999997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0.70750999999999997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0.71183700000000005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0.71075600000000005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0.708117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0.70126299999999997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0.69939799999999996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0.69051099999999999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0.68366499999999997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0.67715400000000003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0.67031600000000002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0.66316200000000003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0.65404700000000005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0.65063400000000005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0.644598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0.64165499999999998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0.63203799999999999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0.62628200000000001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0.62005900000000003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0.62020900000000001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0.61382999999999999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0.61115600000000003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0.60847799999999996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0.60579400000000005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0.60222699999999996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0.59967899999999996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0.59669000000000005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0.59398499999999999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0.59155800000000003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0.59184300000000001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0.59155800000000003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0.59184300000000001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0.59227099999999999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0.59298399999999996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0.59656600000000004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0.59298399999999996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0.59227099999999999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0.59170100000000003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0.59298399999999996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0.59341100000000002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0.59512299999999996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0.59569300000000003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0.60144699999999995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0.60518700000000003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0.60849399999999998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0.608348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0.60960400000000003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0.60813799999999996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0.610483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0.61923300000000003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0.62887000000000004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0.63495900000000005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0.64042600000000005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0.64433099999999999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0.64879900000000001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0.64992499999999997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0.64805299999999999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0.64617999999999998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0.63946499999999995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0.63869299999999996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0.63480400000000003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0.62947600000000004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0.63023600000000002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0.62382199999999999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0.62589399999999995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0.62201499999999998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0.61754299999999995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0.61427600000000004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0.60759399999999997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0.60120600000000002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0.59794000000000003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0.59495900000000002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0.58870699999999998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0.58927700000000005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0.58315399999999995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0.58329500000000001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0.58029699999999995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0.57729799999999998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0.57743800000000001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0.57869300000000001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0.57952899999999996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0.58050500000000005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0.57925000000000004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0.57980799999999999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0.57665100000000002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0.58036500000000002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0.58301400000000003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0.58702699999999997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0.59048599999999996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0.59295100000000001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0.59512299999999996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0.59757000000000005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0.60058199999999995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0.59942799999999996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0.59914000000000001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0.59241299999999997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0.59441500000000003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0.59070299999999998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0.59070299999999998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0.59113000000000004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0.58827200000000002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0.59341100000000002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0.59380200000000005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0.60301700000000003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0.61374099999999998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0.61997000000000002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0.62529599999999996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0.626525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0.628938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0.62728300000000004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0.62577799999999995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0.62532600000000005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0.62532600000000005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0.62592800000000004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0.62472499999999997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0.62276799999999999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0.622919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0.61874099999999999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0.61576600000000004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0.61219299999999999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0.60788900000000001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0.60447499999999998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0.601352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0.59823000000000004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0.58884899999999996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0.58586199999999999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0.583013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0.58287199999999995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0.57701999999999998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0.57757700000000001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0.57743800000000001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0.57142700000000002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0.57156499999999999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0.57073799999999997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0.56786800000000004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0.56814200000000004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0.56540400000000002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0.56513100000000005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0.56225099999999995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0.56225099999999995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0.56252199999999997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0.56292799999999998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0.56306400000000001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0.56306400000000001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0.56306400000000001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0.56333500000000003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0.56550199999999995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0.57030899999999995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0.57887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0.58468699999999996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0.58660699999999999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0.58823000000000003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0.58611500000000005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0.58583300000000005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0.58926500000000004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0.58639699999999995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0.58710200000000001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0.59125000000000005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0.59497999999999995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0.59526500000000004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0.59669099999999997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0.604186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0.61053400000000002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0.61687599999999998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0.61945099999999997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0.61989499999999997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0.62291399999999997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0.62398100000000001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0.62562799999999996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0.61829699999999999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0.62158500000000005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0.62427999999999995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0.62487899999999996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0.62683100000000003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0.62383100000000002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0.62997899999999996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0.62680100000000005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0.62141400000000002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0.61412699999999998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0.61502100000000004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0.60759399999999997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0.60476799999999997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0.63974399999999998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0.66896699999999998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0.67071000000000003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0.70294800000000002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0.71850800000000004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0.73120600000000002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0.73469200000000001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0.73207900000000004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0.72994099999999995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0.72297599999999995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0.71691700000000003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0.70832700000000004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0.70285500000000001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0.69533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0.68691999999999998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0.68615999999999999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0.67962500000000003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0.67438900000000002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0.66186900000000004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0.65586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0.65691299999999997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0.66108900000000004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0.66503299999999999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0.66061400000000003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0.66137100000000004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0.65744599999999997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0.65961899999999996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0.66089299999999995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0.66089299999999995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0.65337100000000004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0.64773400000000003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0.65053399999999995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0.642903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0.63699399999999995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0.63388199999999995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0.62825900000000001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0.62978000000000001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0.62892000000000003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0.62668100000000004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0.63221300000000002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0.632517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0.62876799999999999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0.62442299999999995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0.62801200000000001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0.62592800000000004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0.629992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0.641926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0.64571400000000001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0.65523100000000001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0.66122199999999998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0.672516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0.67663499999999999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0.68418599999999996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0.68654499999999996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39-4D93-8F2C-901766019475}"/>
            </c:ext>
          </c:extLst>
        </c:ser>
        <c:ser>
          <c:idx val="4"/>
          <c:order val="4"/>
          <c:tx>
            <c:strRef>
              <c:f>'Power data sheet'!$AR$1:$AR$2</c:f>
              <c:strCache>
                <c:ptCount val="2"/>
                <c:pt idx="0">
                  <c:v>Power at constant voltage</c:v>
                </c:pt>
                <c:pt idx="1">
                  <c:v>2.12V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sheet'!$AR$3:$AR$2173</c:f>
              <c:numCache>
                <c:formatCode>General</c:formatCode>
                <c:ptCount val="2171"/>
                <c:pt idx="0">
                  <c:v>#N/A</c:v>
                </c:pt>
                <c:pt idx="1">
                  <c:v>6.4640000000000001E-3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0.27266899999999999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0.44031900000000002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0.50748499999999996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0.54779800000000001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0.56591499999999995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0.581148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0.58492500000000003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0.58185600000000004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0.58302699999999996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0.57831500000000002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0.57748900000000003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0.57361200000000001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0.572909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0.56915499999999997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0.55754099999999995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0.55742700000000001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0.55114700000000005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0.56723599999999996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0.57882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0.58468900000000001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0.58327200000000001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0.58481000000000005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0.583978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0.58326500000000003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0.57961399999999996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0.58195799999999998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0.57689900000000005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0.57678099999999999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0.57243999999999995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0.56470399999999998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0.56072200000000005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0.55344099999999996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0.54957199999999995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0.54592399999999996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0.54194200000000003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0.53861999999999999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0.534856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0.53950100000000001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0.53529300000000002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0.53540200000000004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0.52818100000000001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0.52828900000000001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0.52764200000000006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0.52387099999999998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0.51610900000000004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0.52020100000000002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0.51632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0.51254100000000002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0.51264600000000005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0.51600400000000002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0.50855499999999998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0.50508399999999998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0.50467200000000001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0.50099499999999997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0.50539299999999998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0.50109800000000004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0.50181299999999995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0.50518700000000005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0.50099499999999997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0.50181299999999995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0.49781999999999998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0.50150600000000001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0.498226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0.50140399999999996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0.501915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0.49781999999999998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0.49751600000000001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0.497415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0.49812499999999998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0.49453599999999998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0.501915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0.49863099999999999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0.49842900000000001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0.50211899999999998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0.49771900000000002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0.49792199999999998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0.49373099999999998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0.49721199999999999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0.490143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0.49373099999999998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0.48954500000000001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0.49024299999999998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0.49024299999999998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0.49044300000000002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0.494334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0.49554199999999998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0.49984800000000001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0.49994899999999998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0.50416300000000003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0.50436700000000001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0.50355000000000005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0.507247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0.50745300000000004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0.51073500000000005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0.51369100000000001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0.51348199999999999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0.50590800000000002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0.50959299999999996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0.51306399999999996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0.50539299999999998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0.50477499999999997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0.50130200000000003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0.50068900000000005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0.50109800000000004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0.50140399999999996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0.50130200000000003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0.50171100000000002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0.50150600000000001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0.49761699999999998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0.49812499999999998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0.49792199999999998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0.49731300000000001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0.49383100000000002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0.49751600000000001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0.49353000000000002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0.49413299999999999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0.48635099999999998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0.49024299999999998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0.49413299999999999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0.49004399999999998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0.489844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0.49034299999999997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0.489844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0.48575699999999999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0.48625200000000002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0.48585600000000001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0.48565799999999998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0.48236299999999999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0.48625200000000002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0.48275600000000002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0.48344399999999998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0.48793599999999998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0.48942099999999999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0.49795600000000001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0.50630900000000001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0.51002700000000001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0.51776900000000003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0.52169299999999996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0.52825500000000003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0.53564500000000004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0.53857200000000005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0.53704200000000002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0.53260600000000002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0.53496500000000002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0.53065300000000004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0.52333600000000002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0.51892700000000003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0.51558300000000001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0.51547699999999996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0.50814000000000004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0.50436300000000001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0.50446599999999997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0.50498100000000001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0.50109800000000004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0.50140399999999996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0.50089300000000003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0.49711100000000003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0.49751600000000001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0.49690800000000002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0.49751600000000001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0.493228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0.489645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0.48944500000000002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0.48595500000000003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0.48575699999999999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0.48664800000000003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0.48654900000000001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0.48763899999999999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0.49214000000000002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0.49644700000000003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0.50868800000000003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0.50549100000000002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0.50951199999999996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0.51672300000000004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0.52359800000000001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0.51874299999999995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0.52242999999999995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0.51790000000000003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0.52168700000000001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0.52179299999999995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0.52158099999999996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0.51695199999999997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0.51716300000000004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0.52041300000000001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0.51695199999999997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0.52051999999999998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0.51663599999999998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0.51264600000000005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0.50834800000000002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0.50456900000000005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0.50456900000000005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0.50559900000000002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0.50293699999999997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0.50807000000000002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0.51599200000000001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0.51969100000000001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0.51884799999999998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0.51779500000000001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0.51758400000000004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0.51390000000000002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0.51726799999999995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0.51632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0.51222800000000002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0.51201799999999997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0.50395199999999996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0.50384799999999996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0.50038199999999999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0.50426000000000004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0.50017800000000001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0.496502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0.49282500000000001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0.49312699999999998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0.48575699999999999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0.48536099999999999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0.48575699999999999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0.482265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0.48197000000000001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0.48147899999999999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0.48177399999999998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0.48147899999999999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0.47788700000000001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0.47438999999999998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0.47808200000000001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0.47390700000000002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0.47438999999999998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0.47410000000000002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0.47448600000000002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0.47448600000000002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0.47419600000000001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0.47467999999999999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0.47458299999999998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0.470692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0.47448600000000002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0.47059600000000001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0.47049999999999997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0.47059600000000001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0.46727800000000003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0.47059600000000001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0.47458299999999998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39-4D93-8F2C-901766019475}"/>
            </c:ext>
          </c:extLst>
        </c:ser>
        <c:ser>
          <c:idx val="5"/>
          <c:order val="5"/>
          <c:tx>
            <c:strRef>
              <c:f>'Power data sheet'!$AS$1:$AS$2</c:f>
              <c:strCache>
                <c:ptCount val="2"/>
                <c:pt idx="0">
                  <c:v>Power at constant voltage</c:v>
                </c:pt>
                <c:pt idx="1">
                  <c:v>2.45V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sheet'!$AS$3:$AS$2173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6.5100000000000002E-3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0.21004800000000001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0.35120000000000001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0.40559200000000001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0.43802999999999997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0.451376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0.46085199999999998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0.46840599999999999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0.467005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0.461779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0.45705499999999999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0.45640900000000001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0.45624700000000001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0.44769700000000001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0.44322099999999998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0.44306400000000001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0.44298599999999999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0.43905300000000003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0.43913099999999999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0.42986400000000002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0.42538799999999999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0.42128300000000002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0.42128300000000002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0.42158099999999998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0.42105999999999999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0.421209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0.42128300000000002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0.41253800000000002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0.41217399999999998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0.40819699999999998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0.40870099999999998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0.40949400000000002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0.41377700000000001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0.41827300000000001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0.41797899999999999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0.417684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0.41319400000000001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0.41738900000000001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0.41746299999999997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0.42225099999999999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0.41805199999999998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0.41805199999999998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0.42232599999999998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0.417684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0.41746299999999997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0.41753699999999999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0.41746299999999997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0.41731600000000002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0.417242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0.41312100000000002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0.41275699999999999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0.41672599999999999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0.41246500000000003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0.40364100000000003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0.407692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0.40335599999999999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0.40349800000000002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0.40364100000000003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0.39880199999999999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0.39453100000000002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0.39473999999999998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0.39453100000000002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0.39018399999999998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0.39446199999999998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0.38604100000000002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0.385905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0.38597300000000001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0.38611000000000001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0.38209199999999999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0.39073600000000003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0.39101200000000003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0.38651799999999997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0.38672299999999998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0.38604100000000002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0.39045999999999997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0.38631399999999999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0.38631399999999999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0.39101200000000003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0.390874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0.38672299999999998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0.40007100000000001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0.39571600000000001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0.39585599999999999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0.39957799999999999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0.39543800000000001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0.39066699999999999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0.39480999999999999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0.39460099999999998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0.390322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0.38990900000000001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0.38570100000000002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0.38549600000000001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0.385905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0.385633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0.38141900000000001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0.38114999999999999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0.38128400000000001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0.376531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0.37224699999999999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0.37659799999999999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0.37686399999999998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0.37218099999999998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0.37257600000000002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0.36782599999999999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0.36769600000000002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0.368085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0.36795600000000001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0.36789100000000002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0.36828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0.36821500000000001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0.36359799999999998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0.36346899999999999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0.36334100000000003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0.35942400000000002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0.36372599999999999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0.36359799999999998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0.363533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0.363533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0.36346899999999999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0.363533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0.35898099999999999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0.35898099999999999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0.36334100000000003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0.35948799999999997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0.36404700000000001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0.36346899999999999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0.35948799999999997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0.35948799999999997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0.35942400000000002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0.35955100000000001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0.36385400000000001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0.35942400000000002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0.35936099999999999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0.35929699999999998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0.359234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0.359234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0.35898099999999999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0.36340499999999998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0.35879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0.35474499999999998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0.35455700000000001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0.35443200000000002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0.35879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0.35487000000000002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0.35917100000000002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0.35461999999999999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0.35455700000000001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0.35443200000000002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0.35043800000000003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0.35049999999999998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0.35511999999999999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0.35555799999999999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0.35505799999999998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0.354682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0.35443200000000002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0.35474499999999998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0.35461999999999999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0.35461999999999999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0.35436899999999999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0.35455700000000001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0.35493200000000003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0.35580899999999999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0.35999500000000001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0.35961399999999999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0.36404700000000001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0.35942400000000002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0.35961399999999999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0.36385400000000001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0.36456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0.368865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0.36860500000000002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0.36880000000000002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0.36880000000000002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0.37270700000000001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0.37277300000000002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0.37283899999999998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0.37310199999999999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0.37323299999999998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0.37283899999999998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0.37303599999999998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0.37303599999999998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0.37329899999999999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0.37303599999999998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0.377662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0.37746299999999999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0.37733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0.37713000000000002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0.37699700000000003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0.37224699999999999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0.37283899999999998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0.37277300000000002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0.37283899999999998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0.37277300000000002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0.37290400000000001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0.37277300000000002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0.37699700000000003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0.37211499999999997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0.37231300000000001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0.37191800000000003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0.36763099999999999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0.36340499999999998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0.36302000000000001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0.36334100000000003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0.36308400000000002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0.35885400000000001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0.358601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0.35443200000000002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0.35430699999999998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0.35019099999999997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0.35436899999999999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0.34975899999999999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0.35000599999999998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0.34975899999999999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0.34570299999999998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0.34551999999999999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0.34539799999999998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0.34576400000000002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0.34576400000000002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0.34576400000000002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0.345642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0.34576400000000002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0.34576400000000002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0.34582499999999999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0.34576400000000002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0.34576400000000002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0.34576400000000002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0.34570299999999998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0.34570299999999998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0.34558100000000003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0.34545900000000002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0.34533700000000001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0.34115400000000001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0.34109400000000001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0.34545900000000002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0.34133400000000003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0.34127400000000002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0.34133400000000003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0.34133400000000003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0.34127400000000002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0.34121400000000002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0.34109400000000001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39-4D93-8F2C-901766019475}"/>
            </c:ext>
          </c:extLst>
        </c:ser>
        <c:ser>
          <c:idx val="6"/>
          <c:order val="6"/>
          <c:tx>
            <c:strRef>
              <c:f>'Power data sheet'!$AT$1:$AT$2</c:f>
              <c:strCache>
                <c:ptCount val="2"/>
                <c:pt idx="0">
                  <c:v>Power at constant voltage</c:v>
                </c:pt>
                <c:pt idx="1">
                  <c:v>2.5V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sheet'!$AT$3:$AT$2173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6.3290000000000004E-3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7.4045E-2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0.249031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0.27559099999999997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0.291182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0.28978399999999999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0.293572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0.297954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0.29316599999999998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0.293014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0.28873700000000002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0.28858699999999998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0.288387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0.28868700000000003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0.28385700000000003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0.28828700000000002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0.28405399999999997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0.28390599999999999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0.283808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0.28390599999999999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0.28410299999999999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0.28405399999999997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0.28858699999999998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0.279667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0.28429900000000002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0.28400500000000001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0.28410299999999999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0.28405399999999997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0.27956999999999999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0.27947300000000003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0.27947300000000003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0.27937699999999999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0.27474999999999999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0.27927999999999997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0.27956999999999999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0.27952199999999999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0.27971499999999999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0.27971499999999999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0.28034300000000001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0.28459400000000001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0.28420099999999998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0.28390599999999999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0.28868700000000003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0.28395599999999999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0.28371000000000002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0.27952199999999999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0.27942499999999998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0.27923199999999998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0.27956999999999999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0.27494000000000002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0.27484500000000001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0.27932800000000002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0.27971499999999999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0.27956999999999999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0.279667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0.27971499999999999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0.27503499999999997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0.28024700000000002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0.28048800000000002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0.28429900000000002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0.28395599999999999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0.28390599999999999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0.28390599999999999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0.28400500000000001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0.28848699999999999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0.279667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0.27947300000000003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0.27932800000000002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0.27913500000000002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0.27947300000000003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0.27927999999999997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0.283661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0.27942499999999998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0.27470299999999997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0.27918300000000001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0.27498800000000001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0.27513100000000001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0.27479799999999999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0.27956999999999999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0.27976299999999998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0.27981200000000001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0.27976299999999998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0.27522600000000003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0.27986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0.27942499999999998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0.27961799999999998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0.27942499999999998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0.27971499999999999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0.279667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0.28058499999999997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0.28528199999999998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0.28478999999999999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0.28888599999999998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0.28878599999999999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0.28858699999999998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0.28425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0.28410299999999999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0.28405399999999997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0.283808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0.28410299999999999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0.27952199999999999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0.27952199999999999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0.27937699999999999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0.28390599999999999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0.27971499999999999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0.27956999999999999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0.27937699999999999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0.27923199999999998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0.27961799999999998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0.27947300000000003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0.27927999999999997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0.27451300000000001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0.27484500000000001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0.27474999999999999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0.27049699999999999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0.27470299999999997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0.27054400000000001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0.27460800000000002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0.27049699999999999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0.27045000000000002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0.27040399999999998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0.274893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0.27017000000000002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0.27017000000000002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0.26605099999999998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0.27026299999999998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0.27040399999999998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0.27035700000000001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0.27484500000000001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0.26600499999999999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0.27017000000000002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0.27049699999999999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0.26591300000000001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0.27035700000000001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0.27045000000000002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0.26586700000000002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0.27040399999999998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0.27040399999999998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0.265822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0.27035700000000001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0.27040399999999998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0.27040399999999998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0.26568399999999998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0.27035700000000001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0.26563799999999999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0.26609699999999997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0.26600499999999999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0.265959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0.26563799999999999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0.26600499999999999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0.26605099999999998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0.26605099999999998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0.26591300000000001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0.26591300000000001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0.27002999999999999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0.27049699999999999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0.26577600000000001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0.27040399999999998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0.26577600000000001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0.26573000000000002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0.26573000000000002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0.26568399999999998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0.27026299999999998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0.26577600000000001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0.27026299999999998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0.26568399999999998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0.26563799999999999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0.27021699999999998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0.26573000000000002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0.26614300000000002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0.26577600000000001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0.27054400000000001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0.26609699999999997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0.27068399999999998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0.26600499999999999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0.26577600000000001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0.27068399999999998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0.26577600000000001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0.27026299999999998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0.27026299999999998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0.26605099999999998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0.27059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0.270123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0.27040399999999998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0.27040399999999998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0.26577600000000001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0.26577600000000001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0.27035700000000001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0.265822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0.27049699999999999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0.27054400000000001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0.270123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0.27017000000000002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0.265546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0.26550000000000001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0.26137199999999999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0.26586700000000002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0.27040399999999998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0.26577600000000001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0.27035700000000001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0.26568399999999998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0.27026299999999998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0.26568399999999998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0.261463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0.261463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0.26559199999999999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0.261463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0.26137199999999999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0.27021699999999998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0.27017000000000002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0.26141799999999998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0.27026299999999998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0.26573000000000002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0.26568399999999998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0.26605099999999998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0.26114700000000002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0.27054400000000001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0.26605099999999998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0.27045000000000002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0.27059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0.26591300000000001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0.26586700000000002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0.26573000000000002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0.27017000000000002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0.26559199999999999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0.265822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0.26586700000000002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0.265822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0.27035700000000001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0.27030999999999999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0.26568399999999998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0.26568399999999998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0.27021699999999998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0.26150800000000002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0.27040399999999998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0.27045000000000002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0.27054400000000001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0.26609699999999997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0.265822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0.265822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0.27049699999999999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39-4D93-8F2C-901766019475}"/>
            </c:ext>
          </c:extLst>
        </c:ser>
        <c:ser>
          <c:idx val="7"/>
          <c:order val="7"/>
          <c:tx>
            <c:strRef>
              <c:f>'Power data sheet'!$AU$1:$AU$2</c:f>
              <c:strCache>
                <c:ptCount val="2"/>
                <c:pt idx="0">
                  <c:v>Power at constant voltage</c:v>
                </c:pt>
                <c:pt idx="1">
                  <c:v>2.776V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sheet'!$AU$3:$AU$2173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6.365E-3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0.173924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0.172954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0.172846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0.16784199999999999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0.167764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0.162831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0.16275500000000001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0.16270399999999999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0.157891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0.15781700000000001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0.157744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0.15762100000000001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0.15757199999999999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0.15781700000000001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0.15776799999999999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0.157744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0.15262999999999999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0.15764500000000001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0.15260599999999999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0.15786600000000001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0.15767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0.15762100000000001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0.15757199999999999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0.15267700000000001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0.15265400000000001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0.15262999999999999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0.152582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0.152559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0.147704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0.147727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0.147727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0.152559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0.14763499999999999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0.152725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0.147704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0.14765800000000001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0.14761199999999999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0.14765800000000001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0.152535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0.14763499999999999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0.152535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0.14765800000000001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0.147451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0.152559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0.152701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0.15265400000000001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0.147566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0.14747399999999999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0.147727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0.14749699999999999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0.147589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0.147566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0.14777299999999999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0.142654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0.14754300000000001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0.14747399999999999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0.14768100000000001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0.147451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0.147428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0.14252100000000001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0.14754300000000001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0.14754300000000001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0.147566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0.14754300000000001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0.142454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0.14249800000000001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0.147566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0.14249800000000001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0.14761199999999999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0.14761199999999999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0.14768100000000001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0.147727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0.14779600000000001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0.147566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0.147566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0.14263200000000001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0.14754300000000001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0.15262999999999999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0.14263200000000001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0.152582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0.147727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0.152582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0.14747399999999999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0.14768100000000001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0.152535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0.14761199999999999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0.147566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0.14761199999999999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0.14247599999999999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0.14752000000000001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0.14749699999999999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0.14752000000000001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0.14241000000000001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0.14765800000000001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0.14747399999999999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0.147566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0.14247599999999999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0.14247599999999999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0.14252100000000001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0.142565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0.142543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0.147727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0.14258699999999999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0.14763499999999999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0.14236499999999999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0.14252100000000001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0.14765800000000001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0.14761199999999999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0.14252100000000001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0.147566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0.147566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0.142454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0.142454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0.147566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0.14274200000000001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0.142543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0.14765800000000001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0.142565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0.14258699999999999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0.142565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0.14258699999999999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0.14252100000000001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0.14763499999999999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0.14249800000000001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0.14754300000000001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0.14752000000000001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0.14754300000000001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0.142565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0.14249800000000001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0.142543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0.14763499999999999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0.14258699999999999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0.14260900000000001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0.14263200000000001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0.142654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0.14752000000000001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0.14754300000000001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0.147704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0.14747399999999999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0.147566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0.14263200000000001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0.14747399999999999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0.142654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0.14752000000000001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0.142432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0.147727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0.14263200000000001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0.14260900000000001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0.14749699999999999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0.147428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0.14763499999999999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0.14763499999999999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0.147589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0.14754300000000001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0.14749699999999999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0.14241000000000001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0.142432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0.14263200000000001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0.142432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0.14260900000000001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0.14747399999999999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0.14258699999999999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0.14260900000000001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0.14238799999999999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0.14241000000000001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0.14263200000000001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0.147451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0.14252100000000001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0.14258699999999999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0.142543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0.14249800000000001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0.14249800000000001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0.14247599999999999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0.142454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0.142432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0.14249800000000001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0.13758200000000001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0.14241000000000001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0.13755999999999999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0.142432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0.142432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0.14241000000000001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0.142432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0.14238799999999999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0.142432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0.14260900000000001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0.142432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0.13749600000000001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0.13747500000000001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0.14238799999999999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0.14238799999999999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0.14238799999999999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0.147451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0.142565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0.142343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0.14249800000000001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0.14238799999999999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0.14258699999999999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0.13745299999999999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0.14258699999999999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0.14241000000000001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0.13747500000000001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0.14263200000000001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0.14241000000000001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0.14258699999999999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0.14260900000000001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0.142565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0.13749600000000001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0.14260900000000001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0.13741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0.13749600000000001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0.14258699999999999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0.142343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0.14236499999999999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0.14238799999999999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0.137517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0.14236499999999999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0.14236499999999999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0.13753899999999999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0.14236499999999999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0.13747500000000001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0.14236499999999999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0.14249800000000001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0.13242499999999999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0.137517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0.13749600000000001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0.13745299999999999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0.13747500000000001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0.13747500000000001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0.13749600000000001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0.14258699999999999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0.13747500000000001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0.13749600000000001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0.14258699999999999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0.13749600000000001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0.13749600000000001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0.13747500000000001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0.13741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0.137432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39-4D93-8F2C-901766019475}"/>
            </c:ext>
          </c:extLst>
        </c:ser>
        <c:ser>
          <c:idx val="8"/>
          <c:order val="8"/>
          <c:tx>
            <c:strRef>
              <c:f>'Power data sheet'!$AV$1:$AV$2</c:f>
              <c:strCache>
                <c:ptCount val="2"/>
                <c:pt idx="0">
                  <c:v>Power at constant voltage</c:v>
                </c:pt>
                <c:pt idx="1">
                  <c:v>3.1V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sheet'!$AV$3:$AV$2173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6.3959999999999998E-3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0.113762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7.2431999999999996E-2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5.11E-2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5.1157000000000001E-2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5.1221000000000003E-2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5.1186000000000002E-2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5.1221000000000003E-2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5.1193000000000002E-2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5.1179000000000002E-2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5.1157000000000001E-2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5.1186000000000002E-2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4.5475000000000002E-2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4.5538000000000002E-2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4.5557E-2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4.5544000000000001E-2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4.5544000000000001E-2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4.5525000000000003E-2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4.5512999999999998E-2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4.5525000000000003E-2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4.5505999999999998E-2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4.5475000000000002E-2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4.5462000000000002E-2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4.5525000000000003E-2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4.5505999999999998E-2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3.9865999999999999E-2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3.9843999999999997E-2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4.5494E-2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4.5544000000000001E-2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4.5487E-2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3.9871999999999998E-2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4.5505999999999998E-2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4.5505999999999998E-2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4.5518999999999997E-2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4.5499999999999999E-2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4.5557E-2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4.5538000000000002E-2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4.5551000000000001E-2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4.5475000000000002E-2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4.5481000000000001E-2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3.9843999999999997E-2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4.5456000000000003E-2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4.5538000000000002E-2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3.9838999999999999E-2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3.9849999999999997E-2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3.9838999999999999E-2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4.5525000000000003E-2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4.5518999999999997E-2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4.5475000000000002E-2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4.5456000000000003E-2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3.9805E-2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3.9810999999999999E-2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3.9849999999999997E-2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3.9838999999999999E-2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3.9822000000000003E-2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3.9810999999999999E-2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4.5442999999999997E-2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3.9827000000000001E-2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3.9865999999999999E-2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3.9861000000000001E-2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3.4176999999999999E-2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3.9865999999999999E-2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3.9810999999999999E-2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4.5487E-2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3.9838999999999999E-2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4.5494E-2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3.9861000000000001E-2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3.4148999999999999E-2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3.9833E-2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3.9815999999999997E-2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3.9794000000000003E-2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3.9782999999999999E-2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3.4162999999999999E-2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3.9794000000000003E-2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3.9810999999999999E-2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3.4158000000000001E-2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3.4162999999999999E-2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3.9810999999999999E-2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3.9822000000000003E-2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3.9827000000000001E-2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3.4158000000000001E-2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3.9865999999999999E-2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3.9815999999999997E-2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3.9843999999999997E-2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3.9827000000000001E-2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3.9838999999999999E-2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3.4133999999999998E-2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3.9833E-2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3.9788999999999998E-2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3.9838999999999999E-2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3.9849999999999997E-2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3.9794000000000003E-2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3.9827000000000001E-2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3.9855000000000002E-2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3.9782999999999999E-2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3.9800000000000002E-2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4.5499999999999999E-2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3.9800000000000002E-2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3.9782999999999999E-2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3.9861000000000001E-2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3.9805E-2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3.9805E-2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3.9843999999999997E-2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3.9794000000000003E-2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3.9822000000000003E-2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3.9855000000000002E-2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4.5487E-2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3.9865999999999999E-2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3.9849999999999997E-2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3.9794000000000003E-2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3.9871999999999998E-2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3.9865999999999999E-2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3.9822000000000003E-2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3.9800000000000002E-2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3.9849999999999997E-2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3.9843999999999997E-2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3.9855000000000002E-2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3.9778000000000001E-2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4.5499999999999999E-2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3.9833E-2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3.9805E-2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3.9849999999999997E-2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3.9838999999999999E-2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3.9805E-2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3.9782999999999999E-2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3.9815999999999997E-2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3.9815999999999997E-2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3.9849999999999997E-2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3.9833E-2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3.9794000000000003E-2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3.9822000000000003E-2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3.9855000000000002E-2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3.9838999999999999E-2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3.9865999999999999E-2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3.9849999999999997E-2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3.9827000000000001E-2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3.9788999999999998E-2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3.9855000000000002E-2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3.9838999999999999E-2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3.9827000000000001E-2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3.9849999999999997E-2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3.9782999999999999E-2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3.9810999999999999E-2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3.9833E-2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3.9805E-2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3.9822000000000003E-2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3.9805E-2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3.9805E-2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3.9843999999999997E-2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3.4172000000000001E-2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3.9788999999999998E-2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3.9822000000000003E-2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3.9794000000000003E-2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3.9805E-2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3.4144000000000001E-2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3.4158000000000001E-2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3.9788999999999998E-2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3.4148999999999999E-2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3.4148999999999999E-2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3.4172000000000001E-2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3.9782999999999999E-2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3.9822000000000003E-2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3.9843999999999997E-2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3.9855000000000002E-2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3.9815999999999997E-2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3.9827000000000001E-2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3.9827000000000001E-2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3.9827000000000001E-2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3.9827000000000001E-2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3.9838999999999999E-2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3.9849999999999997E-2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3.9843999999999997E-2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4.5462000000000002E-2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3.9794000000000003E-2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3.9855000000000002E-2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3.9843999999999997E-2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3.9815999999999997E-2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3.9782999999999999E-2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3.9833E-2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3.9849999999999997E-2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3.9778000000000001E-2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3.9778000000000001E-2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3.9838999999999999E-2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3.9827000000000001E-2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3.9833E-2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3.9833E-2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3.9843999999999997E-2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3.9855000000000002E-2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3.9822000000000003E-2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3.9861000000000001E-2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3.9865999999999999E-2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3.9822000000000003E-2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3.9766999999999997E-2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3.9833E-2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3.9815999999999997E-2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3.4114999999999999E-2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3.9782999999999999E-2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3.9815999999999997E-2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3.4130000000000001E-2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3.4176999999999999E-2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3.9838999999999999E-2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3.9822000000000003E-2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3.4111000000000002E-2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3.9805E-2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3.9805E-2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3.4172000000000001E-2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3.9843999999999997E-2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3.9788999999999998E-2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3.9800000000000002E-2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3.9805E-2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3.4125000000000003E-2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3.9810999999999999E-2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3.4167999999999997E-2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3.4153000000000003E-2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3.9794000000000003E-2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3.4162999999999999E-2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3.4148999999999999E-2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3.4158000000000001E-2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3.4153000000000003E-2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3.4158000000000001E-2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3.4162999999999999E-2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3.4153000000000003E-2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3.4172000000000001E-2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3.4158000000000001E-2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3.4176999999999999E-2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3.9827000000000001E-2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3.9805E-2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3.9810999999999999E-2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3.9815999999999997E-2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3.9794000000000003E-2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3.9805E-2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3.9788999999999998E-2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3.9805E-2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3.9827000000000001E-2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3.4162999999999999E-2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3.9833E-2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3.9805E-2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3.9827000000000001E-2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3.4167999999999997E-2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3.4111000000000002E-2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A39-4D93-8F2C-901766019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237936"/>
        <c:axId val="1736238416"/>
      </c:scatterChart>
      <c:valAx>
        <c:axId val="1736237936"/>
        <c:scaling>
          <c:orientation val="minMax"/>
          <c:max val="1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6238416"/>
        <c:crosses val="autoZero"/>
        <c:crossBetween val="midCat"/>
      </c:valAx>
      <c:valAx>
        <c:axId val="173623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6237936"/>
        <c:crosses val="autoZero"/>
        <c:crossBetween val="midCat"/>
      </c:valAx>
      <c:spPr>
        <a:noFill/>
        <a:ln w="0"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71623744669562872"/>
          <c:y val="0.11008871250989105"/>
          <c:w val="0.28376255330437128"/>
          <c:h val="0.478013592601869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Voltage regulator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 data sheet'!$AU$2</c:f>
              <c:strCache>
                <c:ptCount val="1"/>
                <c:pt idx="0">
                  <c:v>2.776V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sheet'!$AM$3:$AM$2171</c:f>
              <c:numCache>
                <c:formatCode>General</c:formatCode>
                <c:ptCount val="2169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sheet'!$AU$3:$AU$2171</c:f>
              <c:numCache>
                <c:formatCode>General</c:formatCode>
                <c:ptCount val="21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6.365E-3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0.173924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0.172954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0.172846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0.16784199999999999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0.167764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0.162831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0.16275500000000001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0.16270399999999999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0.157891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0.15781700000000001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0.157744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0.15762100000000001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0.15757199999999999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0.15781700000000001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0.15776799999999999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0.157744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0.15262999999999999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0.15764500000000001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0.15260599999999999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0.15786600000000001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0.15767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0.15762100000000001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0.15757199999999999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0.15267700000000001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0.15265400000000001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0.15262999999999999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0.152582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0.152559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0.147704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0.147727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0.147727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0.152559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0.14763499999999999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0.152725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0.147704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0.14765800000000001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0.14761199999999999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0.14765800000000001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0.152535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0.14763499999999999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0.152535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0.14765800000000001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0.147451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0.152559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0.152701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0.15265400000000001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0.147566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0.14747399999999999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0.147727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0.14749699999999999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0.147589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0.147566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0.14777299999999999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0.142654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0.14754300000000001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0.14747399999999999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0.14768100000000001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0.147451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0.147428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0.14252100000000001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0.14754300000000001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0.14754300000000001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0.147566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0.14754300000000001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0.142454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0.14249800000000001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0.147566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0.14249800000000001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0.14761199999999999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0.14761199999999999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0.14768100000000001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0.147727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0.14779600000000001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0.147566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0.147566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0.14263200000000001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0.14754300000000001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0.15262999999999999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0.14263200000000001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0.152582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0.147727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0.152582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0.14747399999999999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0.14768100000000001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0.152535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0.14761199999999999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0.147566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0.14761199999999999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0.14247599999999999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0.14752000000000001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0.14749699999999999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0.14752000000000001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0.14241000000000001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0.14765800000000001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0.14747399999999999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0.147566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0.14247599999999999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0.14247599999999999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0.14252100000000001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0.142565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0.142543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0.147727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0.14258699999999999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0.14763499999999999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0.14236499999999999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0.14252100000000001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0.14765800000000001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0.14761199999999999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0.14252100000000001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0.147566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0.147566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0.142454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0.142454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0.147566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0.14274200000000001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0.142543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0.14765800000000001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0.142565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0.14258699999999999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0.142565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0.14258699999999999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0.14252100000000001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0.14763499999999999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0.14249800000000001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0.14754300000000001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0.14752000000000001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0.14754300000000001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0.142565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0.14249800000000001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0.142543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0.14763499999999999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0.14258699999999999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0.14260900000000001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0.14263200000000001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0.142654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0.14752000000000001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0.14754300000000001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0.147704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0.14747399999999999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0.147566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0.14263200000000001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0.14747399999999999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0.142654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0.14752000000000001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0.142432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0.147727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0.14263200000000001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0.14260900000000001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0.14749699999999999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0.147428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0.14763499999999999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0.14763499999999999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0.147589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0.14754300000000001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0.14749699999999999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0.14241000000000001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0.142432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0.14263200000000001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0.142432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0.14260900000000001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0.14747399999999999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0.14258699999999999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0.14260900000000001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0.14238799999999999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0.14241000000000001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0.14263200000000001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0.147451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0.14252100000000001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0.14258699999999999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0.142543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0.14249800000000001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0.14249800000000001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0.14247599999999999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0.142454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0.142432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0.14249800000000001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0.13758200000000001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0.14241000000000001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0.13755999999999999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0.142432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0.142432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0.14241000000000001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0.142432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0.14238799999999999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0.142432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0.14260900000000001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0.142432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0.13749600000000001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0.13747500000000001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0.14238799999999999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0.14238799999999999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0.14238799999999999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0.147451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0.142565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0.142343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0.14249800000000001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0.14238799999999999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0.14258699999999999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0.13745299999999999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0.14258699999999999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0.14241000000000001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0.13747500000000001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0.14263200000000001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0.14241000000000001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0.14258699999999999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0.14260900000000001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0.142565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0.13749600000000001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0.14260900000000001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0.13741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0.13749600000000001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0.14258699999999999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0.142343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0.14236499999999999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0.14238799999999999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0.137517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0.14236499999999999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0.14236499999999999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0.13753899999999999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0.14236499999999999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0.13747500000000001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0.14236499999999999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0.14249800000000001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0.13242499999999999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0.137517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0.13749600000000001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0.13745299999999999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0.13747500000000001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0.13747500000000001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0.13749600000000001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0.14258699999999999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0.13747500000000001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0.13749600000000001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0.14258699999999999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0.13749600000000001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0.13749600000000001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0.13747500000000001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0.13741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0.137432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76-4CDE-8FC5-560DA1F30FA1}"/>
            </c:ext>
          </c:extLst>
        </c:ser>
        <c:ser>
          <c:idx val="1"/>
          <c:order val="1"/>
          <c:tx>
            <c:strRef>
              <c:f>'Power data sheet'!$AV$2</c:f>
              <c:strCache>
                <c:ptCount val="1"/>
                <c:pt idx="0">
                  <c:v>3.1V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sheet'!$AM$3:$AM$2171</c:f>
              <c:numCache>
                <c:formatCode>General</c:formatCode>
                <c:ptCount val="2169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sheet'!$AV$3:$AV$2171</c:f>
              <c:numCache>
                <c:formatCode>General</c:formatCode>
                <c:ptCount val="2169"/>
                <c:pt idx="0">
                  <c:v>#N/A</c:v>
                </c:pt>
                <c:pt idx="1">
                  <c:v>#N/A</c:v>
                </c:pt>
                <c:pt idx="2">
                  <c:v>6.3959999999999998E-3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0.113762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7.2431999999999996E-2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5.11E-2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5.1157000000000001E-2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5.1221000000000003E-2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5.1186000000000002E-2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5.1221000000000003E-2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5.1193000000000002E-2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5.1179000000000002E-2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5.1157000000000001E-2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5.1186000000000002E-2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4.5475000000000002E-2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4.5538000000000002E-2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4.5557E-2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4.5544000000000001E-2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4.5544000000000001E-2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4.5525000000000003E-2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4.5512999999999998E-2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4.5525000000000003E-2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4.5505999999999998E-2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4.5475000000000002E-2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4.5462000000000002E-2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4.5525000000000003E-2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4.5505999999999998E-2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3.9865999999999999E-2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3.9843999999999997E-2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4.5494E-2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4.5544000000000001E-2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4.5487E-2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3.9871999999999998E-2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4.5505999999999998E-2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4.5505999999999998E-2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4.5518999999999997E-2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4.5499999999999999E-2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4.5557E-2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4.5538000000000002E-2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4.5551000000000001E-2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4.5475000000000002E-2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4.5481000000000001E-2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3.9843999999999997E-2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4.5456000000000003E-2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4.5538000000000002E-2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3.9838999999999999E-2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3.9849999999999997E-2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3.9838999999999999E-2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4.5525000000000003E-2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4.5518999999999997E-2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4.5475000000000002E-2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4.5456000000000003E-2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3.9805E-2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3.9810999999999999E-2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3.9849999999999997E-2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3.9838999999999999E-2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3.9822000000000003E-2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3.9810999999999999E-2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4.5442999999999997E-2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3.9827000000000001E-2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3.9865999999999999E-2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3.9861000000000001E-2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3.4176999999999999E-2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3.9865999999999999E-2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3.9810999999999999E-2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4.5487E-2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3.9838999999999999E-2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4.5494E-2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3.9861000000000001E-2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3.4148999999999999E-2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3.9833E-2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3.9815999999999997E-2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3.9794000000000003E-2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3.9782999999999999E-2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3.4162999999999999E-2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3.9794000000000003E-2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3.9810999999999999E-2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3.4158000000000001E-2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3.4162999999999999E-2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3.9810999999999999E-2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3.9822000000000003E-2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3.9827000000000001E-2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3.4158000000000001E-2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3.9865999999999999E-2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3.9815999999999997E-2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3.9843999999999997E-2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3.9827000000000001E-2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3.9838999999999999E-2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3.4133999999999998E-2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3.9833E-2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3.9788999999999998E-2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3.9838999999999999E-2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3.9849999999999997E-2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3.9794000000000003E-2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3.9827000000000001E-2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3.9855000000000002E-2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3.9782999999999999E-2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3.9800000000000002E-2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4.5499999999999999E-2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3.9800000000000002E-2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3.9782999999999999E-2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3.9861000000000001E-2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3.9805E-2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3.9805E-2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3.9843999999999997E-2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3.9794000000000003E-2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3.9822000000000003E-2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3.9855000000000002E-2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4.5487E-2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3.9865999999999999E-2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3.9849999999999997E-2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3.9794000000000003E-2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3.9871999999999998E-2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3.9865999999999999E-2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3.9822000000000003E-2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3.9800000000000002E-2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3.9849999999999997E-2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3.9843999999999997E-2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3.9855000000000002E-2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3.9778000000000001E-2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4.5499999999999999E-2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3.9833E-2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3.9805E-2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3.9849999999999997E-2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3.9838999999999999E-2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3.9805E-2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3.9782999999999999E-2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3.9815999999999997E-2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3.9815999999999997E-2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3.9849999999999997E-2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3.9833E-2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3.9794000000000003E-2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3.9822000000000003E-2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3.9855000000000002E-2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3.9838999999999999E-2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3.9865999999999999E-2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3.9849999999999997E-2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3.9827000000000001E-2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3.9788999999999998E-2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3.9855000000000002E-2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3.9838999999999999E-2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3.9827000000000001E-2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3.9849999999999997E-2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3.9782999999999999E-2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3.9810999999999999E-2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3.9833E-2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3.9805E-2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3.9822000000000003E-2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3.9805E-2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3.9805E-2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3.9843999999999997E-2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3.4172000000000001E-2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3.9788999999999998E-2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3.9822000000000003E-2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3.9794000000000003E-2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3.9805E-2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3.4144000000000001E-2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3.4158000000000001E-2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3.9788999999999998E-2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3.4148999999999999E-2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3.4148999999999999E-2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3.4172000000000001E-2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3.9782999999999999E-2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3.9822000000000003E-2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3.9843999999999997E-2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3.9855000000000002E-2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3.9815999999999997E-2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3.9827000000000001E-2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3.9827000000000001E-2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3.9827000000000001E-2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3.9827000000000001E-2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3.9838999999999999E-2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3.9849999999999997E-2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3.9843999999999997E-2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4.5462000000000002E-2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3.9794000000000003E-2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3.9855000000000002E-2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3.9843999999999997E-2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3.9815999999999997E-2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3.9782999999999999E-2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3.9833E-2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3.9849999999999997E-2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3.9778000000000001E-2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3.9778000000000001E-2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3.9838999999999999E-2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3.9827000000000001E-2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3.9833E-2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3.9833E-2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3.9843999999999997E-2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3.9855000000000002E-2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3.9822000000000003E-2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3.9861000000000001E-2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3.9865999999999999E-2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3.9822000000000003E-2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3.9766999999999997E-2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3.9833E-2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3.9815999999999997E-2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3.4114999999999999E-2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3.9782999999999999E-2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3.9815999999999997E-2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3.4130000000000001E-2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3.4176999999999999E-2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3.9838999999999999E-2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3.9822000000000003E-2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3.4111000000000002E-2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3.9805E-2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3.9805E-2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3.4172000000000001E-2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3.9843999999999997E-2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3.9788999999999998E-2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3.9800000000000002E-2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3.9805E-2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3.4125000000000003E-2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3.9810999999999999E-2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3.4167999999999997E-2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3.4153000000000003E-2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3.9794000000000003E-2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3.4162999999999999E-2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3.4148999999999999E-2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3.4158000000000001E-2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3.4153000000000003E-2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3.4158000000000001E-2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3.4162999999999999E-2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3.4153000000000003E-2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3.4172000000000001E-2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3.4158000000000001E-2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3.4176999999999999E-2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3.9827000000000001E-2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3.9805E-2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3.9810999999999999E-2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3.9815999999999997E-2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3.9794000000000003E-2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3.9805E-2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3.9788999999999998E-2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3.9805E-2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3.9827000000000001E-2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3.4162999999999999E-2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3.9833E-2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3.9805E-2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3.9827000000000001E-2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3.4167999999999997E-2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3.4111000000000002E-2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76-4CDE-8FC5-560DA1F30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38367"/>
        <c:axId val="375433087"/>
      </c:scatterChart>
      <c:valAx>
        <c:axId val="375438367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Time,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5433087"/>
        <c:crosses val="autoZero"/>
        <c:crossBetween val="midCat"/>
      </c:valAx>
      <c:valAx>
        <c:axId val="3754330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5438367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H2'!$B$1</c:f>
              <c:strCache>
                <c:ptCount val="1"/>
                <c:pt idx="0">
                  <c:v>Volume cm3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H2'!$A$2:$A$15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14</c:v>
                </c:pt>
                <c:pt idx="3">
                  <c:v>20</c:v>
                </c:pt>
                <c:pt idx="4">
                  <c:v>27</c:v>
                </c:pt>
                <c:pt idx="5">
                  <c:v>35</c:v>
                </c:pt>
                <c:pt idx="6">
                  <c:v>41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71</c:v>
                </c:pt>
                <c:pt idx="11">
                  <c:v>79</c:v>
                </c:pt>
                <c:pt idx="12">
                  <c:v>85</c:v>
                </c:pt>
                <c:pt idx="13">
                  <c:v>92</c:v>
                </c:pt>
              </c:numCache>
            </c:numRef>
          </c:xVal>
          <c:yVal>
            <c:numRef>
              <c:f>'Experiment H2'!$B$2:$B$15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D2-48F1-AE01-CA43A4B5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8351"/>
        <c:axId val="1150270751"/>
      </c:scatterChart>
      <c:valAx>
        <c:axId val="115026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70751"/>
        <c:crosses val="autoZero"/>
        <c:crossBetween val="midCat"/>
      </c:valAx>
      <c:valAx>
        <c:axId val="115027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Volume H2 (cm3)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Vol_reg_0.825V!$B$6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Vol_reg_0.825V!$B$7:$B$247</c:f>
              <c:numCache>
                <c:formatCode>0.00</c:formatCode>
                <c:ptCount val="241"/>
                <c:pt idx="0">
                  <c:v>6.4770000000000001E-3</c:v>
                </c:pt>
                <c:pt idx="1">
                  <c:v>0.54973099999999997</c:v>
                </c:pt>
                <c:pt idx="2">
                  <c:v>0.84147400000000006</c:v>
                </c:pt>
                <c:pt idx="3">
                  <c:v>0.91028299999999995</c:v>
                </c:pt>
                <c:pt idx="4">
                  <c:v>0.89480300000000002</c:v>
                </c:pt>
                <c:pt idx="5">
                  <c:v>0.84364099999999997</c:v>
                </c:pt>
                <c:pt idx="6">
                  <c:v>0.77268099999999995</c:v>
                </c:pt>
                <c:pt idx="7">
                  <c:v>0.71182400000000001</c:v>
                </c:pt>
                <c:pt idx="8">
                  <c:v>0.65410400000000002</c:v>
                </c:pt>
                <c:pt idx="9">
                  <c:v>0.59049399999999996</c:v>
                </c:pt>
                <c:pt idx="10">
                  <c:v>0.54647999999999997</c:v>
                </c:pt>
                <c:pt idx="11">
                  <c:v>0.50248400000000004</c:v>
                </c:pt>
                <c:pt idx="12">
                  <c:v>0.47201399999999999</c:v>
                </c:pt>
                <c:pt idx="13">
                  <c:v>0.44548100000000002</c:v>
                </c:pt>
                <c:pt idx="14">
                  <c:v>0.42965300000000001</c:v>
                </c:pt>
                <c:pt idx="15">
                  <c:v>0.417321</c:v>
                </c:pt>
                <c:pt idx="16">
                  <c:v>0.40975099999999998</c:v>
                </c:pt>
                <c:pt idx="17">
                  <c:v>0.40549400000000002</c:v>
                </c:pt>
                <c:pt idx="18">
                  <c:v>0.40622200000000003</c:v>
                </c:pt>
                <c:pt idx="19">
                  <c:v>0.40499099999999999</c:v>
                </c:pt>
                <c:pt idx="20">
                  <c:v>0.40518500000000002</c:v>
                </c:pt>
                <c:pt idx="21">
                  <c:v>0.40451999999999999</c:v>
                </c:pt>
                <c:pt idx="22">
                  <c:v>0.40093099999999998</c:v>
                </c:pt>
                <c:pt idx="23">
                  <c:v>0.393897</c:v>
                </c:pt>
                <c:pt idx="24">
                  <c:v>0.38783299999999998</c:v>
                </c:pt>
                <c:pt idx="25">
                  <c:v>0.38004300000000002</c:v>
                </c:pt>
                <c:pt idx="26">
                  <c:v>0.37862699999999999</c:v>
                </c:pt>
                <c:pt idx="27">
                  <c:v>0.38435399999999997</c:v>
                </c:pt>
                <c:pt idx="28">
                  <c:v>0.39393899999999998</c:v>
                </c:pt>
                <c:pt idx="29">
                  <c:v>0.398783</c:v>
                </c:pt>
                <c:pt idx="30">
                  <c:v>0.39248100000000002</c:v>
                </c:pt>
                <c:pt idx="31">
                  <c:v>0.38560699999999998</c:v>
                </c:pt>
                <c:pt idx="32">
                  <c:v>0.38766800000000001</c:v>
                </c:pt>
                <c:pt idx="33">
                  <c:v>0.39197700000000002</c:v>
                </c:pt>
                <c:pt idx="34">
                  <c:v>0.39513900000000002</c:v>
                </c:pt>
                <c:pt idx="35">
                  <c:v>0.39602300000000001</c:v>
                </c:pt>
                <c:pt idx="36">
                  <c:v>0.39773700000000001</c:v>
                </c:pt>
                <c:pt idx="37">
                  <c:v>0.39501900000000001</c:v>
                </c:pt>
                <c:pt idx="38">
                  <c:v>0.38685599999999998</c:v>
                </c:pt>
                <c:pt idx="39">
                  <c:v>0.37812099999999998</c:v>
                </c:pt>
                <c:pt idx="40">
                  <c:v>0.36948799999999998</c:v>
                </c:pt>
                <c:pt idx="41">
                  <c:v>0.36680699999999999</c:v>
                </c:pt>
                <c:pt idx="42">
                  <c:v>0.36874000000000001</c:v>
                </c:pt>
                <c:pt idx="43">
                  <c:v>0.36960300000000001</c:v>
                </c:pt>
                <c:pt idx="44">
                  <c:v>0.36951600000000001</c:v>
                </c:pt>
                <c:pt idx="45">
                  <c:v>0.36577399999999999</c:v>
                </c:pt>
                <c:pt idx="46">
                  <c:v>0.36469099999999999</c:v>
                </c:pt>
                <c:pt idx="47">
                  <c:v>0.36469099999999999</c:v>
                </c:pt>
                <c:pt idx="48">
                  <c:v>0.36516199999999999</c:v>
                </c:pt>
                <c:pt idx="49">
                  <c:v>0.36406699999999997</c:v>
                </c:pt>
                <c:pt idx="50">
                  <c:v>0.36316100000000001</c:v>
                </c:pt>
                <c:pt idx="51">
                  <c:v>0.36354700000000001</c:v>
                </c:pt>
                <c:pt idx="52">
                  <c:v>0.36431999999999998</c:v>
                </c:pt>
                <c:pt idx="53">
                  <c:v>0.364707</c:v>
                </c:pt>
                <c:pt idx="54">
                  <c:v>0.36528699999999997</c:v>
                </c:pt>
                <c:pt idx="55">
                  <c:v>0.36528699999999997</c:v>
                </c:pt>
                <c:pt idx="56">
                  <c:v>0.36586600000000002</c:v>
                </c:pt>
                <c:pt idx="57">
                  <c:v>0.366253</c:v>
                </c:pt>
                <c:pt idx="58">
                  <c:v>0.365813</c:v>
                </c:pt>
                <c:pt idx="59">
                  <c:v>0.36523099999999997</c:v>
                </c:pt>
                <c:pt idx="60">
                  <c:v>0.364514</c:v>
                </c:pt>
                <c:pt idx="61">
                  <c:v>0.3649</c:v>
                </c:pt>
                <c:pt idx="62">
                  <c:v>0.36736600000000003</c:v>
                </c:pt>
                <c:pt idx="63">
                  <c:v>0.365813</c:v>
                </c:pt>
                <c:pt idx="64">
                  <c:v>0.36586600000000002</c:v>
                </c:pt>
                <c:pt idx="65">
                  <c:v>0.36561900000000003</c:v>
                </c:pt>
                <c:pt idx="66">
                  <c:v>0.364514</c:v>
                </c:pt>
                <c:pt idx="67">
                  <c:v>0.36180800000000002</c:v>
                </c:pt>
                <c:pt idx="68">
                  <c:v>0.36238799999999999</c:v>
                </c:pt>
                <c:pt idx="69">
                  <c:v>0.36412699999999998</c:v>
                </c:pt>
                <c:pt idx="70">
                  <c:v>0.36321199999999998</c:v>
                </c:pt>
                <c:pt idx="71">
                  <c:v>0.36321199999999998</c:v>
                </c:pt>
                <c:pt idx="72">
                  <c:v>0.365813</c:v>
                </c:pt>
                <c:pt idx="73">
                  <c:v>0.365425</c:v>
                </c:pt>
                <c:pt idx="74">
                  <c:v>0.36528699999999997</c:v>
                </c:pt>
                <c:pt idx="75">
                  <c:v>0.36664000000000002</c:v>
                </c:pt>
                <c:pt idx="76">
                  <c:v>0.36775400000000003</c:v>
                </c:pt>
                <c:pt idx="77">
                  <c:v>0.36509399999999997</c:v>
                </c:pt>
                <c:pt idx="78">
                  <c:v>0.367172</c:v>
                </c:pt>
                <c:pt idx="79">
                  <c:v>0.36374099999999998</c:v>
                </c:pt>
                <c:pt idx="80">
                  <c:v>0.36205700000000002</c:v>
                </c:pt>
                <c:pt idx="81">
                  <c:v>0.36316100000000001</c:v>
                </c:pt>
                <c:pt idx="82">
                  <c:v>0.36412699999999998</c:v>
                </c:pt>
                <c:pt idx="83">
                  <c:v>0.362292</c:v>
                </c:pt>
                <c:pt idx="84">
                  <c:v>0.36210100000000001</c:v>
                </c:pt>
                <c:pt idx="85">
                  <c:v>0.36263400000000001</c:v>
                </c:pt>
                <c:pt idx="86">
                  <c:v>0.36363400000000001</c:v>
                </c:pt>
                <c:pt idx="87">
                  <c:v>0.37435200000000002</c:v>
                </c:pt>
                <c:pt idx="88">
                  <c:v>0.38856000000000002</c:v>
                </c:pt>
                <c:pt idx="89">
                  <c:v>0.409001</c:v>
                </c:pt>
                <c:pt idx="90">
                  <c:v>0.42363299999999998</c:v>
                </c:pt>
                <c:pt idx="91">
                  <c:v>0.423927</c:v>
                </c:pt>
                <c:pt idx="92">
                  <c:v>0.41528500000000002</c:v>
                </c:pt>
                <c:pt idx="93">
                  <c:v>0.42535200000000001</c:v>
                </c:pt>
                <c:pt idx="94">
                  <c:v>0.42236899999999999</c:v>
                </c:pt>
                <c:pt idx="95">
                  <c:v>0.41559800000000002</c:v>
                </c:pt>
                <c:pt idx="96">
                  <c:v>0.41205700000000001</c:v>
                </c:pt>
                <c:pt idx="97">
                  <c:v>0.41951699999999997</c:v>
                </c:pt>
                <c:pt idx="98">
                  <c:v>0.42235299999999998</c:v>
                </c:pt>
                <c:pt idx="99">
                  <c:v>0.424093</c:v>
                </c:pt>
                <c:pt idx="100">
                  <c:v>0.40831299999999998</c:v>
                </c:pt>
                <c:pt idx="101">
                  <c:v>0.38381300000000002</c:v>
                </c:pt>
                <c:pt idx="102">
                  <c:v>0.37319999999999998</c:v>
                </c:pt>
                <c:pt idx="103">
                  <c:v>0.37531399999999998</c:v>
                </c:pt>
                <c:pt idx="104">
                  <c:v>0.37709199999999998</c:v>
                </c:pt>
                <c:pt idx="105">
                  <c:v>0.37420199999999998</c:v>
                </c:pt>
                <c:pt idx="106">
                  <c:v>0.366421</c:v>
                </c:pt>
                <c:pt idx="107">
                  <c:v>0.390843</c:v>
                </c:pt>
                <c:pt idx="108">
                  <c:v>0.38088</c:v>
                </c:pt>
                <c:pt idx="109">
                  <c:v>0.39156600000000003</c:v>
                </c:pt>
                <c:pt idx="110">
                  <c:v>0.44980700000000001</c:v>
                </c:pt>
                <c:pt idx="111">
                  <c:v>0.49146000000000001</c:v>
                </c:pt>
                <c:pt idx="112">
                  <c:v>0.47917500000000002</c:v>
                </c:pt>
                <c:pt idx="113">
                  <c:v>0.45481199999999999</c:v>
                </c:pt>
                <c:pt idx="114">
                  <c:v>0.48932500000000001</c:v>
                </c:pt>
                <c:pt idx="115">
                  <c:v>0.57693799999999995</c:v>
                </c:pt>
                <c:pt idx="116">
                  <c:v>0.61479899999999998</c:v>
                </c:pt>
                <c:pt idx="117">
                  <c:v>0.60064499999999998</c:v>
                </c:pt>
                <c:pt idx="118">
                  <c:v>0.57954600000000001</c:v>
                </c:pt>
                <c:pt idx="119">
                  <c:v>0.56732300000000002</c:v>
                </c:pt>
                <c:pt idx="120">
                  <c:v>0.57534399999999997</c:v>
                </c:pt>
                <c:pt idx="121">
                  <c:v>0.57200399999999996</c:v>
                </c:pt>
                <c:pt idx="122">
                  <c:v>0.54659100000000005</c:v>
                </c:pt>
                <c:pt idx="123">
                  <c:v>0.51973400000000003</c:v>
                </c:pt>
                <c:pt idx="124">
                  <c:v>0.48832100000000001</c:v>
                </c:pt>
                <c:pt idx="125">
                  <c:v>0.46547100000000002</c:v>
                </c:pt>
                <c:pt idx="126">
                  <c:v>0.45450299999999999</c:v>
                </c:pt>
                <c:pt idx="127">
                  <c:v>0.452982</c:v>
                </c:pt>
                <c:pt idx="128">
                  <c:v>0.44687399999999999</c:v>
                </c:pt>
                <c:pt idx="129">
                  <c:v>0.44379999999999997</c:v>
                </c:pt>
                <c:pt idx="130">
                  <c:v>0.43003799999999998</c:v>
                </c:pt>
                <c:pt idx="131">
                  <c:v>0.414989</c:v>
                </c:pt>
                <c:pt idx="132">
                  <c:v>0.40055099999999999</c:v>
                </c:pt>
                <c:pt idx="133">
                  <c:v>0.39070100000000002</c:v>
                </c:pt>
                <c:pt idx="134">
                  <c:v>0.39957700000000002</c:v>
                </c:pt>
                <c:pt idx="135">
                  <c:v>0.41368700000000003</c:v>
                </c:pt>
                <c:pt idx="136">
                  <c:v>0.42156900000000003</c:v>
                </c:pt>
                <c:pt idx="137">
                  <c:v>0.42016500000000001</c:v>
                </c:pt>
                <c:pt idx="138">
                  <c:v>0.41867500000000002</c:v>
                </c:pt>
                <c:pt idx="139">
                  <c:v>0.43066300000000002</c:v>
                </c:pt>
                <c:pt idx="140">
                  <c:v>0.450596</c:v>
                </c:pt>
                <c:pt idx="141">
                  <c:v>0.46791899999999997</c:v>
                </c:pt>
                <c:pt idx="142">
                  <c:v>0.46915899999999999</c:v>
                </c:pt>
                <c:pt idx="143">
                  <c:v>0.45638899999999999</c:v>
                </c:pt>
                <c:pt idx="144">
                  <c:v>0.44383600000000001</c:v>
                </c:pt>
                <c:pt idx="145">
                  <c:v>0.43649399999999999</c:v>
                </c:pt>
                <c:pt idx="146">
                  <c:v>0.421095</c:v>
                </c:pt>
                <c:pt idx="147">
                  <c:v>0.41077900000000001</c:v>
                </c:pt>
                <c:pt idx="148">
                  <c:v>0.41579300000000002</c:v>
                </c:pt>
                <c:pt idx="149">
                  <c:v>0.42770999999999998</c:v>
                </c:pt>
                <c:pt idx="150">
                  <c:v>0.42907000000000001</c:v>
                </c:pt>
                <c:pt idx="151">
                  <c:v>0.43329800000000002</c:v>
                </c:pt>
                <c:pt idx="152">
                  <c:v>0.43617600000000001</c:v>
                </c:pt>
                <c:pt idx="153">
                  <c:v>0.43471500000000002</c:v>
                </c:pt>
                <c:pt idx="154">
                  <c:v>0.43288300000000002</c:v>
                </c:pt>
                <c:pt idx="155">
                  <c:v>0.43288300000000002</c:v>
                </c:pt>
                <c:pt idx="156">
                  <c:v>0.43173899999999998</c:v>
                </c:pt>
                <c:pt idx="157">
                  <c:v>0.42385800000000001</c:v>
                </c:pt>
                <c:pt idx="158">
                  <c:v>0.41660999999999998</c:v>
                </c:pt>
                <c:pt idx="159">
                  <c:v>0.41583100000000001</c:v>
                </c:pt>
                <c:pt idx="160">
                  <c:v>0.41480400000000001</c:v>
                </c:pt>
                <c:pt idx="161">
                  <c:v>0.41221999999999998</c:v>
                </c:pt>
                <c:pt idx="162">
                  <c:v>0.41097499999999998</c:v>
                </c:pt>
                <c:pt idx="163">
                  <c:v>0.40130500000000002</c:v>
                </c:pt>
                <c:pt idx="164">
                  <c:v>0.39122000000000001</c:v>
                </c:pt>
                <c:pt idx="165">
                  <c:v>0.38080799999999998</c:v>
                </c:pt>
                <c:pt idx="166">
                  <c:v>0.36859700000000001</c:v>
                </c:pt>
                <c:pt idx="167">
                  <c:v>0.37293300000000001</c:v>
                </c:pt>
                <c:pt idx="168">
                  <c:v>0.37748500000000001</c:v>
                </c:pt>
                <c:pt idx="169">
                  <c:v>0.37351800000000002</c:v>
                </c:pt>
                <c:pt idx="170">
                  <c:v>0.38791500000000001</c:v>
                </c:pt>
                <c:pt idx="171">
                  <c:v>0.38284600000000002</c:v>
                </c:pt>
                <c:pt idx="172">
                  <c:v>0.38434099999999999</c:v>
                </c:pt>
                <c:pt idx="173">
                  <c:v>0.381021</c:v>
                </c:pt>
                <c:pt idx="174">
                  <c:v>0.37777699999999997</c:v>
                </c:pt>
                <c:pt idx="175">
                  <c:v>0.36773899999999998</c:v>
                </c:pt>
                <c:pt idx="176">
                  <c:v>0.36304199999999998</c:v>
                </c:pt>
                <c:pt idx="177">
                  <c:v>0.361452</c:v>
                </c:pt>
                <c:pt idx="178">
                  <c:v>0.36332100000000001</c:v>
                </c:pt>
                <c:pt idx="179">
                  <c:v>0.36399300000000001</c:v>
                </c:pt>
                <c:pt idx="180">
                  <c:v>0.36659000000000003</c:v>
                </c:pt>
                <c:pt idx="181">
                  <c:v>0.36988799999999999</c:v>
                </c:pt>
                <c:pt idx="182">
                  <c:v>0.37721300000000002</c:v>
                </c:pt>
                <c:pt idx="183">
                  <c:v>0.37775700000000001</c:v>
                </c:pt>
                <c:pt idx="184">
                  <c:v>0.37327900000000003</c:v>
                </c:pt>
                <c:pt idx="185">
                  <c:v>0.374863</c:v>
                </c:pt>
                <c:pt idx="186">
                  <c:v>0.38298199999999999</c:v>
                </c:pt>
                <c:pt idx="187">
                  <c:v>0.39514500000000002</c:v>
                </c:pt>
                <c:pt idx="188">
                  <c:v>0.39899800000000002</c:v>
                </c:pt>
                <c:pt idx="189">
                  <c:v>0.39656400000000003</c:v>
                </c:pt>
                <c:pt idx="190">
                  <c:v>0.38903399999999999</c:v>
                </c:pt>
                <c:pt idx="191">
                  <c:v>0.37912600000000002</c:v>
                </c:pt>
                <c:pt idx="192">
                  <c:v>0.37296200000000002</c:v>
                </c:pt>
                <c:pt idx="193">
                  <c:v>0.36657600000000001</c:v>
                </c:pt>
                <c:pt idx="194">
                  <c:v>0.36602400000000002</c:v>
                </c:pt>
                <c:pt idx="195">
                  <c:v>0.36773400000000001</c:v>
                </c:pt>
                <c:pt idx="196">
                  <c:v>0.37158799999999997</c:v>
                </c:pt>
                <c:pt idx="197">
                  <c:v>0.38352000000000003</c:v>
                </c:pt>
                <c:pt idx="198">
                  <c:v>0.38777800000000001</c:v>
                </c:pt>
                <c:pt idx="199">
                  <c:v>0.38327499999999998</c:v>
                </c:pt>
                <c:pt idx="200">
                  <c:v>0.37094500000000002</c:v>
                </c:pt>
                <c:pt idx="201">
                  <c:v>0.36343999999999999</c:v>
                </c:pt>
                <c:pt idx="202">
                  <c:v>0.36172700000000002</c:v>
                </c:pt>
                <c:pt idx="203">
                  <c:v>0.36214800000000003</c:v>
                </c:pt>
                <c:pt idx="204">
                  <c:v>0.361738</c:v>
                </c:pt>
                <c:pt idx="205">
                  <c:v>0.36193199999999998</c:v>
                </c:pt>
                <c:pt idx="206">
                  <c:v>0.36122799999999999</c:v>
                </c:pt>
                <c:pt idx="207">
                  <c:v>0.36219400000000002</c:v>
                </c:pt>
                <c:pt idx="208">
                  <c:v>0.36210100000000001</c:v>
                </c:pt>
                <c:pt idx="209">
                  <c:v>0.36532900000000001</c:v>
                </c:pt>
                <c:pt idx="210">
                  <c:v>0.38289099999999998</c:v>
                </c:pt>
                <c:pt idx="211">
                  <c:v>0.40757700000000002</c:v>
                </c:pt>
                <c:pt idx="212">
                  <c:v>0.42752699999999999</c:v>
                </c:pt>
                <c:pt idx="213">
                  <c:v>0.43741200000000002</c:v>
                </c:pt>
                <c:pt idx="214">
                  <c:v>0.44286799999999998</c:v>
                </c:pt>
                <c:pt idx="215">
                  <c:v>0.453928</c:v>
                </c:pt>
                <c:pt idx="216">
                  <c:v>0.47740100000000002</c:v>
                </c:pt>
                <c:pt idx="217">
                  <c:v>0.50104599999999999</c:v>
                </c:pt>
                <c:pt idx="218">
                  <c:v>0.55445699999999998</c:v>
                </c:pt>
                <c:pt idx="219">
                  <c:v>0.582063</c:v>
                </c:pt>
                <c:pt idx="220">
                  <c:v>0.58285100000000001</c:v>
                </c:pt>
                <c:pt idx="221">
                  <c:v>0.58385900000000002</c:v>
                </c:pt>
                <c:pt idx="222">
                  <c:v>0.56745400000000001</c:v>
                </c:pt>
                <c:pt idx="223">
                  <c:v>0.51525200000000004</c:v>
                </c:pt>
                <c:pt idx="224">
                  <c:v>0.45791300000000001</c:v>
                </c:pt>
                <c:pt idx="225">
                  <c:v>0.43447000000000002</c:v>
                </c:pt>
                <c:pt idx="226">
                  <c:v>0.53415199999999996</c:v>
                </c:pt>
                <c:pt idx="227">
                  <c:v>0.68978899999999999</c:v>
                </c:pt>
                <c:pt idx="228">
                  <c:v>0.74200200000000005</c:v>
                </c:pt>
                <c:pt idx="229">
                  <c:v>0.732603</c:v>
                </c:pt>
                <c:pt idx="230">
                  <c:v>0.67780399999999996</c:v>
                </c:pt>
                <c:pt idx="231">
                  <c:v>0.62047699999999995</c:v>
                </c:pt>
                <c:pt idx="232">
                  <c:v>0.56223199999999995</c:v>
                </c:pt>
                <c:pt idx="233">
                  <c:v>0.53405100000000005</c:v>
                </c:pt>
                <c:pt idx="234">
                  <c:v>0.52063400000000004</c:v>
                </c:pt>
                <c:pt idx="235">
                  <c:v>0.50540799999999997</c:v>
                </c:pt>
                <c:pt idx="236">
                  <c:v>0.468663</c:v>
                </c:pt>
                <c:pt idx="237">
                  <c:v>0.43492900000000001</c:v>
                </c:pt>
                <c:pt idx="238">
                  <c:v>0.41503800000000002</c:v>
                </c:pt>
                <c:pt idx="239">
                  <c:v>0.41451700000000002</c:v>
                </c:pt>
                <c:pt idx="240">
                  <c:v>0.44292999999999999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Vol_reg_1.15V!$B$6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Vol_reg_1.15V!$A$7:$A$247</c:f>
              <c:numCache>
                <c:formatCode>General</c:formatCode>
                <c:ptCount val="241"/>
                <c:pt idx="0">
                  <c:v>0.26700000000000002</c:v>
                </c:pt>
                <c:pt idx="1">
                  <c:v>0.76700000000000002</c:v>
                </c:pt>
                <c:pt idx="2">
                  <c:v>1.2669999999999999</c:v>
                </c:pt>
                <c:pt idx="3">
                  <c:v>1.7669999999999999</c:v>
                </c:pt>
                <c:pt idx="4">
                  <c:v>2.2669999999999999</c:v>
                </c:pt>
                <c:pt idx="5">
                  <c:v>2.7669999999999999</c:v>
                </c:pt>
                <c:pt idx="6">
                  <c:v>3.2669999999999999</c:v>
                </c:pt>
                <c:pt idx="7">
                  <c:v>3.7669999999999999</c:v>
                </c:pt>
                <c:pt idx="8">
                  <c:v>4.2670000000000003</c:v>
                </c:pt>
                <c:pt idx="9">
                  <c:v>4.7670000000000003</c:v>
                </c:pt>
                <c:pt idx="10">
                  <c:v>5.2670000000000003</c:v>
                </c:pt>
                <c:pt idx="11">
                  <c:v>5.7670000000000003</c:v>
                </c:pt>
                <c:pt idx="12">
                  <c:v>6.2670000000000003</c:v>
                </c:pt>
                <c:pt idx="13">
                  <c:v>6.7670000000000003</c:v>
                </c:pt>
                <c:pt idx="14">
                  <c:v>7.2670000000000003</c:v>
                </c:pt>
                <c:pt idx="15">
                  <c:v>7.7670000000000003</c:v>
                </c:pt>
                <c:pt idx="16">
                  <c:v>8.2669999999999995</c:v>
                </c:pt>
                <c:pt idx="17">
                  <c:v>8.7669999999999995</c:v>
                </c:pt>
                <c:pt idx="18">
                  <c:v>9.2669999999999995</c:v>
                </c:pt>
                <c:pt idx="19">
                  <c:v>9.7669999999999995</c:v>
                </c:pt>
                <c:pt idx="20">
                  <c:v>10.266999999999999</c:v>
                </c:pt>
                <c:pt idx="21">
                  <c:v>10.766999999999999</c:v>
                </c:pt>
                <c:pt idx="22">
                  <c:v>11.266999999999999</c:v>
                </c:pt>
                <c:pt idx="23">
                  <c:v>11.766999999999999</c:v>
                </c:pt>
                <c:pt idx="24">
                  <c:v>12.266999999999999</c:v>
                </c:pt>
                <c:pt idx="25">
                  <c:v>12.766999999999999</c:v>
                </c:pt>
                <c:pt idx="26">
                  <c:v>13.266999999999999</c:v>
                </c:pt>
                <c:pt idx="27">
                  <c:v>13.766999999999999</c:v>
                </c:pt>
                <c:pt idx="28">
                  <c:v>14.266999999999999</c:v>
                </c:pt>
                <c:pt idx="29">
                  <c:v>14.766999999999999</c:v>
                </c:pt>
                <c:pt idx="30">
                  <c:v>15.266999999999999</c:v>
                </c:pt>
                <c:pt idx="31">
                  <c:v>15.766999999999999</c:v>
                </c:pt>
                <c:pt idx="32">
                  <c:v>16.266999999999999</c:v>
                </c:pt>
                <c:pt idx="33">
                  <c:v>16.766999999999999</c:v>
                </c:pt>
                <c:pt idx="34">
                  <c:v>17.266999999999999</c:v>
                </c:pt>
                <c:pt idx="35">
                  <c:v>17.766999999999999</c:v>
                </c:pt>
                <c:pt idx="36">
                  <c:v>18.266999999999999</c:v>
                </c:pt>
                <c:pt idx="37">
                  <c:v>18.766999999999999</c:v>
                </c:pt>
                <c:pt idx="38">
                  <c:v>19.266999999999999</c:v>
                </c:pt>
                <c:pt idx="39">
                  <c:v>19.766999999999999</c:v>
                </c:pt>
                <c:pt idx="40">
                  <c:v>20.266999999999999</c:v>
                </c:pt>
                <c:pt idx="41">
                  <c:v>20.766999999999999</c:v>
                </c:pt>
                <c:pt idx="42">
                  <c:v>21.266999999999999</c:v>
                </c:pt>
                <c:pt idx="43">
                  <c:v>21.766999999999999</c:v>
                </c:pt>
                <c:pt idx="44">
                  <c:v>22.266999999999999</c:v>
                </c:pt>
                <c:pt idx="45">
                  <c:v>22.766999999999999</c:v>
                </c:pt>
                <c:pt idx="46">
                  <c:v>23.266999999999999</c:v>
                </c:pt>
                <c:pt idx="47">
                  <c:v>23.766999999999999</c:v>
                </c:pt>
                <c:pt idx="48">
                  <c:v>24.266999999999999</c:v>
                </c:pt>
                <c:pt idx="49">
                  <c:v>24.766999999999999</c:v>
                </c:pt>
                <c:pt idx="50">
                  <c:v>25.266999999999999</c:v>
                </c:pt>
                <c:pt idx="51">
                  <c:v>25.766999999999999</c:v>
                </c:pt>
                <c:pt idx="52">
                  <c:v>26.266999999999999</c:v>
                </c:pt>
                <c:pt idx="53">
                  <c:v>26.766999999999999</c:v>
                </c:pt>
                <c:pt idx="54">
                  <c:v>27.266999999999999</c:v>
                </c:pt>
                <c:pt idx="55">
                  <c:v>27.766999999999999</c:v>
                </c:pt>
                <c:pt idx="56">
                  <c:v>28.266999999999999</c:v>
                </c:pt>
                <c:pt idx="57">
                  <c:v>28.766999999999999</c:v>
                </c:pt>
                <c:pt idx="58">
                  <c:v>29.266999999999999</c:v>
                </c:pt>
                <c:pt idx="59">
                  <c:v>29.766999999999999</c:v>
                </c:pt>
                <c:pt idx="60">
                  <c:v>30.266999999999999</c:v>
                </c:pt>
                <c:pt idx="61">
                  <c:v>30.766999999999999</c:v>
                </c:pt>
                <c:pt idx="62">
                  <c:v>31.266999999999999</c:v>
                </c:pt>
                <c:pt idx="63">
                  <c:v>31.766999999999999</c:v>
                </c:pt>
                <c:pt idx="64">
                  <c:v>32.267000000000003</c:v>
                </c:pt>
                <c:pt idx="65">
                  <c:v>32.767000000000003</c:v>
                </c:pt>
                <c:pt idx="66">
                  <c:v>33.267000000000003</c:v>
                </c:pt>
                <c:pt idx="67">
                  <c:v>33.767000000000003</c:v>
                </c:pt>
                <c:pt idx="68">
                  <c:v>34.267000000000003</c:v>
                </c:pt>
                <c:pt idx="69">
                  <c:v>34.767000000000003</c:v>
                </c:pt>
                <c:pt idx="70">
                  <c:v>35.267000000000003</c:v>
                </c:pt>
                <c:pt idx="71">
                  <c:v>35.767000000000003</c:v>
                </c:pt>
                <c:pt idx="72">
                  <c:v>36.267000000000003</c:v>
                </c:pt>
                <c:pt idx="73">
                  <c:v>36.767000000000003</c:v>
                </c:pt>
                <c:pt idx="74">
                  <c:v>37.267000000000003</c:v>
                </c:pt>
                <c:pt idx="75">
                  <c:v>37.767000000000003</c:v>
                </c:pt>
                <c:pt idx="76">
                  <c:v>38.267000000000003</c:v>
                </c:pt>
                <c:pt idx="77">
                  <c:v>38.767000000000003</c:v>
                </c:pt>
                <c:pt idx="78">
                  <c:v>39.267000000000003</c:v>
                </c:pt>
                <c:pt idx="79">
                  <c:v>39.767000000000003</c:v>
                </c:pt>
                <c:pt idx="80">
                  <c:v>40.267000000000003</c:v>
                </c:pt>
                <c:pt idx="81">
                  <c:v>40.767000000000003</c:v>
                </c:pt>
                <c:pt idx="82">
                  <c:v>41.267000000000003</c:v>
                </c:pt>
                <c:pt idx="83">
                  <c:v>41.767000000000003</c:v>
                </c:pt>
                <c:pt idx="84">
                  <c:v>42.267000000000003</c:v>
                </c:pt>
                <c:pt idx="85">
                  <c:v>42.767000000000003</c:v>
                </c:pt>
                <c:pt idx="86">
                  <c:v>43.267000000000003</c:v>
                </c:pt>
                <c:pt idx="87">
                  <c:v>43.767000000000003</c:v>
                </c:pt>
                <c:pt idx="88">
                  <c:v>44.267000000000003</c:v>
                </c:pt>
                <c:pt idx="89">
                  <c:v>44.767000000000003</c:v>
                </c:pt>
                <c:pt idx="90">
                  <c:v>45.267000000000003</c:v>
                </c:pt>
                <c:pt idx="91">
                  <c:v>45.767000000000003</c:v>
                </c:pt>
                <c:pt idx="92">
                  <c:v>46.267000000000003</c:v>
                </c:pt>
                <c:pt idx="93">
                  <c:v>46.767000000000003</c:v>
                </c:pt>
                <c:pt idx="94">
                  <c:v>47.267000000000003</c:v>
                </c:pt>
                <c:pt idx="95">
                  <c:v>47.767000000000003</c:v>
                </c:pt>
                <c:pt idx="96">
                  <c:v>48.267000000000003</c:v>
                </c:pt>
                <c:pt idx="97">
                  <c:v>48.767000000000003</c:v>
                </c:pt>
                <c:pt idx="98">
                  <c:v>49.267000000000003</c:v>
                </c:pt>
                <c:pt idx="99">
                  <c:v>49.767000000000003</c:v>
                </c:pt>
                <c:pt idx="100">
                  <c:v>50.267000000000003</c:v>
                </c:pt>
                <c:pt idx="101">
                  <c:v>50.767000000000003</c:v>
                </c:pt>
                <c:pt idx="102">
                  <c:v>51.267000000000003</c:v>
                </c:pt>
                <c:pt idx="103">
                  <c:v>51.767000000000003</c:v>
                </c:pt>
                <c:pt idx="104">
                  <c:v>52.267000000000003</c:v>
                </c:pt>
                <c:pt idx="105">
                  <c:v>52.767000000000003</c:v>
                </c:pt>
                <c:pt idx="106">
                  <c:v>53.267000000000003</c:v>
                </c:pt>
                <c:pt idx="107">
                  <c:v>53.767000000000003</c:v>
                </c:pt>
                <c:pt idx="108">
                  <c:v>54.267000000000003</c:v>
                </c:pt>
                <c:pt idx="109">
                  <c:v>54.767000000000003</c:v>
                </c:pt>
                <c:pt idx="110">
                  <c:v>55.267000000000003</c:v>
                </c:pt>
                <c:pt idx="111">
                  <c:v>55.767000000000003</c:v>
                </c:pt>
                <c:pt idx="112">
                  <c:v>56.267000000000003</c:v>
                </c:pt>
                <c:pt idx="113">
                  <c:v>56.767000000000003</c:v>
                </c:pt>
                <c:pt idx="114">
                  <c:v>57.267000000000003</c:v>
                </c:pt>
                <c:pt idx="115">
                  <c:v>57.767000000000003</c:v>
                </c:pt>
                <c:pt idx="116">
                  <c:v>58.267000000000003</c:v>
                </c:pt>
                <c:pt idx="117">
                  <c:v>58.767000000000003</c:v>
                </c:pt>
                <c:pt idx="118">
                  <c:v>59.267000000000003</c:v>
                </c:pt>
                <c:pt idx="119">
                  <c:v>59.767000000000003</c:v>
                </c:pt>
                <c:pt idx="120">
                  <c:v>60.267000000000003</c:v>
                </c:pt>
                <c:pt idx="121">
                  <c:v>60.767000000000003</c:v>
                </c:pt>
                <c:pt idx="122">
                  <c:v>61.267000000000003</c:v>
                </c:pt>
                <c:pt idx="123">
                  <c:v>61.767000000000003</c:v>
                </c:pt>
                <c:pt idx="124">
                  <c:v>62.267000000000003</c:v>
                </c:pt>
                <c:pt idx="125">
                  <c:v>62.767000000000003</c:v>
                </c:pt>
                <c:pt idx="126">
                  <c:v>63.267000000000003</c:v>
                </c:pt>
                <c:pt idx="127">
                  <c:v>63.767000000000003</c:v>
                </c:pt>
                <c:pt idx="128">
                  <c:v>64.266999999999996</c:v>
                </c:pt>
                <c:pt idx="129">
                  <c:v>64.766999999999996</c:v>
                </c:pt>
                <c:pt idx="130">
                  <c:v>65.266999999999996</c:v>
                </c:pt>
                <c:pt idx="131">
                  <c:v>65.766999999999996</c:v>
                </c:pt>
                <c:pt idx="132">
                  <c:v>66.266999999999996</c:v>
                </c:pt>
                <c:pt idx="133">
                  <c:v>66.766999999999996</c:v>
                </c:pt>
                <c:pt idx="134">
                  <c:v>67.266999999999996</c:v>
                </c:pt>
                <c:pt idx="135">
                  <c:v>67.766999999999996</c:v>
                </c:pt>
                <c:pt idx="136">
                  <c:v>68.266999999999996</c:v>
                </c:pt>
                <c:pt idx="137">
                  <c:v>68.766999999999996</c:v>
                </c:pt>
                <c:pt idx="138">
                  <c:v>69.266999999999996</c:v>
                </c:pt>
                <c:pt idx="139">
                  <c:v>69.766999999999996</c:v>
                </c:pt>
                <c:pt idx="140">
                  <c:v>70.266999999999996</c:v>
                </c:pt>
                <c:pt idx="141">
                  <c:v>70.766999999999996</c:v>
                </c:pt>
                <c:pt idx="142">
                  <c:v>71.266999999999996</c:v>
                </c:pt>
                <c:pt idx="143">
                  <c:v>71.766999999999996</c:v>
                </c:pt>
                <c:pt idx="144">
                  <c:v>72.266999999999996</c:v>
                </c:pt>
                <c:pt idx="145">
                  <c:v>72.766999999999996</c:v>
                </c:pt>
                <c:pt idx="146">
                  <c:v>73.266999999999996</c:v>
                </c:pt>
                <c:pt idx="147">
                  <c:v>73.766999999999996</c:v>
                </c:pt>
                <c:pt idx="148">
                  <c:v>74.266999999999996</c:v>
                </c:pt>
                <c:pt idx="149">
                  <c:v>74.766999999999996</c:v>
                </c:pt>
                <c:pt idx="150">
                  <c:v>75.266999999999996</c:v>
                </c:pt>
                <c:pt idx="151">
                  <c:v>75.766999999999996</c:v>
                </c:pt>
                <c:pt idx="152">
                  <c:v>76.266999999999996</c:v>
                </c:pt>
                <c:pt idx="153">
                  <c:v>76.766999999999996</c:v>
                </c:pt>
                <c:pt idx="154">
                  <c:v>77.266999999999996</c:v>
                </c:pt>
                <c:pt idx="155">
                  <c:v>77.766999999999996</c:v>
                </c:pt>
                <c:pt idx="156">
                  <c:v>78.266999999999996</c:v>
                </c:pt>
                <c:pt idx="157">
                  <c:v>78.766999999999996</c:v>
                </c:pt>
                <c:pt idx="158">
                  <c:v>79.266999999999996</c:v>
                </c:pt>
                <c:pt idx="159">
                  <c:v>79.766999999999996</c:v>
                </c:pt>
                <c:pt idx="160">
                  <c:v>80.266999999999996</c:v>
                </c:pt>
                <c:pt idx="161">
                  <c:v>80.766999999999996</c:v>
                </c:pt>
                <c:pt idx="162">
                  <c:v>81.266999999999996</c:v>
                </c:pt>
                <c:pt idx="163">
                  <c:v>81.766999999999996</c:v>
                </c:pt>
                <c:pt idx="164">
                  <c:v>82.266999999999996</c:v>
                </c:pt>
                <c:pt idx="165">
                  <c:v>82.766999999999996</c:v>
                </c:pt>
                <c:pt idx="166">
                  <c:v>83.266999999999996</c:v>
                </c:pt>
                <c:pt idx="167">
                  <c:v>83.766999999999996</c:v>
                </c:pt>
                <c:pt idx="168">
                  <c:v>84.266999999999996</c:v>
                </c:pt>
                <c:pt idx="169">
                  <c:v>84.766999999999996</c:v>
                </c:pt>
                <c:pt idx="170">
                  <c:v>85.266999999999996</c:v>
                </c:pt>
                <c:pt idx="171">
                  <c:v>85.766999999999996</c:v>
                </c:pt>
                <c:pt idx="172">
                  <c:v>86.266999999999996</c:v>
                </c:pt>
                <c:pt idx="173">
                  <c:v>86.766999999999996</c:v>
                </c:pt>
                <c:pt idx="174">
                  <c:v>87.266999999999996</c:v>
                </c:pt>
                <c:pt idx="175">
                  <c:v>87.766999999999996</c:v>
                </c:pt>
                <c:pt idx="176">
                  <c:v>88.266999999999996</c:v>
                </c:pt>
                <c:pt idx="177">
                  <c:v>88.766999999999996</c:v>
                </c:pt>
                <c:pt idx="178">
                  <c:v>89.266999999999996</c:v>
                </c:pt>
                <c:pt idx="179">
                  <c:v>89.766999999999996</c:v>
                </c:pt>
                <c:pt idx="180">
                  <c:v>90.266999999999996</c:v>
                </c:pt>
                <c:pt idx="181">
                  <c:v>90.766999999999996</c:v>
                </c:pt>
                <c:pt idx="182">
                  <c:v>91.266999999999996</c:v>
                </c:pt>
                <c:pt idx="183">
                  <c:v>91.766999999999996</c:v>
                </c:pt>
                <c:pt idx="184">
                  <c:v>92.266999999999996</c:v>
                </c:pt>
                <c:pt idx="185">
                  <c:v>92.766999999999996</c:v>
                </c:pt>
                <c:pt idx="186">
                  <c:v>93.266999999999996</c:v>
                </c:pt>
                <c:pt idx="187">
                  <c:v>93.766999999999996</c:v>
                </c:pt>
                <c:pt idx="188">
                  <c:v>94.266999999999996</c:v>
                </c:pt>
                <c:pt idx="189">
                  <c:v>94.766999999999996</c:v>
                </c:pt>
                <c:pt idx="190">
                  <c:v>95.266999999999996</c:v>
                </c:pt>
                <c:pt idx="191">
                  <c:v>95.766999999999996</c:v>
                </c:pt>
                <c:pt idx="192">
                  <c:v>96.266999999999996</c:v>
                </c:pt>
                <c:pt idx="193">
                  <c:v>96.766999999999996</c:v>
                </c:pt>
                <c:pt idx="194">
                  <c:v>97.266999999999996</c:v>
                </c:pt>
                <c:pt idx="195">
                  <c:v>97.766999999999996</c:v>
                </c:pt>
                <c:pt idx="196">
                  <c:v>98.266999999999996</c:v>
                </c:pt>
                <c:pt idx="197">
                  <c:v>98.766999999999996</c:v>
                </c:pt>
                <c:pt idx="198">
                  <c:v>99.266999999999996</c:v>
                </c:pt>
                <c:pt idx="199">
                  <c:v>99.766999999999996</c:v>
                </c:pt>
                <c:pt idx="200">
                  <c:v>100.267</c:v>
                </c:pt>
                <c:pt idx="201">
                  <c:v>100.767</c:v>
                </c:pt>
                <c:pt idx="202">
                  <c:v>101.267</c:v>
                </c:pt>
                <c:pt idx="203">
                  <c:v>101.767</c:v>
                </c:pt>
                <c:pt idx="204">
                  <c:v>102.267</c:v>
                </c:pt>
                <c:pt idx="205">
                  <c:v>102.767</c:v>
                </c:pt>
                <c:pt idx="206">
                  <c:v>103.267</c:v>
                </c:pt>
                <c:pt idx="207">
                  <c:v>103.767</c:v>
                </c:pt>
                <c:pt idx="208">
                  <c:v>104.267</c:v>
                </c:pt>
                <c:pt idx="209">
                  <c:v>104.767</c:v>
                </c:pt>
                <c:pt idx="210">
                  <c:v>105.267</c:v>
                </c:pt>
                <c:pt idx="211">
                  <c:v>105.767</c:v>
                </c:pt>
                <c:pt idx="212">
                  <c:v>106.267</c:v>
                </c:pt>
                <c:pt idx="213">
                  <c:v>106.767</c:v>
                </c:pt>
                <c:pt idx="214">
                  <c:v>107.267</c:v>
                </c:pt>
                <c:pt idx="215">
                  <c:v>107.767</c:v>
                </c:pt>
                <c:pt idx="216">
                  <c:v>108.267</c:v>
                </c:pt>
                <c:pt idx="217">
                  <c:v>108.767</c:v>
                </c:pt>
                <c:pt idx="218">
                  <c:v>109.267</c:v>
                </c:pt>
                <c:pt idx="219">
                  <c:v>109.767</c:v>
                </c:pt>
                <c:pt idx="220">
                  <c:v>110.267</c:v>
                </c:pt>
                <c:pt idx="221">
                  <c:v>110.767</c:v>
                </c:pt>
                <c:pt idx="222">
                  <c:v>111.267</c:v>
                </c:pt>
                <c:pt idx="223">
                  <c:v>111.767</c:v>
                </c:pt>
                <c:pt idx="224">
                  <c:v>112.267</c:v>
                </c:pt>
                <c:pt idx="225">
                  <c:v>112.767</c:v>
                </c:pt>
                <c:pt idx="226">
                  <c:v>113.267</c:v>
                </c:pt>
                <c:pt idx="227">
                  <c:v>113.767</c:v>
                </c:pt>
                <c:pt idx="228">
                  <c:v>114.267</c:v>
                </c:pt>
                <c:pt idx="229">
                  <c:v>114.767</c:v>
                </c:pt>
                <c:pt idx="230">
                  <c:v>115.267</c:v>
                </c:pt>
                <c:pt idx="231">
                  <c:v>115.767</c:v>
                </c:pt>
                <c:pt idx="232">
                  <c:v>116.267</c:v>
                </c:pt>
                <c:pt idx="233">
                  <c:v>116.767</c:v>
                </c:pt>
                <c:pt idx="234">
                  <c:v>117.267</c:v>
                </c:pt>
                <c:pt idx="235">
                  <c:v>117.767</c:v>
                </c:pt>
                <c:pt idx="236">
                  <c:v>118.267</c:v>
                </c:pt>
                <c:pt idx="237">
                  <c:v>118.767</c:v>
                </c:pt>
                <c:pt idx="238">
                  <c:v>119.267</c:v>
                </c:pt>
                <c:pt idx="239">
                  <c:v>119.767</c:v>
                </c:pt>
                <c:pt idx="240">
                  <c:v>120.267</c:v>
                </c:pt>
              </c:numCache>
            </c:numRef>
          </c:cat>
          <c:val>
            <c:numRef>
              <c:f>Vol_reg_1.15V!$B$7:$B$247</c:f>
              <c:numCache>
                <c:formatCode>General</c:formatCode>
                <c:ptCount val="241"/>
                <c:pt idx="0">
                  <c:v>0</c:v>
                </c:pt>
                <c:pt idx="1">
                  <c:v>0.46918599999999999</c:v>
                </c:pt>
                <c:pt idx="2">
                  <c:v>0.692276</c:v>
                </c:pt>
                <c:pt idx="3">
                  <c:v>0.77595800000000004</c:v>
                </c:pt>
                <c:pt idx="4">
                  <c:v>0.79492600000000002</c:v>
                </c:pt>
                <c:pt idx="5">
                  <c:v>0.78103699999999998</c:v>
                </c:pt>
                <c:pt idx="6">
                  <c:v>0.753328</c:v>
                </c:pt>
                <c:pt idx="7">
                  <c:v>0.72930799999999996</c:v>
                </c:pt>
                <c:pt idx="8">
                  <c:v>0.70372000000000001</c:v>
                </c:pt>
                <c:pt idx="9">
                  <c:v>0.68122799999999994</c:v>
                </c:pt>
                <c:pt idx="10">
                  <c:v>0.65651400000000004</c:v>
                </c:pt>
                <c:pt idx="11">
                  <c:v>0.639625</c:v>
                </c:pt>
                <c:pt idx="12">
                  <c:v>0.62336400000000003</c:v>
                </c:pt>
                <c:pt idx="13">
                  <c:v>0.60332200000000002</c:v>
                </c:pt>
                <c:pt idx="14">
                  <c:v>0.59116299999999999</c:v>
                </c:pt>
                <c:pt idx="15">
                  <c:v>0.57560500000000003</c:v>
                </c:pt>
                <c:pt idx="16">
                  <c:v>0.567384</c:v>
                </c:pt>
                <c:pt idx="17">
                  <c:v>0.55047999999999997</c:v>
                </c:pt>
                <c:pt idx="18">
                  <c:v>0.54193999999999998</c:v>
                </c:pt>
                <c:pt idx="19">
                  <c:v>0.53482099999999999</c:v>
                </c:pt>
                <c:pt idx="20">
                  <c:v>0.52601600000000004</c:v>
                </c:pt>
                <c:pt idx="21">
                  <c:v>0.52047699999999997</c:v>
                </c:pt>
                <c:pt idx="22">
                  <c:v>0.515065</c:v>
                </c:pt>
                <c:pt idx="23">
                  <c:v>0.50877499999999998</c:v>
                </c:pt>
                <c:pt idx="24">
                  <c:v>0.50642600000000004</c:v>
                </c:pt>
                <c:pt idx="25">
                  <c:v>0.50282300000000002</c:v>
                </c:pt>
                <c:pt idx="26">
                  <c:v>0.50025799999999998</c:v>
                </c:pt>
                <c:pt idx="27">
                  <c:v>0.49824099999999999</c:v>
                </c:pt>
                <c:pt idx="28">
                  <c:v>0.49693399999999999</c:v>
                </c:pt>
                <c:pt idx="29">
                  <c:v>0.49543100000000001</c:v>
                </c:pt>
                <c:pt idx="30">
                  <c:v>0.49448999999999999</c:v>
                </c:pt>
                <c:pt idx="31">
                  <c:v>0.49184800000000001</c:v>
                </c:pt>
                <c:pt idx="32">
                  <c:v>0.49052099999999998</c:v>
                </c:pt>
                <c:pt idx="33">
                  <c:v>0.488815</c:v>
                </c:pt>
                <c:pt idx="34">
                  <c:v>0.48900199999999999</c:v>
                </c:pt>
                <c:pt idx="35">
                  <c:v>0.48729099999999997</c:v>
                </c:pt>
                <c:pt idx="36">
                  <c:v>0.48766199999999998</c:v>
                </c:pt>
                <c:pt idx="37">
                  <c:v>0.485763</c:v>
                </c:pt>
                <c:pt idx="38">
                  <c:v>0.484045</c:v>
                </c:pt>
                <c:pt idx="39">
                  <c:v>0.484045</c:v>
                </c:pt>
                <c:pt idx="40">
                  <c:v>0.482325</c:v>
                </c:pt>
                <c:pt idx="41">
                  <c:v>0.48141</c:v>
                </c:pt>
                <c:pt idx="42">
                  <c:v>0.48049500000000001</c:v>
                </c:pt>
                <c:pt idx="43">
                  <c:v>0.47750300000000001</c:v>
                </c:pt>
                <c:pt idx="44">
                  <c:v>0.47615299999999999</c:v>
                </c:pt>
                <c:pt idx="45">
                  <c:v>0.47407500000000002</c:v>
                </c:pt>
                <c:pt idx="46">
                  <c:v>0.472354</c:v>
                </c:pt>
                <c:pt idx="47">
                  <c:v>0.47307399999999999</c:v>
                </c:pt>
                <c:pt idx="48">
                  <c:v>0.471885</c:v>
                </c:pt>
                <c:pt idx="49">
                  <c:v>0.47260099999999999</c:v>
                </c:pt>
                <c:pt idx="50">
                  <c:v>0.47331699999999999</c:v>
                </c:pt>
                <c:pt idx="51">
                  <c:v>0.47577000000000003</c:v>
                </c:pt>
                <c:pt idx="52">
                  <c:v>0.47349599999999997</c:v>
                </c:pt>
                <c:pt idx="53">
                  <c:v>0.475823</c:v>
                </c:pt>
                <c:pt idx="54">
                  <c:v>0.475823</c:v>
                </c:pt>
                <c:pt idx="55">
                  <c:v>0.47631000000000001</c:v>
                </c:pt>
                <c:pt idx="56">
                  <c:v>0.474692</c:v>
                </c:pt>
                <c:pt idx="57">
                  <c:v>0.47433199999999998</c:v>
                </c:pt>
                <c:pt idx="58">
                  <c:v>0.47289399999999998</c:v>
                </c:pt>
                <c:pt idx="59">
                  <c:v>0.47134799999999999</c:v>
                </c:pt>
                <c:pt idx="60">
                  <c:v>0.47015299999999999</c:v>
                </c:pt>
                <c:pt idx="61">
                  <c:v>0.46961799999999998</c:v>
                </c:pt>
                <c:pt idx="62">
                  <c:v>0.47157900000000003</c:v>
                </c:pt>
                <c:pt idx="63">
                  <c:v>0.472113</c:v>
                </c:pt>
                <c:pt idx="64">
                  <c:v>0.477076</c:v>
                </c:pt>
                <c:pt idx="65">
                  <c:v>0.479854</c:v>
                </c:pt>
                <c:pt idx="66">
                  <c:v>0.47594999999999998</c:v>
                </c:pt>
                <c:pt idx="67">
                  <c:v>0.49448199999999998</c:v>
                </c:pt>
                <c:pt idx="68">
                  <c:v>0.52825299999999997</c:v>
                </c:pt>
                <c:pt idx="69">
                  <c:v>0.55546799999999996</c:v>
                </c:pt>
                <c:pt idx="70">
                  <c:v>0.56874199999999997</c:v>
                </c:pt>
                <c:pt idx="71">
                  <c:v>0.56355999999999995</c:v>
                </c:pt>
                <c:pt idx="72">
                  <c:v>0.55099399999999998</c:v>
                </c:pt>
                <c:pt idx="73">
                  <c:v>0.533609</c:v>
                </c:pt>
                <c:pt idx="74">
                  <c:v>0.51666199999999995</c:v>
                </c:pt>
                <c:pt idx="75">
                  <c:v>0.50721799999999995</c:v>
                </c:pt>
                <c:pt idx="76">
                  <c:v>0.50827199999999995</c:v>
                </c:pt>
                <c:pt idx="77">
                  <c:v>0.508772</c:v>
                </c:pt>
                <c:pt idx="78">
                  <c:v>0.50456999999999996</c:v>
                </c:pt>
                <c:pt idx="79">
                  <c:v>0.49436600000000003</c:v>
                </c:pt>
                <c:pt idx="80">
                  <c:v>0.49202299999999999</c:v>
                </c:pt>
                <c:pt idx="81">
                  <c:v>0.49995699999999998</c:v>
                </c:pt>
                <c:pt idx="82">
                  <c:v>0.51255799999999996</c:v>
                </c:pt>
                <c:pt idx="83">
                  <c:v>0.51257699999999995</c:v>
                </c:pt>
                <c:pt idx="84">
                  <c:v>0.50949800000000001</c:v>
                </c:pt>
                <c:pt idx="85">
                  <c:v>0.50224999999999997</c:v>
                </c:pt>
                <c:pt idx="86">
                  <c:v>0.497477</c:v>
                </c:pt>
                <c:pt idx="87">
                  <c:v>0.491645</c:v>
                </c:pt>
                <c:pt idx="88">
                  <c:v>0.497695</c:v>
                </c:pt>
                <c:pt idx="89">
                  <c:v>0.51171199999999994</c:v>
                </c:pt>
                <c:pt idx="90">
                  <c:v>0.53251300000000001</c:v>
                </c:pt>
                <c:pt idx="91">
                  <c:v>0.58154300000000003</c:v>
                </c:pt>
                <c:pt idx="92">
                  <c:v>0.65447100000000002</c:v>
                </c:pt>
                <c:pt idx="93">
                  <c:v>0.70117799999999997</c:v>
                </c:pt>
                <c:pt idx="94">
                  <c:v>0.71999100000000005</c:v>
                </c:pt>
                <c:pt idx="95">
                  <c:v>0.70910200000000001</c:v>
                </c:pt>
                <c:pt idx="96">
                  <c:v>0.67769100000000004</c:v>
                </c:pt>
                <c:pt idx="97">
                  <c:v>0.64029400000000003</c:v>
                </c:pt>
                <c:pt idx="98">
                  <c:v>0.64219599999999999</c:v>
                </c:pt>
                <c:pt idx="99">
                  <c:v>0.63426199999999999</c:v>
                </c:pt>
                <c:pt idx="100">
                  <c:v>0.61985400000000002</c:v>
                </c:pt>
                <c:pt idx="101">
                  <c:v>0.64619499999999996</c:v>
                </c:pt>
                <c:pt idx="102">
                  <c:v>0.67064199999999996</c:v>
                </c:pt>
                <c:pt idx="103">
                  <c:v>0.650841</c:v>
                </c:pt>
                <c:pt idx="104">
                  <c:v>0.62861400000000001</c:v>
                </c:pt>
                <c:pt idx="105">
                  <c:v>0.60620099999999999</c:v>
                </c:pt>
                <c:pt idx="106">
                  <c:v>0.58475500000000002</c:v>
                </c:pt>
                <c:pt idx="107">
                  <c:v>0.56565200000000004</c:v>
                </c:pt>
                <c:pt idx="108">
                  <c:v>0.55879400000000001</c:v>
                </c:pt>
                <c:pt idx="109">
                  <c:v>0.56856899999999999</c:v>
                </c:pt>
                <c:pt idx="110">
                  <c:v>0.66474900000000003</c:v>
                </c:pt>
                <c:pt idx="111">
                  <c:v>0.71805399999999997</c:v>
                </c:pt>
                <c:pt idx="112">
                  <c:v>0.74267899999999998</c:v>
                </c:pt>
                <c:pt idx="113">
                  <c:v>0.74033400000000005</c:v>
                </c:pt>
                <c:pt idx="114">
                  <c:v>0.72035800000000005</c:v>
                </c:pt>
                <c:pt idx="115">
                  <c:v>0.69921</c:v>
                </c:pt>
                <c:pt idx="116">
                  <c:v>0.66752599999999995</c:v>
                </c:pt>
                <c:pt idx="117">
                  <c:v>0.64624899999999996</c:v>
                </c:pt>
                <c:pt idx="118">
                  <c:v>0.62701700000000005</c:v>
                </c:pt>
                <c:pt idx="119">
                  <c:v>0.60866399999999998</c:v>
                </c:pt>
                <c:pt idx="120">
                  <c:v>0.59310700000000005</c:v>
                </c:pt>
                <c:pt idx="121">
                  <c:v>0.58120300000000003</c:v>
                </c:pt>
                <c:pt idx="122">
                  <c:v>0.56933999999999996</c:v>
                </c:pt>
                <c:pt idx="123">
                  <c:v>0.55682699999999996</c:v>
                </c:pt>
                <c:pt idx="124">
                  <c:v>0.54721500000000001</c:v>
                </c:pt>
                <c:pt idx="125">
                  <c:v>0.53680899999999998</c:v>
                </c:pt>
                <c:pt idx="126">
                  <c:v>0.53243700000000005</c:v>
                </c:pt>
                <c:pt idx="127">
                  <c:v>0.52961899999999995</c:v>
                </c:pt>
                <c:pt idx="128">
                  <c:v>0.52521200000000001</c:v>
                </c:pt>
                <c:pt idx="129">
                  <c:v>0.52337100000000003</c:v>
                </c:pt>
                <c:pt idx="130">
                  <c:v>0.51944299999999999</c:v>
                </c:pt>
                <c:pt idx="131">
                  <c:v>0.51692700000000003</c:v>
                </c:pt>
                <c:pt idx="132">
                  <c:v>0.51556900000000006</c:v>
                </c:pt>
                <c:pt idx="133">
                  <c:v>0.515463</c:v>
                </c:pt>
                <c:pt idx="134">
                  <c:v>0.51408699999999996</c:v>
                </c:pt>
                <c:pt idx="135">
                  <c:v>0.508772</c:v>
                </c:pt>
                <c:pt idx="136">
                  <c:v>0.50077099999999997</c:v>
                </c:pt>
                <c:pt idx="137">
                  <c:v>0.493087</c:v>
                </c:pt>
                <c:pt idx="138">
                  <c:v>0.49353799999999998</c:v>
                </c:pt>
                <c:pt idx="139">
                  <c:v>0.49185099999999998</c:v>
                </c:pt>
                <c:pt idx="140">
                  <c:v>0.53348300000000004</c:v>
                </c:pt>
                <c:pt idx="141">
                  <c:v>0.61525200000000002</c:v>
                </c:pt>
                <c:pt idx="142">
                  <c:v>0.62644900000000003</c:v>
                </c:pt>
                <c:pt idx="143">
                  <c:v>0.60534299999999996</c:v>
                </c:pt>
                <c:pt idx="144">
                  <c:v>0.57495499999999999</c:v>
                </c:pt>
                <c:pt idx="145">
                  <c:v>0.55485899999999999</c:v>
                </c:pt>
                <c:pt idx="146">
                  <c:v>0.53552500000000003</c:v>
                </c:pt>
                <c:pt idx="147">
                  <c:v>0.52780199999999999</c:v>
                </c:pt>
                <c:pt idx="148">
                  <c:v>0.52392899999999998</c:v>
                </c:pt>
                <c:pt idx="149">
                  <c:v>0.53254000000000001</c:v>
                </c:pt>
                <c:pt idx="150">
                  <c:v>0.54577200000000003</c:v>
                </c:pt>
                <c:pt idx="151">
                  <c:v>0.54981400000000002</c:v>
                </c:pt>
                <c:pt idx="152">
                  <c:v>0.54246499999999997</c:v>
                </c:pt>
                <c:pt idx="153">
                  <c:v>0.53442800000000001</c:v>
                </c:pt>
                <c:pt idx="154">
                  <c:v>0.52521200000000001</c:v>
                </c:pt>
                <c:pt idx="155">
                  <c:v>0.51343099999999997</c:v>
                </c:pt>
                <c:pt idx="156">
                  <c:v>0.50432699999999997</c:v>
                </c:pt>
                <c:pt idx="157">
                  <c:v>0.50117299999999998</c:v>
                </c:pt>
                <c:pt idx="158">
                  <c:v>0.49999900000000003</c:v>
                </c:pt>
                <c:pt idx="159">
                  <c:v>0.49575900000000001</c:v>
                </c:pt>
                <c:pt idx="160">
                  <c:v>0.491645</c:v>
                </c:pt>
                <c:pt idx="161">
                  <c:v>0.486404</c:v>
                </c:pt>
                <c:pt idx="162">
                  <c:v>0.482487</c:v>
                </c:pt>
                <c:pt idx="163">
                  <c:v>0.47893400000000003</c:v>
                </c:pt>
                <c:pt idx="164">
                  <c:v>0.47756700000000002</c:v>
                </c:pt>
                <c:pt idx="165">
                  <c:v>0.47939700000000002</c:v>
                </c:pt>
                <c:pt idx="166">
                  <c:v>0.48260399999999998</c:v>
                </c:pt>
                <c:pt idx="167">
                  <c:v>0.48734100000000002</c:v>
                </c:pt>
                <c:pt idx="168">
                  <c:v>0.499973</c:v>
                </c:pt>
                <c:pt idx="169">
                  <c:v>0.50687099999999996</c:v>
                </c:pt>
                <c:pt idx="170">
                  <c:v>0.51315299999999997</c:v>
                </c:pt>
                <c:pt idx="171">
                  <c:v>0.514849</c:v>
                </c:pt>
                <c:pt idx="172">
                  <c:v>0.50740399999999997</c:v>
                </c:pt>
                <c:pt idx="173">
                  <c:v>0.49976799999999999</c:v>
                </c:pt>
                <c:pt idx="174">
                  <c:v>0.496141</c:v>
                </c:pt>
                <c:pt idx="175">
                  <c:v>0.48958800000000002</c:v>
                </c:pt>
                <c:pt idx="176">
                  <c:v>0.48547400000000002</c:v>
                </c:pt>
                <c:pt idx="177">
                  <c:v>0.48267300000000002</c:v>
                </c:pt>
                <c:pt idx="178">
                  <c:v>0.48170200000000002</c:v>
                </c:pt>
                <c:pt idx="179">
                  <c:v>0.48165599999999997</c:v>
                </c:pt>
                <c:pt idx="180">
                  <c:v>0.47848200000000002</c:v>
                </c:pt>
                <c:pt idx="181">
                  <c:v>0.47958000000000001</c:v>
                </c:pt>
                <c:pt idx="182">
                  <c:v>0.47705999999999998</c:v>
                </c:pt>
                <c:pt idx="183">
                  <c:v>0.48224</c:v>
                </c:pt>
                <c:pt idx="184">
                  <c:v>0.48533700000000002</c:v>
                </c:pt>
                <c:pt idx="185">
                  <c:v>0.48689900000000003</c:v>
                </c:pt>
                <c:pt idx="186">
                  <c:v>0.489095</c:v>
                </c:pt>
                <c:pt idx="187">
                  <c:v>0.49360100000000001</c:v>
                </c:pt>
                <c:pt idx="188">
                  <c:v>0.49785600000000002</c:v>
                </c:pt>
                <c:pt idx="189">
                  <c:v>0.501363</c:v>
                </c:pt>
                <c:pt idx="190">
                  <c:v>0.503112</c:v>
                </c:pt>
                <c:pt idx="191">
                  <c:v>0.50773599999999997</c:v>
                </c:pt>
                <c:pt idx="192">
                  <c:v>0.50910100000000003</c:v>
                </c:pt>
                <c:pt idx="193">
                  <c:v>0.50778599999999996</c:v>
                </c:pt>
                <c:pt idx="194">
                  <c:v>0.50511300000000003</c:v>
                </c:pt>
                <c:pt idx="195">
                  <c:v>0.49862299999999998</c:v>
                </c:pt>
                <c:pt idx="196">
                  <c:v>0.49013000000000001</c:v>
                </c:pt>
                <c:pt idx="197">
                  <c:v>0.48416500000000001</c:v>
                </c:pt>
                <c:pt idx="198">
                  <c:v>0.48155599999999998</c:v>
                </c:pt>
                <c:pt idx="199">
                  <c:v>0.47930299999999998</c:v>
                </c:pt>
                <c:pt idx="200">
                  <c:v>0.48104400000000003</c:v>
                </c:pt>
                <c:pt idx="201">
                  <c:v>0.48525200000000002</c:v>
                </c:pt>
                <c:pt idx="202">
                  <c:v>0.48452000000000001</c:v>
                </c:pt>
                <c:pt idx="203">
                  <c:v>0.48569899999999999</c:v>
                </c:pt>
                <c:pt idx="204">
                  <c:v>0.48177599999999998</c:v>
                </c:pt>
                <c:pt idx="205">
                  <c:v>0.48086099999999998</c:v>
                </c:pt>
                <c:pt idx="206">
                  <c:v>0.47677399999999998</c:v>
                </c:pt>
                <c:pt idx="207">
                  <c:v>0.47470200000000001</c:v>
                </c:pt>
                <c:pt idx="208">
                  <c:v>0.47407500000000002</c:v>
                </c:pt>
                <c:pt idx="209">
                  <c:v>0.47750599999999999</c:v>
                </c:pt>
                <c:pt idx="210">
                  <c:v>0.48062500000000002</c:v>
                </c:pt>
                <c:pt idx="211">
                  <c:v>0.486674</c:v>
                </c:pt>
                <c:pt idx="212">
                  <c:v>0.490985</c:v>
                </c:pt>
                <c:pt idx="213">
                  <c:v>0.49074600000000002</c:v>
                </c:pt>
                <c:pt idx="214">
                  <c:v>0.48705399999999999</c:v>
                </c:pt>
                <c:pt idx="215">
                  <c:v>0.48502400000000001</c:v>
                </c:pt>
                <c:pt idx="216">
                  <c:v>0.483126</c:v>
                </c:pt>
                <c:pt idx="217">
                  <c:v>0.48269099999999998</c:v>
                </c:pt>
                <c:pt idx="218">
                  <c:v>0.48086099999999998</c:v>
                </c:pt>
                <c:pt idx="219">
                  <c:v>0.47994599999999998</c:v>
                </c:pt>
                <c:pt idx="220">
                  <c:v>0.47470200000000001</c:v>
                </c:pt>
                <c:pt idx="221">
                  <c:v>0.47515800000000002</c:v>
                </c:pt>
                <c:pt idx="222">
                  <c:v>0.47642200000000001</c:v>
                </c:pt>
                <c:pt idx="223">
                  <c:v>0.47714499999999999</c:v>
                </c:pt>
                <c:pt idx="224">
                  <c:v>0.477325</c:v>
                </c:pt>
                <c:pt idx="225">
                  <c:v>0.47541099999999997</c:v>
                </c:pt>
                <c:pt idx="226">
                  <c:v>0.47714499999999999</c:v>
                </c:pt>
                <c:pt idx="227">
                  <c:v>0.47487200000000002</c:v>
                </c:pt>
                <c:pt idx="228">
                  <c:v>0.47289399999999998</c:v>
                </c:pt>
                <c:pt idx="229">
                  <c:v>0.47063199999999999</c:v>
                </c:pt>
                <c:pt idx="230">
                  <c:v>0.47099000000000002</c:v>
                </c:pt>
                <c:pt idx="231">
                  <c:v>0.46997499999999998</c:v>
                </c:pt>
                <c:pt idx="232">
                  <c:v>0.46944000000000002</c:v>
                </c:pt>
                <c:pt idx="233">
                  <c:v>0.467532</c:v>
                </c:pt>
                <c:pt idx="234">
                  <c:v>0.46788600000000002</c:v>
                </c:pt>
                <c:pt idx="235">
                  <c:v>0.46509</c:v>
                </c:pt>
                <c:pt idx="236">
                  <c:v>0.46615000000000001</c:v>
                </c:pt>
                <c:pt idx="237">
                  <c:v>0.46650399999999997</c:v>
                </c:pt>
                <c:pt idx="238">
                  <c:v>0.46703299999999998</c:v>
                </c:pt>
                <c:pt idx="239">
                  <c:v>0.46862300000000001</c:v>
                </c:pt>
                <c:pt idx="240">
                  <c:v>0.473387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Vol_reg_1.48V!$B$6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Vol_reg_1.48V!$A$7:$A$247</c:f>
              <c:numCache>
                <c:formatCode>0.00</c:formatCode>
                <c:ptCount val="241"/>
                <c:pt idx="0">
                  <c:v>0.29499999999999998</c:v>
                </c:pt>
                <c:pt idx="1">
                  <c:v>0.79500000000000004</c:v>
                </c:pt>
                <c:pt idx="2">
                  <c:v>1.2949999999999999</c:v>
                </c:pt>
                <c:pt idx="3">
                  <c:v>1.7949999999999999</c:v>
                </c:pt>
                <c:pt idx="4">
                  <c:v>2.2949999999999999</c:v>
                </c:pt>
                <c:pt idx="5">
                  <c:v>2.7949999999999999</c:v>
                </c:pt>
                <c:pt idx="6">
                  <c:v>3.2949999999999999</c:v>
                </c:pt>
                <c:pt idx="7">
                  <c:v>3.7949999999999999</c:v>
                </c:pt>
                <c:pt idx="8">
                  <c:v>4.2949999999999999</c:v>
                </c:pt>
                <c:pt idx="9">
                  <c:v>4.7949999999999999</c:v>
                </c:pt>
                <c:pt idx="10">
                  <c:v>5.2949999999999999</c:v>
                </c:pt>
                <c:pt idx="11">
                  <c:v>5.7949999999999999</c:v>
                </c:pt>
                <c:pt idx="12">
                  <c:v>6.2949999999999999</c:v>
                </c:pt>
                <c:pt idx="13">
                  <c:v>6.7949999999999999</c:v>
                </c:pt>
                <c:pt idx="14">
                  <c:v>7.2949999999999999</c:v>
                </c:pt>
                <c:pt idx="15">
                  <c:v>7.7949999999999999</c:v>
                </c:pt>
                <c:pt idx="16">
                  <c:v>8.2949999999999999</c:v>
                </c:pt>
                <c:pt idx="17">
                  <c:v>8.7949999999999999</c:v>
                </c:pt>
                <c:pt idx="18">
                  <c:v>9.2949999999999999</c:v>
                </c:pt>
                <c:pt idx="19">
                  <c:v>9.7949999999999999</c:v>
                </c:pt>
                <c:pt idx="20">
                  <c:v>10.295</c:v>
                </c:pt>
                <c:pt idx="21">
                  <c:v>10.795</c:v>
                </c:pt>
                <c:pt idx="22">
                  <c:v>11.295</c:v>
                </c:pt>
                <c:pt idx="23">
                  <c:v>11.795</c:v>
                </c:pt>
                <c:pt idx="24">
                  <c:v>12.295</c:v>
                </c:pt>
                <c:pt idx="25">
                  <c:v>12.795</c:v>
                </c:pt>
                <c:pt idx="26">
                  <c:v>13.295</c:v>
                </c:pt>
                <c:pt idx="27">
                  <c:v>13.795</c:v>
                </c:pt>
                <c:pt idx="28">
                  <c:v>14.295</c:v>
                </c:pt>
                <c:pt idx="29">
                  <c:v>14.795</c:v>
                </c:pt>
                <c:pt idx="30">
                  <c:v>15.295</c:v>
                </c:pt>
                <c:pt idx="31">
                  <c:v>15.795</c:v>
                </c:pt>
                <c:pt idx="32">
                  <c:v>16.295000000000002</c:v>
                </c:pt>
                <c:pt idx="33">
                  <c:v>16.795000000000002</c:v>
                </c:pt>
                <c:pt idx="34">
                  <c:v>17.295000000000002</c:v>
                </c:pt>
                <c:pt idx="35">
                  <c:v>17.795000000000002</c:v>
                </c:pt>
                <c:pt idx="36">
                  <c:v>18.297000000000001</c:v>
                </c:pt>
                <c:pt idx="37">
                  <c:v>18.795000000000002</c:v>
                </c:pt>
                <c:pt idx="38">
                  <c:v>19.295000000000002</c:v>
                </c:pt>
                <c:pt idx="39">
                  <c:v>19.795000000000002</c:v>
                </c:pt>
                <c:pt idx="40">
                  <c:v>20.295000000000002</c:v>
                </c:pt>
                <c:pt idx="41">
                  <c:v>20.795000000000002</c:v>
                </c:pt>
                <c:pt idx="42">
                  <c:v>21.295000000000002</c:v>
                </c:pt>
                <c:pt idx="43">
                  <c:v>21.795000000000002</c:v>
                </c:pt>
                <c:pt idx="44">
                  <c:v>22.295000000000002</c:v>
                </c:pt>
                <c:pt idx="45">
                  <c:v>22.795000000000002</c:v>
                </c:pt>
                <c:pt idx="46">
                  <c:v>23.295000000000002</c:v>
                </c:pt>
                <c:pt idx="47">
                  <c:v>23.795000000000002</c:v>
                </c:pt>
                <c:pt idx="48">
                  <c:v>24.295000000000002</c:v>
                </c:pt>
                <c:pt idx="49">
                  <c:v>24.795000000000002</c:v>
                </c:pt>
                <c:pt idx="50">
                  <c:v>25.295000000000002</c:v>
                </c:pt>
                <c:pt idx="51">
                  <c:v>25.795000000000002</c:v>
                </c:pt>
                <c:pt idx="52">
                  <c:v>26.295000000000002</c:v>
                </c:pt>
                <c:pt idx="53">
                  <c:v>26.795000000000002</c:v>
                </c:pt>
                <c:pt idx="54">
                  <c:v>27.295000000000002</c:v>
                </c:pt>
                <c:pt idx="55">
                  <c:v>27.795000000000002</c:v>
                </c:pt>
                <c:pt idx="56">
                  <c:v>28.297000000000001</c:v>
                </c:pt>
                <c:pt idx="57">
                  <c:v>28.795000000000002</c:v>
                </c:pt>
                <c:pt idx="58">
                  <c:v>29.295000000000002</c:v>
                </c:pt>
                <c:pt idx="59">
                  <c:v>29.795000000000002</c:v>
                </c:pt>
                <c:pt idx="60">
                  <c:v>30.295000000000002</c:v>
                </c:pt>
                <c:pt idx="61">
                  <c:v>30.795000000000002</c:v>
                </c:pt>
                <c:pt idx="62">
                  <c:v>31.295000000000002</c:v>
                </c:pt>
                <c:pt idx="63">
                  <c:v>31.795000000000002</c:v>
                </c:pt>
                <c:pt idx="64">
                  <c:v>32.295000000000002</c:v>
                </c:pt>
                <c:pt idx="65">
                  <c:v>32.795000000000002</c:v>
                </c:pt>
                <c:pt idx="66">
                  <c:v>33.295000000000002</c:v>
                </c:pt>
                <c:pt idx="67">
                  <c:v>33.795000000000002</c:v>
                </c:pt>
                <c:pt idx="68">
                  <c:v>34.295000000000002</c:v>
                </c:pt>
                <c:pt idx="69">
                  <c:v>34.795000000000002</c:v>
                </c:pt>
                <c:pt idx="70">
                  <c:v>35.295000000000002</c:v>
                </c:pt>
                <c:pt idx="71">
                  <c:v>35.795000000000002</c:v>
                </c:pt>
                <c:pt idx="72">
                  <c:v>36.295000000000002</c:v>
                </c:pt>
                <c:pt idx="73">
                  <c:v>36.795000000000002</c:v>
                </c:pt>
                <c:pt idx="74">
                  <c:v>37.295000000000002</c:v>
                </c:pt>
                <c:pt idx="75">
                  <c:v>37.795000000000002</c:v>
                </c:pt>
                <c:pt idx="76">
                  <c:v>38.295000000000002</c:v>
                </c:pt>
                <c:pt idx="77">
                  <c:v>38.795000000000002</c:v>
                </c:pt>
                <c:pt idx="78">
                  <c:v>39.295000000000002</c:v>
                </c:pt>
                <c:pt idx="79">
                  <c:v>39.795000000000002</c:v>
                </c:pt>
                <c:pt idx="80">
                  <c:v>40.295000000000002</c:v>
                </c:pt>
                <c:pt idx="81">
                  <c:v>40.795000000000002</c:v>
                </c:pt>
                <c:pt idx="82">
                  <c:v>41.295000000000002</c:v>
                </c:pt>
                <c:pt idx="83">
                  <c:v>41.795000000000002</c:v>
                </c:pt>
                <c:pt idx="84">
                  <c:v>42.295000000000002</c:v>
                </c:pt>
                <c:pt idx="85">
                  <c:v>42.795000000000002</c:v>
                </c:pt>
                <c:pt idx="86">
                  <c:v>43.295000000000002</c:v>
                </c:pt>
                <c:pt idx="87">
                  <c:v>43.795000000000002</c:v>
                </c:pt>
                <c:pt idx="88">
                  <c:v>44.295000000000002</c:v>
                </c:pt>
                <c:pt idx="89">
                  <c:v>44.795000000000002</c:v>
                </c:pt>
                <c:pt idx="90">
                  <c:v>45.295000000000002</c:v>
                </c:pt>
                <c:pt idx="91">
                  <c:v>45.795000000000002</c:v>
                </c:pt>
                <c:pt idx="92">
                  <c:v>46.295000000000002</c:v>
                </c:pt>
                <c:pt idx="93">
                  <c:v>46.795000000000002</c:v>
                </c:pt>
                <c:pt idx="94">
                  <c:v>47.295000000000002</c:v>
                </c:pt>
                <c:pt idx="95">
                  <c:v>47.795000000000002</c:v>
                </c:pt>
                <c:pt idx="96">
                  <c:v>48.295000000000002</c:v>
                </c:pt>
                <c:pt idx="97">
                  <c:v>48.795000000000002</c:v>
                </c:pt>
                <c:pt idx="98">
                  <c:v>49.295000000000002</c:v>
                </c:pt>
                <c:pt idx="99">
                  <c:v>49.795000000000002</c:v>
                </c:pt>
                <c:pt idx="100">
                  <c:v>50.295000000000002</c:v>
                </c:pt>
                <c:pt idx="101">
                  <c:v>50.795000000000002</c:v>
                </c:pt>
                <c:pt idx="102">
                  <c:v>51.295000000000002</c:v>
                </c:pt>
                <c:pt idx="103">
                  <c:v>51.795000000000002</c:v>
                </c:pt>
                <c:pt idx="104">
                  <c:v>52.295000000000002</c:v>
                </c:pt>
                <c:pt idx="105">
                  <c:v>52.795000000000002</c:v>
                </c:pt>
                <c:pt idx="106">
                  <c:v>53.295000000000002</c:v>
                </c:pt>
                <c:pt idx="107">
                  <c:v>53.795000000000002</c:v>
                </c:pt>
                <c:pt idx="108">
                  <c:v>54.295000000000002</c:v>
                </c:pt>
                <c:pt idx="109">
                  <c:v>54.795000000000002</c:v>
                </c:pt>
                <c:pt idx="110">
                  <c:v>55.295000000000002</c:v>
                </c:pt>
                <c:pt idx="111">
                  <c:v>55.795000000000002</c:v>
                </c:pt>
                <c:pt idx="112">
                  <c:v>56.295000000000002</c:v>
                </c:pt>
                <c:pt idx="113">
                  <c:v>56.795000000000002</c:v>
                </c:pt>
                <c:pt idx="114">
                  <c:v>57.295000000000002</c:v>
                </c:pt>
                <c:pt idx="115">
                  <c:v>57.795000000000002</c:v>
                </c:pt>
                <c:pt idx="116">
                  <c:v>58.295000000000002</c:v>
                </c:pt>
                <c:pt idx="117">
                  <c:v>58.795000000000002</c:v>
                </c:pt>
                <c:pt idx="118">
                  <c:v>59.295000000000002</c:v>
                </c:pt>
                <c:pt idx="119">
                  <c:v>59.795000000000002</c:v>
                </c:pt>
                <c:pt idx="120">
                  <c:v>60.295000000000002</c:v>
                </c:pt>
                <c:pt idx="121">
                  <c:v>60.795000000000002</c:v>
                </c:pt>
                <c:pt idx="122">
                  <c:v>61.295000000000002</c:v>
                </c:pt>
                <c:pt idx="123">
                  <c:v>61.795000000000002</c:v>
                </c:pt>
                <c:pt idx="124">
                  <c:v>62.295000000000002</c:v>
                </c:pt>
                <c:pt idx="125">
                  <c:v>62.795000000000002</c:v>
                </c:pt>
                <c:pt idx="126">
                  <c:v>63.295000000000002</c:v>
                </c:pt>
                <c:pt idx="127">
                  <c:v>63.795000000000002</c:v>
                </c:pt>
                <c:pt idx="128">
                  <c:v>64.295000000000002</c:v>
                </c:pt>
                <c:pt idx="129">
                  <c:v>64.795000000000002</c:v>
                </c:pt>
                <c:pt idx="130">
                  <c:v>65.295000000000002</c:v>
                </c:pt>
                <c:pt idx="131">
                  <c:v>65.795000000000002</c:v>
                </c:pt>
                <c:pt idx="132">
                  <c:v>66.295000000000002</c:v>
                </c:pt>
                <c:pt idx="133">
                  <c:v>66.795000000000002</c:v>
                </c:pt>
                <c:pt idx="134">
                  <c:v>67.295000000000002</c:v>
                </c:pt>
                <c:pt idx="135">
                  <c:v>67.795000000000002</c:v>
                </c:pt>
                <c:pt idx="136">
                  <c:v>68.295000000000002</c:v>
                </c:pt>
                <c:pt idx="137">
                  <c:v>68.795000000000002</c:v>
                </c:pt>
                <c:pt idx="138">
                  <c:v>69.295000000000002</c:v>
                </c:pt>
                <c:pt idx="139">
                  <c:v>69.795000000000002</c:v>
                </c:pt>
                <c:pt idx="140">
                  <c:v>70.295000000000002</c:v>
                </c:pt>
                <c:pt idx="141">
                  <c:v>70.795000000000002</c:v>
                </c:pt>
                <c:pt idx="142">
                  <c:v>71.295000000000002</c:v>
                </c:pt>
                <c:pt idx="143">
                  <c:v>71.795000000000002</c:v>
                </c:pt>
                <c:pt idx="144">
                  <c:v>72.295000000000002</c:v>
                </c:pt>
                <c:pt idx="145">
                  <c:v>72.795000000000002</c:v>
                </c:pt>
                <c:pt idx="146">
                  <c:v>73.295000000000002</c:v>
                </c:pt>
                <c:pt idx="147">
                  <c:v>73.795000000000002</c:v>
                </c:pt>
                <c:pt idx="148">
                  <c:v>74.295000000000002</c:v>
                </c:pt>
                <c:pt idx="149">
                  <c:v>74.795000000000002</c:v>
                </c:pt>
                <c:pt idx="150">
                  <c:v>75.295000000000002</c:v>
                </c:pt>
                <c:pt idx="151">
                  <c:v>75.795000000000002</c:v>
                </c:pt>
                <c:pt idx="152">
                  <c:v>76.295000000000002</c:v>
                </c:pt>
                <c:pt idx="153">
                  <c:v>76.795000000000002</c:v>
                </c:pt>
                <c:pt idx="154">
                  <c:v>77.295000000000002</c:v>
                </c:pt>
                <c:pt idx="155">
                  <c:v>77.795000000000002</c:v>
                </c:pt>
                <c:pt idx="156">
                  <c:v>78.295000000000002</c:v>
                </c:pt>
                <c:pt idx="157">
                  <c:v>78.795000000000002</c:v>
                </c:pt>
                <c:pt idx="158">
                  <c:v>79.295000000000002</c:v>
                </c:pt>
                <c:pt idx="159">
                  <c:v>79.795000000000002</c:v>
                </c:pt>
                <c:pt idx="160">
                  <c:v>80.295000000000002</c:v>
                </c:pt>
                <c:pt idx="161">
                  <c:v>80.795000000000002</c:v>
                </c:pt>
                <c:pt idx="162">
                  <c:v>81.295000000000002</c:v>
                </c:pt>
                <c:pt idx="163">
                  <c:v>81.795000000000002</c:v>
                </c:pt>
                <c:pt idx="164">
                  <c:v>82.295000000000002</c:v>
                </c:pt>
                <c:pt idx="165">
                  <c:v>82.796999999999997</c:v>
                </c:pt>
                <c:pt idx="166">
                  <c:v>83.295000000000002</c:v>
                </c:pt>
                <c:pt idx="167">
                  <c:v>83.795000000000002</c:v>
                </c:pt>
                <c:pt idx="168">
                  <c:v>84.295000000000002</c:v>
                </c:pt>
                <c:pt idx="169">
                  <c:v>84.795000000000002</c:v>
                </c:pt>
                <c:pt idx="170">
                  <c:v>85.295000000000002</c:v>
                </c:pt>
                <c:pt idx="171">
                  <c:v>85.795000000000002</c:v>
                </c:pt>
                <c:pt idx="172">
                  <c:v>86.295000000000002</c:v>
                </c:pt>
                <c:pt idx="173">
                  <c:v>86.795000000000002</c:v>
                </c:pt>
                <c:pt idx="174">
                  <c:v>87.295000000000002</c:v>
                </c:pt>
                <c:pt idx="175">
                  <c:v>87.795000000000002</c:v>
                </c:pt>
                <c:pt idx="176">
                  <c:v>88.295000000000002</c:v>
                </c:pt>
                <c:pt idx="177">
                  <c:v>88.795000000000002</c:v>
                </c:pt>
                <c:pt idx="178">
                  <c:v>89.295000000000002</c:v>
                </c:pt>
                <c:pt idx="179">
                  <c:v>89.795000000000002</c:v>
                </c:pt>
                <c:pt idx="180">
                  <c:v>90.295000000000002</c:v>
                </c:pt>
                <c:pt idx="181">
                  <c:v>90.795000000000002</c:v>
                </c:pt>
                <c:pt idx="182">
                  <c:v>91.295000000000002</c:v>
                </c:pt>
                <c:pt idx="183">
                  <c:v>91.795000000000002</c:v>
                </c:pt>
                <c:pt idx="184">
                  <c:v>92.295000000000002</c:v>
                </c:pt>
                <c:pt idx="185">
                  <c:v>92.795000000000002</c:v>
                </c:pt>
                <c:pt idx="186">
                  <c:v>93.296999999999997</c:v>
                </c:pt>
                <c:pt idx="187">
                  <c:v>93.795000000000002</c:v>
                </c:pt>
                <c:pt idx="188">
                  <c:v>94.295000000000002</c:v>
                </c:pt>
                <c:pt idx="189">
                  <c:v>94.795000000000002</c:v>
                </c:pt>
                <c:pt idx="190">
                  <c:v>95.295000000000002</c:v>
                </c:pt>
                <c:pt idx="191">
                  <c:v>95.795000000000002</c:v>
                </c:pt>
                <c:pt idx="192">
                  <c:v>96.295000000000002</c:v>
                </c:pt>
                <c:pt idx="193">
                  <c:v>96.795000000000002</c:v>
                </c:pt>
                <c:pt idx="194">
                  <c:v>97.295000000000002</c:v>
                </c:pt>
                <c:pt idx="195">
                  <c:v>97.795000000000002</c:v>
                </c:pt>
                <c:pt idx="196">
                  <c:v>98.295000000000002</c:v>
                </c:pt>
                <c:pt idx="197">
                  <c:v>98.795000000000002</c:v>
                </c:pt>
                <c:pt idx="198">
                  <c:v>99.295000000000002</c:v>
                </c:pt>
                <c:pt idx="199">
                  <c:v>99.795000000000002</c:v>
                </c:pt>
                <c:pt idx="200">
                  <c:v>100.295</c:v>
                </c:pt>
                <c:pt idx="201">
                  <c:v>100.795</c:v>
                </c:pt>
                <c:pt idx="202">
                  <c:v>101.295</c:v>
                </c:pt>
                <c:pt idx="203">
                  <c:v>101.795</c:v>
                </c:pt>
                <c:pt idx="204">
                  <c:v>102.295</c:v>
                </c:pt>
                <c:pt idx="205">
                  <c:v>102.795</c:v>
                </c:pt>
                <c:pt idx="206">
                  <c:v>103.295</c:v>
                </c:pt>
                <c:pt idx="207">
                  <c:v>103.795</c:v>
                </c:pt>
                <c:pt idx="208">
                  <c:v>104.295</c:v>
                </c:pt>
                <c:pt idx="209">
                  <c:v>104.795</c:v>
                </c:pt>
                <c:pt idx="210">
                  <c:v>105.295</c:v>
                </c:pt>
                <c:pt idx="211">
                  <c:v>105.795</c:v>
                </c:pt>
                <c:pt idx="212">
                  <c:v>106.295</c:v>
                </c:pt>
                <c:pt idx="213">
                  <c:v>106.795</c:v>
                </c:pt>
                <c:pt idx="214">
                  <c:v>107.295</c:v>
                </c:pt>
                <c:pt idx="215">
                  <c:v>107.795</c:v>
                </c:pt>
                <c:pt idx="216">
                  <c:v>108.295</c:v>
                </c:pt>
                <c:pt idx="217">
                  <c:v>108.795</c:v>
                </c:pt>
                <c:pt idx="218">
                  <c:v>109.295</c:v>
                </c:pt>
                <c:pt idx="219">
                  <c:v>109.795</c:v>
                </c:pt>
                <c:pt idx="220">
                  <c:v>110.295</c:v>
                </c:pt>
                <c:pt idx="221">
                  <c:v>110.795</c:v>
                </c:pt>
                <c:pt idx="222">
                  <c:v>111.295</c:v>
                </c:pt>
                <c:pt idx="223">
                  <c:v>111.795</c:v>
                </c:pt>
                <c:pt idx="224">
                  <c:v>112.295</c:v>
                </c:pt>
                <c:pt idx="225">
                  <c:v>112.795</c:v>
                </c:pt>
                <c:pt idx="226">
                  <c:v>113.295</c:v>
                </c:pt>
                <c:pt idx="227">
                  <c:v>113.795</c:v>
                </c:pt>
                <c:pt idx="228">
                  <c:v>114.295</c:v>
                </c:pt>
                <c:pt idx="229">
                  <c:v>114.795</c:v>
                </c:pt>
                <c:pt idx="230">
                  <c:v>115.295</c:v>
                </c:pt>
                <c:pt idx="231">
                  <c:v>115.795</c:v>
                </c:pt>
                <c:pt idx="232">
                  <c:v>116.295</c:v>
                </c:pt>
                <c:pt idx="233">
                  <c:v>116.795</c:v>
                </c:pt>
                <c:pt idx="234">
                  <c:v>117.295</c:v>
                </c:pt>
                <c:pt idx="235">
                  <c:v>117.795</c:v>
                </c:pt>
                <c:pt idx="236">
                  <c:v>118.295</c:v>
                </c:pt>
                <c:pt idx="237">
                  <c:v>118.795</c:v>
                </c:pt>
                <c:pt idx="238">
                  <c:v>119.295</c:v>
                </c:pt>
                <c:pt idx="239">
                  <c:v>119.795</c:v>
                </c:pt>
                <c:pt idx="240">
                  <c:v>120.295</c:v>
                </c:pt>
              </c:numCache>
            </c:numRef>
          </c:cat>
          <c:val>
            <c:numRef>
              <c:f>Vol_reg_1.48V!$B$7:$B$247</c:f>
              <c:numCache>
                <c:formatCode>0.00</c:formatCode>
                <c:ptCount val="241"/>
                <c:pt idx="0">
                  <c:v>6.4530000000000004E-3</c:v>
                </c:pt>
                <c:pt idx="1">
                  <c:v>0.41043400000000002</c:v>
                </c:pt>
                <c:pt idx="2">
                  <c:v>0.64851099999999995</c:v>
                </c:pt>
                <c:pt idx="3">
                  <c:v>0.74149600000000004</c:v>
                </c:pt>
                <c:pt idx="4">
                  <c:v>0.79586900000000005</c:v>
                </c:pt>
                <c:pt idx="5">
                  <c:v>0.81184299999999998</c:v>
                </c:pt>
                <c:pt idx="6">
                  <c:v>0.81820300000000001</c:v>
                </c:pt>
                <c:pt idx="7">
                  <c:v>0.81482399999999999</c:v>
                </c:pt>
                <c:pt idx="8">
                  <c:v>0.80990200000000001</c:v>
                </c:pt>
                <c:pt idx="9">
                  <c:v>0.79904799999999998</c:v>
                </c:pt>
                <c:pt idx="10">
                  <c:v>0.79131099999999999</c:v>
                </c:pt>
                <c:pt idx="11">
                  <c:v>0.77781400000000001</c:v>
                </c:pt>
                <c:pt idx="12">
                  <c:v>0.76697199999999999</c:v>
                </c:pt>
                <c:pt idx="13">
                  <c:v>0.75281500000000001</c:v>
                </c:pt>
                <c:pt idx="14">
                  <c:v>0.73556699999999997</c:v>
                </c:pt>
                <c:pt idx="15">
                  <c:v>0.72403399999999996</c:v>
                </c:pt>
                <c:pt idx="16">
                  <c:v>0.71079400000000004</c:v>
                </c:pt>
                <c:pt idx="17">
                  <c:v>0.70341200000000004</c:v>
                </c:pt>
                <c:pt idx="18">
                  <c:v>0.68861600000000001</c:v>
                </c:pt>
                <c:pt idx="19">
                  <c:v>0.67983099999999996</c:v>
                </c:pt>
                <c:pt idx="20">
                  <c:v>0.67565799999999998</c:v>
                </c:pt>
                <c:pt idx="21">
                  <c:v>0.67705800000000005</c:v>
                </c:pt>
                <c:pt idx="22">
                  <c:v>0.676759</c:v>
                </c:pt>
                <c:pt idx="23">
                  <c:v>0.69038600000000006</c:v>
                </c:pt>
                <c:pt idx="24">
                  <c:v>0.70749499999999999</c:v>
                </c:pt>
                <c:pt idx="25">
                  <c:v>0.70942499999999997</c:v>
                </c:pt>
                <c:pt idx="26">
                  <c:v>0.70248500000000003</c:v>
                </c:pt>
                <c:pt idx="27">
                  <c:v>0.69527700000000003</c:v>
                </c:pt>
                <c:pt idx="28">
                  <c:v>0.69034499999999999</c:v>
                </c:pt>
                <c:pt idx="29">
                  <c:v>0.682755</c:v>
                </c:pt>
                <c:pt idx="30">
                  <c:v>0.68782500000000002</c:v>
                </c:pt>
                <c:pt idx="31">
                  <c:v>0.69845000000000002</c:v>
                </c:pt>
                <c:pt idx="32">
                  <c:v>0.70341699999999996</c:v>
                </c:pt>
                <c:pt idx="33">
                  <c:v>0.703681</c:v>
                </c:pt>
                <c:pt idx="34">
                  <c:v>0.70021999999999995</c:v>
                </c:pt>
                <c:pt idx="35">
                  <c:v>0.69239700000000004</c:v>
                </c:pt>
                <c:pt idx="36">
                  <c:v>0.68768099999999999</c:v>
                </c:pt>
                <c:pt idx="37">
                  <c:v>0.68175699999999995</c:v>
                </c:pt>
                <c:pt idx="38">
                  <c:v>0.66573700000000002</c:v>
                </c:pt>
                <c:pt idx="39">
                  <c:v>0.65605999999999998</c:v>
                </c:pt>
                <c:pt idx="40">
                  <c:v>0.64790000000000003</c:v>
                </c:pt>
                <c:pt idx="41">
                  <c:v>0.64263400000000004</c:v>
                </c:pt>
                <c:pt idx="42">
                  <c:v>0.63228899999999999</c:v>
                </c:pt>
                <c:pt idx="43">
                  <c:v>0.62815100000000001</c:v>
                </c:pt>
                <c:pt idx="44">
                  <c:v>0.62474200000000002</c:v>
                </c:pt>
                <c:pt idx="45">
                  <c:v>0.61470400000000003</c:v>
                </c:pt>
                <c:pt idx="46">
                  <c:v>0.61187199999999997</c:v>
                </c:pt>
                <c:pt idx="47">
                  <c:v>0.60663500000000004</c:v>
                </c:pt>
                <c:pt idx="48">
                  <c:v>0.60523199999999999</c:v>
                </c:pt>
                <c:pt idx="49">
                  <c:v>0.60079099999999996</c:v>
                </c:pt>
                <c:pt idx="50">
                  <c:v>0.60114699999999999</c:v>
                </c:pt>
                <c:pt idx="51">
                  <c:v>0.59776600000000002</c:v>
                </c:pt>
                <c:pt idx="52">
                  <c:v>0.58923400000000004</c:v>
                </c:pt>
                <c:pt idx="53">
                  <c:v>0.58691700000000002</c:v>
                </c:pt>
                <c:pt idx="54">
                  <c:v>0.58442300000000003</c:v>
                </c:pt>
                <c:pt idx="55">
                  <c:v>0.58244499999999999</c:v>
                </c:pt>
                <c:pt idx="56">
                  <c:v>0.57812699999999995</c:v>
                </c:pt>
                <c:pt idx="57">
                  <c:v>0.57778499999999999</c:v>
                </c:pt>
                <c:pt idx="58">
                  <c:v>0.57613300000000001</c:v>
                </c:pt>
                <c:pt idx="59">
                  <c:v>0.57413099999999995</c:v>
                </c:pt>
                <c:pt idx="60">
                  <c:v>0.57599500000000003</c:v>
                </c:pt>
                <c:pt idx="61">
                  <c:v>0.57786000000000004</c:v>
                </c:pt>
                <c:pt idx="62">
                  <c:v>0.58243400000000001</c:v>
                </c:pt>
                <c:pt idx="63">
                  <c:v>0.58685299999999996</c:v>
                </c:pt>
                <c:pt idx="64">
                  <c:v>0.59453199999999995</c:v>
                </c:pt>
                <c:pt idx="65">
                  <c:v>0.60333199999999998</c:v>
                </c:pt>
                <c:pt idx="66">
                  <c:v>0.61788299999999996</c:v>
                </c:pt>
                <c:pt idx="67">
                  <c:v>0.63995000000000002</c:v>
                </c:pt>
                <c:pt idx="68">
                  <c:v>0.66226300000000005</c:v>
                </c:pt>
                <c:pt idx="69">
                  <c:v>0.68512899999999999</c:v>
                </c:pt>
                <c:pt idx="70">
                  <c:v>0.70806999999999998</c:v>
                </c:pt>
                <c:pt idx="71">
                  <c:v>0.72898600000000002</c:v>
                </c:pt>
                <c:pt idx="72">
                  <c:v>0.746332</c:v>
                </c:pt>
                <c:pt idx="73">
                  <c:v>0.75559500000000002</c:v>
                </c:pt>
                <c:pt idx="74">
                  <c:v>0.761019</c:v>
                </c:pt>
                <c:pt idx="75">
                  <c:v>0.75948700000000002</c:v>
                </c:pt>
                <c:pt idx="76">
                  <c:v>0.75492499999999996</c:v>
                </c:pt>
                <c:pt idx="77">
                  <c:v>0.75094700000000003</c:v>
                </c:pt>
                <c:pt idx="78">
                  <c:v>0.75050600000000001</c:v>
                </c:pt>
                <c:pt idx="79">
                  <c:v>0.75470400000000004</c:v>
                </c:pt>
                <c:pt idx="80">
                  <c:v>0.758961</c:v>
                </c:pt>
                <c:pt idx="81">
                  <c:v>0.756965</c:v>
                </c:pt>
                <c:pt idx="82">
                  <c:v>0.75744299999999998</c:v>
                </c:pt>
                <c:pt idx="83">
                  <c:v>0.754772</c:v>
                </c:pt>
                <c:pt idx="84">
                  <c:v>0.74920200000000003</c:v>
                </c:pt>
                <c:pt idx="85">
                  <c:v>0.74765000000000004</c:v>
                </c:pt>
                <c:pt idx="86">
                  <c:v>0.74077000000000004</c:v>
                </c:pt>
                <c:pt idx="87">
                  <c:v>0.73766500000000002</c:v>
                </c:pt>
                <c:pt idx="88">
                  <c:v>0.72398499999999999</c:v>
                </c:pt>
                <c:pt idx="89">
                  <c:v>0.72160599999999997</c:v>
                </c:pt>
                <c:pt idx="90">
                  <c:v>0.71082199999999995</c:v>
                </c:pt>
                <c:pt idx="91">
                  <c:v>0.70289299999999999</c:v>
                </c:pt>
                <c:pt idx="92">
                  <c:v>0.69739899999999999</c:v>
                </c:pt>
                <c:pt idx="93">
                  <c:v>0.68906100000000003</c:v>
                </c:pt>
                <c:pt idx="94">
                  <c:v>0.68093700000000001</c:v>
                </c:pt>
                <c:pt idx="95">
                  <c:v>0.673427</c:v>
                </c:pt>
                <c:pt idx="96">
                  <c:v>0.66490099999999996</c:v>
                </c:pt>
                <c:pt idx="97">
                  <c:v>0.658169</c:v>
                </c:pt>
                <c:pt idx="98">
                  <c:v>0.64809499999999998</c:v>
                </c:pt>
                <c:pt idx="99">
                  <c:v>0.64019199999999998</c:v>
                </c:pt>
                <c:pt idx="100">
                  <c:v>0.63209899999999997</c:v>
                </c:pt>
                <c:pt idx="101">
                  <c:v>0.62399400000000005</c:v>
                </c:pt>
                <c:pt idx="102">
                  <c:v>0.62451500000000004</c:v>
                </c:pt>
                <c:pt idx="103">
                  <c:v>0.62067600000000001</c:v>
                </c:pt>
                <c:pt idx="104">
                  <c:v>0.61819500000000005</c:v>
                </c:pt>
                <c:pt idx="105">
                  <c:v>0.61516499999999996</c:v>
                </c:pt>
                <c:pt idx="106">
                  <c:v>0.61147200000000002</c:v>
                </c:pt>
                <c:pt idx="107">
                  <c:v>0.61114999999999997</c:v>
                </c:pt>
                <c:pt idx="108">
                  <c:v>0.61945700000000004</c:v>
                </c:pt>
                <c:pt idx="109">
                  <c:v>0.63657399999999997</c:v>
                </c:pt>
                <c:pt idx="110">
                  <c:v>0.65466999999999997</c:v>
                </c:pt>
                <c:pt idx="111">
                  <c:v>0.66378099999999995</c:v>
                </c:pt>
                <c:pt idx="112">
                  <c:v>0.67839000000000005</c:v>
                </c:pt>
                <c:pt idx="113">
                  <c:v>0.68597399999999997</c:v>
                </c:pt>
                <c:pt idx="114">
                  <c:v>0.69089299999999998</c:v>
                </c:pt>
                <c:pt idx="115">
                  <c:v>0.69150500000000004</c:v>
                </c:pt>
                <c:pt idx="116">
                  <c:v>0.68776300000000001</c:v>
                </c:pt>
                <c:pt idx="117">
                  <c:v>0.68331900000000001</c:v>
                </c:pt>
                <c:pt idx="118">
                  <c:v>0.67715999999999998</c:v>
                </c:pt>
                <c:pt idx="119">
                  <c:v>0.67856300000000003</c:v>
                </c:pt>
                <c:pt idx="120">
                  <c:v>0.68076700000000001</c:v>
                </c:pt>
                <c:pt idx="121">
                  <c:v>0.68076700000000001</c:v>
                </c:pt>
                <c:pt idx="122">
                  <c:v>0.67627899999999996</c:v>
                </c:pt>
                <c:pt idx="123">
                  <c:v>0.67061400000000004</c:v>
                </c:pt>
                <c:pt idx="124">
                  <c:v>0.66813900000000004</c:v>
                </c:pt>
                <c:pt idx="125">
                  <c:v>0.66763700000000004</c:v>
                </c:pt>
                <c:pt idx="126">
                  <c:v>0.67335599999999995</c:v>
                </c:pt>
                <c:pt idx="127">
                  <c:v>0.67506999999999995</c:v>
                </c:pt>
                <c:pt idx="128">
                  <c:v>0.67299900000000001</c:v>
                </c:pt>
                <c:pt idx="129">
                  <c:v>0.66487600000000002</c:v>
                </c:pt>
                <c:pt idx="130">
                  <c:v>0.65906100000000001</c:v>
                </c:pt>
                <c:pt idx="131">
                  <c:v>0.650895</c:v>
                </c:pt>
                <c:pt idx="132">
                  <c:v>0.64881900000000003</c:v>
                </c:pt>
                <c:pt idx="133">
                  <c:v>0.64160399999999995</c:v>
                </c:pt>
                <c:pt idx="134">
                  <c:v>0.63932299999999997</c:v>
                </c:pt>
                <c:pt idx="135">
                  <c:v>0.63495400000000002</c:v>
                </c:pt>
                <c:pt idx="136">
                  <c:v>0.62735799999999997</c:v>
                </c:pt>
                <c:pt idx="137">
                  <c:v>0.62488699999999997</c:v>
                </c:pt>
                <c:pt idx="138">
                  <c:v>0.62159900000000001</c:v>
                </c:pt>
                <c:pt idx="139">
                  <c:v>0.62021599999999999</c:v>
                </c:pt>
                <c:pt idx="140">
                  <c:v>0.61864200000000003</c:v>
                </c:pt>
                <c:pt idx="141">
                  <c:v>0.620838</c:v>
                </c:pt>
                <c:pt idx="142">
                  <c:v>0.623614</c:v>
                </c:pt>
                <c:pt idx="143">
                  <c:v>0.63580999999999999</c:v>
                </c:pt>
                <c:pt idx="144">
                  <c:v>0.63779699999999995</c:v>
                </c:pt>
                <c:pt idx="145">
                  <c:v>0.64287399999999995</c:v>
                </c:pt>
                <c:pt idx="146">
                  <c:v>0.64851099999999995</c:v>
                </c:pt>
                <c:pt idx="147">
                  <c:v>0.65407499999999996</c:v>
                </c:pt>
                <c:pt idx="148">
                  <c:v>0.663748</c:v>
                </c:pt>
                <c:pt idx="149">
                  <c:v>0.67471800000000004</c:v>
                </c:pt>
                <c:pt idx="150">
                  <c:v>0.68775399999999998</c:v>
                </c:pt>
                <c:pt idx="151">
                  <c:v>0.69659899999999997</c:v>
                </c:pt>
                <c:pt idx="152">
                  <c:v>0.705264</c:v>
                </c:pt>
                <c:pt idx="153">
                  <c:v>0.70860500000000004</c:v>
                </c:pt>
                <c:pt idx="154">
                  <c:v>0.70289699999999999</c:v>
                </c:pt>
                <c:pt idx="155">
                  <c:v>0.69116599999999995</c:v>
                </c:pt>
                <c:pt idx="156">
                  <c:v>0.68420700000000001</c:v>
                </c:pt>
                <c:pt idx="157">
                  <c:v>0.67443200000000003</c:v>
                </c:pt>
                <c:pt idx="158">
                  <c:v>0.66894299999999995</c:v>
                </c:pt>
                <c:pt idx="159">
                  <c:v>0.66862500000000002</c:v>
                </c:pt>
                <c:pt idx="160">
                  <c:v>0.67744599999999999</c:v>
                </c:pt>
                <c:pt idx="161">
                  <c:v>0.68532599999999999</c:v>
                </c:pt>
                <c:pt idx="162">
                  <c:v>0.69230999999999998</c:v>
                </c:pt>
                <c:pt idx="163">
                  <c:v>0.69564099999999995</c:v>
                </c:pt>
                <c:pt idx="164">
                  <c:v>0.69763600000000003</c:v>
                </c:pt>
                <c:pt idx="165">
                  <c:v>0.69340299999999999</c:v>
                </c:pt>
                <c:pt idx="166">
                  <c:v>0.68194399999999999</c:v>
                </c:pt>
                <c:pt idx="167">
                  <c:v>0.67319600000000002</c:v>
                </c:pt>
                <c:pt idx="168">
                  <c:v>0.66649800000000003</c:v>
                </c:pt>
                <c:pt idx="169">
                  <c:v>0.65698599999999996</c:v>
                </c:pt>
                <c:pt idx="170">
                  <c:v>0.64984900000000001</c:v>
                </c:pt>
                <c:pt idx="171">
                  <c:v>0.64476</c:v>
                </c:pt>
                <c:pt idx="172">
                  <c:v>0.64139199999999996</c:v>
                </c:pt>
                <c:pt idx="173">
                  <c:v>0.63173299999999999</c:v>
                </c:pt>
                <c:pt idx="174">
                  <c:v>0.62661100000000003</c:v>
                </c:pt>
                <c:pt idx="175">
                  <c:v>0.62507299999999999</c:v>
                </c:pt>
                <c:pt idx="176">
                  <c:v>0.62178299999999997</c:v>
                </c:pt>
                <c:pt idx="177">
                  <c:v>0.62473599999999996</c:v>
                </c:pt>
                <c:pt idx="178">
                  <c:v>0.62787400000000004</c:v>
                </c:pt>
                <c:pt idx="179">
                  <c:v>0.63045799999999996</c:v>
                </c:pt>
                <c:pt idx="180">
                  <c:v>0.63027299999999997</c:v>
                </c:pt>
                <c:pt idx="181">
                  <c:v>0.63260700000000003</c:v>
                </c:pt>
                <c:pt idx="182">
                  <c:v>0.63112400000000002</c:v>
                </c:pt>
                <c:pt idx="183">
                  <c:v>0.63019700000000001</c:v>
                </c:pt>
                <c:pt idx="184">
                  <c:v>0.62639699999999998</c:v>
                </c:pt>
                <c:pt idx="185">
                  <c:v>0.62381399999999998</c:v>
                </c:pt>
                <c:pt idx="186">
                  <c:v>0.62326000000000004</c:v>
                </c:pt>
                <c:pt idx="187">
                  <c:v>0.61644600000000005</c:v>
                </c:pt>
                <c:pt idx="188">
                  <c:v>0.61571399999999998</c:v>
                </c:pt>
                <c:pt idx="189">
                  <c:v>0.60807999999999995</c:v>
                </c:pt>
                <c:pt idx="190">
                  <c:v>0.60274499999999998</c:v>
                </c:pt>
                <c:pt idx="191">
                  <c:v>0.60505200000000003</c:v>
                </c:pt>
                <c:pt idx="192">
                  <c:v>0.59972099999999995</c:v>
                </c:pt>
                <c:pt idx="193">
                  <c:v>0.59492</c:v>
                </c:pt>
                <c:pt idx="194">
                  <c:v>0.59313199999999999</c:v>
                </c:pt>
                <c:pt idx="195">
                  <c:v>0.58761399999999997</c:v>
                </c:pt>
                <c:pt idx="196">
                  <c:v>0.58459700000000003</c:v>
                </c:pt>
                <c:pt idx="197">
                  <c:v>0.58209900000000003</c:v>
                </c:pt>
                <c:pt idx="198">
                  <c:v>0.57675900000000002</c:v>
                </c:pt>
                <c:pt idx="199">
                  <c:v>0.5746</c:v>
                </c:pt>
                <c:pt idx="200">
                  <c:v>0.57226600000000005</c:v>
                </c:pt>
                <c:pt idx="201">
                  <c:v>0.56959199999999999</c:v>
                </c:pt>
                <c:pt idx="202">
                  <c:v>0.56792500000000001</c:v>
                </c:pt>
                <c:pt idx="203">
                  <c:v>0.56842899999999996</c:v>
                </c:pt>
                <c:pt idx="204">
                  <c:v>0.56842899999999996</c:v>
                </c:pt>
                <c:pt idx="205">
                  <c:v>0.56574800000000003</c:v>
                </c:pt>
                <c:pt idx="206">
                  <c:v>0.56356600000000001</c:v>
                </c:pt>
                <c:pt idx="207">
                  <c:v>0.56389900000000004</c:v>
                </c:pt>
                <c:pt idx="208">
                  <c:v>0.56154400000000004</c:v>
                </c:pt>
                <c:pt idx="209">
                  <c:v>0.56306699999999998</c:v>
                </c:pt>
                <c:pt idx="210">
                  <c:v>0.558199</c:v>
                </c:pt>
                <c:pt idx="211">
                  <c:v>0.55852900000000005</c:v>
                </c:pt>
                <c:pt idx="212">
                  <c:v>0.55617000000000005</c:v>
                </c:pt>
                <c:pt idx="213">
                  <c:v>0.55551399999999995</c:v>
                </c:pt>
                <c:pt idx="214">
                  <c:v>0.553647</c:v>
                </c:pt>
                <c:pt idx="215">
                  <c:v>0.55299500000000001</c:v>
                </c:pt>
                <c:pt idx="216">
                  <c:v>0.55144599999999999</c:v>
                </c:pt>
                <c:pt idx="217">
                  <c:v>0.553647</c:v>
                </c:pt>
                <c:pt idx="218">
                  <c:v>0.55177100000000001</c:v>
                </c:pt>
                <c:pt idx="219">
                  <c:v>0.55160799999999999</c:v>
                </c:pt>
                <c:pt idx="220">
                  <c:v>0.55095899999999998</c:v>
                </c:pt>
                <c:pt idx="221">
                  <c:v>0.54940299999999997</c:v>
                </c:pt>
                <c:pt idx="222">
                  <c:v>0.54638900000000001</c:v>
                </c:pt>
                <c:pt idx="223">
                  <c:v>0.54908000000000001</c:v>
                </c:pt>
                <c:pt idx="224">
                  <c:v>0.54622800000000005</c:v>
                </c:pt>
                <c:pt idx="225">
                  <c:v>0.54940299999999997</c:v>
                </c:pt>
                <c:pt idx="226">
                  <c:v>0.54751499999999997</c:v>
                </c:pt>
                <c:pt idx="227">
                  <c:v>0.55085700000000004</c:v>
                </c:pt>
                <c:pt idx="228">
                  <c:v>0.55258300000000005</c:v>
                </c:pt>
                <c:pt idx="229">
                  <c:v>0.55258300000000005</c:v>
                </c:pt>
                <c:pt idx="230">
                  <c:v>0.55242000000000002</c:v>
                </c:pt>
                <c:pt idx="231">
                  <c:v>0.55242000000000002</c:v>
                </c:pt>
                <c:pt idx="232">
                  <c:v>0.55290799999999996</c:v>
                </c:pt>
                <c:pt idx="233">
                  <c:v>0.55339499999999997</c:v>
                </c:pt>
                <c:pt idx="234">
                  <c:v>0.55593199999999998</c:v>
                </c:pt>
                <c:pt idx="235">
                  <c:v>0.55658399999999997</c:v>
                </c:pt>
                <c:pt idx="236">
                  <c:v>0.55544199999999999</c:v>
                </c:pt>
                <c:pt idx="237">
                  <c:v>0.55560500000000002</c:v>
                </c:pt>
                <c:pt idx="238">
                  <c:v>0.55258300000000005</c:v>
                </c:pt>
                <c:pt idx="239">
                  <c:v>0.55511600000000005</c:v>
                </c:pt>
                <c:pt idx="240">
                  <c:v>0.55527899999999997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Vol_reg_1.8V!$B$6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Vol_reg_1.8V!$B$7:$B$247</c:f>
              <c:numCache>
                <c:formatCode>General</c:formatCode>
                <c:ptCount val="241"/>
                <c:pt idx="0">
                  <c:v>6.4180000000000001E-3</c:v>
                </c:pt>
                <c:pt idx="1">
                  <c:v>0.337175</c:v>
                </c:pt>
                <c:pt idx="2">
                  <c:v>0.52041199999999999</c:v>
                </c:pt>
                <c:pt idx="3">
                  <c:v>0.61837699999999995</c:v>
                </c:pt>
                <c:pt idx="4">
                  <c:v>0.66897899999999999</c:v>
                </c:pt>
                <c:pt idx="5">
                  <c:v>0.69593099999999997</c:v>
                </c:pt>
                <c:pt idx="6">
                  <c:v>0.70750999999999997</c:v>
                </c:pt>
                <c:pt idx="7">
                  <c:v>0.71183700000000005</c:v>
                </c:pt>
                <c:pt idx="8">
                  <c:v>0.71075600000000005</c:v>
                </c:pt>
                <c:pt idx="9">
                  <c:v>0.708117</c:v>
                </c:pt>
                <c:pt idx="10">
                  <c:v>0.70126299999999997</c:v>
                </c:pt>
                <c:pt idx="11">
                  <c:v>0.69939799999999996</c:v>
                </c:pt>
                <c:pt idx="12">
                  <c:v>0.69051099999999999</c:v>
                </c:pt>
                <c:pt idx="13">
                  <c:v>0.68366499999999997</c:v>
                </c:pt>
                <c:pt idx="14">
                  <c:v>0.67715400000000003</c:v>
                </c:pt>
                <c:pt idx="15">
                  <c:v>0.67031600000000002</c:v>
                </c:pt>
                <c:pt idx="16">
                  <c:v>0.66316200000000003</c:v>
                </c:pt>
                <c:pt idx="17">
                  <c:v>0.65404700000000005</c:v>
                </c:pt>
                <c:pt idx="18">
                  <c:v>0.65063400000000005</c:v>
                </c:pt>
                <c:pt idx="19">
                  <c:v>0.644598</c:v>
                </c:pt>
                <c:pt idx="20">
                  <c:v>0.64165499999999998</c:v>
                </c:pt>
                <c:pt idx="21">
                  <c:v>0.63203799999999999</c:v>
                </c:pt>
                <c:pt idx="22">
                  <c:v>0.62628200000000001</c:v>
                </c:pt>
                <c:pt idx="23">
                  <c:v>0.62005900000000003</c:v>
                </c:pt>
                <c:pt idx="24">
                  <c:v>0.62020900000000001</c:v>
                </c:pt>
                <c:pt idx="25">
                  <c:v>0.61382999999999999</c:v>
                </c:pt>
                <c:pt idx="26">
                  <c:v>0.61115600000000003</c:v>
                </c:pt>
                <c:pt idx="27">
                  <c:v>0.60847799999999996</c:v>
                </c:pt>
                <c:pt idx="28">
                  <c:v>0.60579400000000005</c:v>
                </c:pt>
                <c:pt idx="29">
                  <c:v>0.60222699999999996</c:v>
                </c:pt>
                <c:pt idx="30">
                  <c:v>0.59967899999999996</c:v>
                </c:pt>
                <c:pt idx="31">
                  <c:v>0.59669000000000005</c:v>
                </c:pt>
                <c:pt idx="32">
                  <c:v>0.59398499999999999</c:v>
                </c:pt>
                <c:pt idx="33">
                  <c:v>0.59155800000000003</c:v>
                </c:pt>
                <c:pt idx="34">
                  <c:v>0.59184300000000001</c:v>
                </c:pt>
                <c:pt idx="35">
                  <c:v>0.59155800000000003</c:v>
                </c:pt>
                <c:pt idx="36">
                  <c:v>0.59184300000000001</c:v>
                </c:pt>
                <c:pt idx="37">
                  <c:v>0.59227099999999999</c:v>
                </c:pt>
                <c:pt idx="38">
                  <c:v>0.59298399999999996</c:v>
                </c:pt>
                <c:pt idx="39">
                  <c:v>0.59656600000000004</c:v>
                </c:pt>
                <c:pt idx="40">
                  <c:v>0.59298399999999996</c:v>
                </c:pt>
                <c:pt idx="41">
                  <c:v>0.59227099999999999</c:v>
                </c:pt>
                <c:pt idx="42">
                  <c:v>0.59170100000000003</c:v>
                </c:pt>
                <c:pt idx="43">
                  <c:v>0.59298399999999996</c:v>
                </c:pt>
                <c:pt idx="44">
                  <c:v>0.59341100000000002</c:v>
                </c:pt>
                <c:pt idx="45">
                  <c:v>0.59512299999999996</c:v>
                </c:pt>
                <c:pt idx="46">
                  <c:v>0.59569300000000003</c:v>
                </c:pt>
                <c:pt idx="47">
                  <c:v>0.60144699999999995</c:v>
                </c:pt>
                <c:pt idx="48">
                  <c:v>0.60518700000000003</c:v>
                </c:pt>
                <c:pt idx="49">
                  <c:v>0.60849399999999998</c:v>
                </c:pt>
                <c:pt idx="50">
                  <c:v>0.608348</c:v>
                </c:pt>
                <c:pt idx="51">
                  <c:v>0.60960400000000003</c:v>
                </c:pt>
                <c:pt idx="52">
                  <c:v>0.60813799999999996</c:v>
                </c:pt>
                <c:pt idx="53">
                  <c:v>0.610483</c:v>
                </c:pt>
                <c:pt idx="54">
                  <c:v>0.61923300000000003</c:v>
                </c:pt>
                <c:pt idx="55">
                  <c:v>0.62887000000000004</c:v>
                </c:pt>
                <c:pt idx="56">
                  <c:v>0.63495900000000005</c:v>
                </c:pt>
                <c:pt idx="57">
                  <c:v>0.64042600000000005</c:v>
                </c:pt>
                <c:pt idx="58">
                  <c:v>0.64433099999999999</c:v>
                </c:pt>
                <c:pt idx="59">
                  <c:v>0.64879900000000001</c:v>
                </c:pt>
                <c:pt idx="60">
                  <c:v>0.64992499999999997</c:v>
                </c:pt>
                <c:pt idx="61">
                  <c:v>0.64805299999999999</c:v>
                </c:pt>
                <c:pt idx="62">
                  <c:v>0.64617999999999998</c:v>
                </c:pt>
                <c:pt idx="63">
                  <c:v>0.63946499999999995</c:v>
                </c:pt>
                <c:pt idx="64">
                  <c:v>0.63869299999999996</c:v>
                </c:pt>
                <c:pt idx="65">
                  <c:v>0.63480400000000003</c:v>
                </c:pt>
                <c:pt idx="66">
                  <c:v>0.62947600000000004</c:v>
                </c:pt>
                <c:pt idx="67">
                  <c:v>0.63023600000000002</c:v>
                </c:pt>
                <c:pt idx="68">
                  <c:v>0.62382199999999999</c:v>
                </c:pt>
                <c:pt idx="69">
                  <c:v>0.62589399999999995</c:v>
                </c:pt>
                <c:pt idx="70">
                  <c:v>0.62201499999999998</c:v>
                </c:pt>
                <c:pt idx="71">
                  <c:v>0.61754299999999995</c:v>
                </c:pt>
                <c:pt idx="72">
                  <c:v>0.61427600000000004</c:v>
                </c:pt>
                <c:pt idx="73">
                  <c:v>0.60759399999999997</c:v>
                </c:pt>
                <c:pt idx="74">
                  <c:v>0.60120600000000002</c:v>
                </c:pt>
                <c:pt idx="75">
                  <c:v>0.59794000000000003</c:v>
                </c:pt>
                <c:pt idx="76">
                  <c:v>0.59495900000000002</c:v>
                </c:pt>
                <c:pt idx="77">
                  <c:v>0.58870699999999998</c:v>
                </c:pt>
                <c:pt idx="78">
                  <c:v>0.58927700000000005</c:v>
                </c:pt>
                <c:pt idx="79">
                  <c:v>0.58315399999999995</c:v>
                </c:pt>
                <c:pt idx="80">
                  <c:v>0.58329500000000001</c:v>
                </c:pt>
                <c:pt idx="81">
                  <c:v>0.58029699999999995</c:v>
                </c:pt>
                <c:pt idx="82">
                  <c:v>0.57729799999999998</c:v>
                </c:pt>
                <c:pt idx="83">
                  <c:v>0.57743800000000001</c:v>
                </c:pt>
                <c:pt idx="84">
                  <c:v>0.57869300000000001</c:v>
                </c:pt>
                <c:pt idx="85">
                  <c:v>0.57952899999999996</c:v>
                </c:pt>
                <c:pt idx="86">
                  <c:v>0.58050500000000005</c:v>
                </c:pt>
                <c:pt idx="87">
                  <c:v>0.57925000000000004</c:v>
                </c:pt>
                <c:pt idx="88">
                  <c:v>0.57980799999999999</c:v>
                </c:pt>
                <c:pt idx="89">
                  <c:v>0.57665100000000002</c:v>
                </c:pt>
                <c:pt idx="90">
                  <c:v>0.58036500000000002</c:v>
                </c:pt>
                <c:pt idx="91">
                  <c:v>0.58301400000000003</c:v>
                </c:pt>
                <c:pt idx="92">
                  <c:v>0.58702699999999997</c:v>
                </c:pt>
                <c:pt idx="93">
                  <c:v>0.59048599999999996</c:v>
                </c:pt>
                <c:pt idx="94">
                  <c:v>0.59295100000000001</c:v>
                </c:pt>
                <c:pt idx="95">
                  <c:v>0.59512299999999996</c:v>
                </c:pt>
                <c:pt idx="96">
                  <c:v>0.59757000000000005</c:v>
                </c:pt>
                <c:pt idx="97">
                  <c:v>0.60058199999999995</c:v>
                </c:pt>
                <c:pt idx="98">
                  <c:v>0.59942799999999996</c:v>
                </c:pt>
                <c:pt idx="99">
                  <c:v>0.59914000000000001</c:v>
                </c:pt>
                <c:pt idx="100">
                  <c:v>0.59241299999999997</c:v>
                </c:pt>
                <c:pt idx="101">
                  <c:v>0.59441500000000003</c:v>
                </c:pt>
                <c:pt idx="102">
                  <c:v>0.59070299999999998</c:v>
                </c:pt>
                <c:pt idx="103">
                  <c:v>0.59070299999999998</c:v>
                </c:pt>
                <c:pt idx="104">
                  <c:v>0.59113000000000004</c:v>
                </c:pt>
                <c:pt idx="105">
                  <c:v>0.58827200000000002</c:v>
                </c:pt>
                <c:pt idx="106">
                  <c:v>0.59341100000000002</c:v>
                </c:pt>
                <c:pt idx="107">
                  <c:v>0.59380200000000005</c:v>
                </c:pt>
                <c:pt idx="108">
                  <c:v>0.60301700000000003</c:v>
                </c:pt>
                <c:pt idx="109">
                  <c:v>0.61374099999999998</c:v>
                </c:pt>
                <c:pt idx="110">
                  <c:v>0.61997000000000002</c:v>
                </c:pt>
                <c:pt idx="111">
                  <c:v>0.62529599999999996</c:v>
                </c:pt>
                <c:pt idx="112">
                  <c:v>0.626525</c:v>
                </c:pt>
                <c:pt idx="113">
                  <c:v>0.628938</c:v>
                </c:pt>
                <c:pt idx="114">
                  <c:v>0.62728300000000004</c:v>
                </c:pt>
                <c:pt idx="115">
                  <c:v>0.62577799999999995</c:v>
                </c:pt>
                <c:pt idx="116">
                  <c:v>0.62532600000000005</c:v>
                </c:pt>
                <c:pt idx="117">
                  <c:v>0.62532600000000005</c:v>
                </c:pt>
                <c:pt idx="118">
                  <c:v>0.62592800000000004</c:v>
                </c:pt>
                <c:pt idx="119">
                  <c:v>0.62472499999999997</c:v>
                </c:pt>
                <c:pt idx="120">
                  <c:v>0.62276799999999999</c:v>
                </c:pt>
                <c:pt idx="121">
                  <c:v>0.622919</c:v>
                </c:pt>
                <c:pt idx="122">
                  <c:v>0.61874099999999999</c:v>
                </c:pt>
                <c:pt idx="123">
                  <c:v>0.61576600000000004</c:v>
                </c:pt>
                <c:pt idx="124">
                  <c:v>0.61219299999999999</c:v>
                </c:pt>
                <c:pt idx="125">
                  <c:v>0.60788900000000001</c:v>
                </c:pt>
                <c:pt idx="126">
                  <c:v>0.60447499999999998</c:v>
                </c:pt>
                <c:pt idx="127">
                  <c:v>0.601352</c:v>
                </c:pt>
                <c:pt idx="128">
                  <c:v>0.59823000000000004</c:v>
                </c:pt>
                <c:pt idx="129">
                  <c:v>0.58884899999999996</c:v>
                </c:pt>
                <c:pt idx="130">
                  <c:v>0.58586199999999999</c:v>
                </c:pt>
                <c:pt idx="131">
                  <c:v>0.583013</c:v>
                </c:pt>
                <c:pt idx="132">
                  <c:v>0.58287199999999995</c:v>
                </c:pt>
                <c:pt idx="133">
                  <c:v>0.57701999999999998</c:v>
                </c:pt>
                <c:pt idx="134">
                  <c:v>0.57757700000000001</c:v>
                </c:pt>
                <c:pt idx="135">
                  <c:v>0.57743800000000001</c:v>
                </c:pt>
                <c:pt idx="136">
                  <c:v>0.57142700000000002</c:v>
                </c:pt>
                <c:pt idx="137">
                  <c:v>0.57156499999999999</c:v>
                </c:pt>
                <c:pt idx="138">
                  <c:v>0.57073799999999997</c:v>
                </c:pt>
                <c:pt idx="139">
                  <c:v>0.56786800000000004</c:v>
                </c:pt>
                <c:pt idx="140">
                  <c:v>0.56814200000000004</c:v>
                </c:pt>
                <c:pt idx="141">
                  <c:v>0.56540400000000002</c:v>
                </c:pt>
                <c:pt idx="142">
                  <c:v>0.56513100000000005</c:v>
                </c:pt>
                <c:pt idx="143">
                  <c:v>0.56225099999999995</c:v>
                </c:pt>
                <c:pt idx="144">
                  <c:v>0.56225099999999995</c:v>
                </c:pt>
                <c:pt idx="145">
                  <c:v>0.56252199999999997</c:v>
                </c:pt>
                <c:pt idx="146">
                  <c:v>0.56292799999999998</c:v>
                </c:pt>
                <c:pt idx="147">
                  <c:v>0.56306400000000001</c:v>
                </c:pt>
                <c:pt idx="148">
                  <c:v>0.56306400000000001</c:v>
                </c:pt>
                <c:pt idx="149">
                  <c:v>0.56306400000000001</c:v>
                </c:pt>
                <c:pt idx="150">
                  <c:v>0.56333500000000003</c:v>
                </c:pt>
                <c:pt idx="151">
                  <c:v>0.56550199999999995</c:v>
                </c:pt>
                <c:pt idx="152">
                  <c:v>0.57030899999999995</c:v>
                </c:pt>
                <c:pt idx="153">
                  <c:v>0.57887</c:v>
                </c:pt>
                <c:pt idx="154">
                  <c:v>0.58468699999999996</c:v>
                </c:pt>
                <c:pt idx="155">
                  <c:v>0.58660699999999999</c:v>
                </c:pt>
                <c:pt idx="156">
                  <c:v>0.58823000000000003</c:v>
                </c:pt>
                <c:pt idx="157">
                  <c:v>0.58611500000000005</c:v>
                </c:pt>
                <c:pt idx="158">
                  <c:v>0.58583300000000005</c:v>
                </c:pt>
                <c:pt idx="159">
                  <c:v>0.58926500000000004</c:v>
                </c:pt>
                <c:pt idx="160">
                  <c:v>0.58639699999999995</c:v>
                </c:pt>
                <c:pt idx="161">
                  <c:v>0.58710200000000001</c:v>
                </c:pt>
                <c:pt idx="162">
                  <c:v>0.59125000000000005</c:v>
                </c:pt>
                <c:pt idx="163">
                  <c:v>0.59497999999999995</c:v>
                </c:pt>
                <c:pt idx="164">
                  <c:v>0.59526500000000004</c:v>
                </c:pt>
                <c:pt idx="165">
                  <c:v>0.59669099999999997</c:v>
                </c:pt>
                <c:pt idx="166">
                  <c:v>0.604186</c:v>
                </c:pt>
                <c:pt idx="167">
                  <c:v>0.61053400000000002</c:v>
                </c:pt>
                <c:pt idx="168">
                  <c:v>0.61687599999999998</c:v>
                </c:pt>
                <c:pt idx="169">
                  <c:v>0.61945099999999997</c:v>
                </c:pt>
                <c:pt idx="170">
                  <c:v>0.61989499999999997</c:v>
                </c:pt>
                <c:pt idx="171">
                  <c:v>0.62291399999999997</c:v>
                </c:pt>
                <c:pt idx="172">
                  <c:v>0.62398100000000001</c:v>
                </c:pt>
                <c:pt idx="173">
                  <c:v>0.62562799999999996</c:v>
                </c:pt>
                <c:pt idx="174">
                  <c:v>0.61829699999999999</c:v>
                </c:pt>
                <c:pt idx="175">
                  <c:v>0.62158500000000005</c:v>
                </c:pt>
                <c:pt idx="176">
                  <c:v>0.62427999999999995</c:v>
                </c:pt>
                <c:pt idx="177">
                  <c:v>0.62487899999999996</c:v>
                </c:pt>
                <c:pt idx="178">
                  <c:v>0.62683100000000003</c:v>
                </c:pt>
                <c:pt idx="179">
                  <c:v>0.62383100000000002</c:v>
                </c:pt>
                <c:pt idx="180">
                  <c:v>0.62997899999999996</c:v>
                </c:pt>
                <c:pt idx="181">
                  <c:v>0.62680100000000005</c:v>
                </c:pt>
                <c:pt idx="182">
                  <c:v>0.62141400000000002</c:v>
                </c:pt>
                <c:pt idx="183">
                  <c:v>0.61412699999999998</c:v>
                </c:pt>
                <c:pt idx="184">
                  <c:v>0.61502100000000004</c:v>
                </c:pt>
                <c:pt idx="185">
                  <c:v>0.60759399999999997</c:v>
                </c:pt>
                <c:pt idx="186">
                  <c:v>0.60476799999999997</c:v>
                </c:pt>
                <c:pt idx="187">
                  <c:v>0.63974399999999998</c:v>
                </c:pt>
                <c:pt idx="188">
                  <c:v>0.66896699999999998</c:v>
                </c:pt>
                <c:pt idx="189">
                  <c:v>0.67071000000000003</c:v>
                </c:pt>
                <c:pt idx="190">
                  <c:v>0.70294800000000002</c:v>
                </c:pt>
                <c:pt idx="191">
                  <c:v>0.71850800000000004</c:v>
                </c:pt>
                <c:pt idx="192">
                  <c:v>0.73120600000000002</c:v>
                </c:pt>
                <c:pt idx="193">
                  <c:v>0.73469200000000001</c:v>
                </c:pt>
                <c:pt idx="194">
                  <c:v>0.73207900000000004</c:v>
                </c:pt>
                <c:pt idx="195">
                  <c:v>0.72994099999999995</c:v>
                </c:pt>
                <c:pt idx="196">
                  <c:v>0.72297599999999995</c:v>
                </c:pt>
                <c:pt idx="197">
                  <c:v>0.71691700000000003</c:v>
                </c:pt>
                <c:pt idx="198">
                  <c:v>0.70832700000000004</c:v>
                </c:pt>
                <c:pt idx="199">
                  <c:v>0.70285500000000001</c:v>
                </c:pt>
                <c:pt idx="200">
                  <c:v>0.69533</c:v>
                </c:pt>
                <c:pt idx="201">
                  <c:v>0.68691999999999998</c:v>
                </c:pt>
                <c:pt idx="202">
                  <c:v>0.68615999999999999</c:v>
                </c:pt>
                <c:pt idx="203">
                  <c:v>0.67962500000000003</c:v>
                </c:pt>
                <c:pt idx="204">
                  <c:v>0.67438900000000002</c:v>
                </c:pt>
                <c:pt idx="205">
                  <c:v>0.66186900000000004</c:v>
                </c:pt>
                <c:pt idx="206">
                  <c:v>0.65586</c:v>
                </c:pt>
                <c:pt idx="207">
                  <c:v>0.65691299999999997</c:v>
                </c:pt>
                <c:pt idx="208">
                  <c:v>0.66108900000000004</c:v>
                </c:pt>
                <c:pt idx="209">
                  <c:v>0.66503299999999999</c:v>
                </c:pt>
                <c:pt idx="210">
                  <c:v>0.66061400000000003</c:v>
                </c:pt>
                <c:pt idx="211">
                  <c:v>0.66137100000000004</c:v>
                </c:pt>
                <c:pt idx="212">
                  <c:v>0.65744599999999997</c:v>
                </c:pt>
                <c:pt idx="213">
                  <c:v>0.65961899999999996</c:v>
                </c:pt>
                <c:pt idx="214">
                  <c:v>0.66089299999999995</c:v>
                </c:pt>
                <c:pt idx="215">
                  <c:v>0.66089299999999995</c:v>
                </c:pt>
                <c:pt idx="216">
                  <c:v>0.65337100000000004</c:v>
                </c:pt>
                <c:pt idx="217">
                  <c:v>0.64773400000000003</c:v>
                </c:pt>
                <c:pt idx="218">
                  <c:v>0.65053399999999995</c:v>
                </c:pt>
                <c:pt idx="219">
                  <c:v>0.642903</c:v>
                </c:pt>
                <c:pt idx="220">
                  <c:v>0.63699399999999995</c:v>
                </c:pt>
                <c:pt idx="221">
                  <c:v>0.63388199999999995</c:v>
                </c:pt>
                <c:pt idx="222">
                  <c:v>0.62825900000000001</c:v>
                </c:pt>
                <c:pt idx="223">
                  <c:v>0.62978000000000001</c:v>
                </c:pt>
                <c:pt idx="224">
                  <c:v>0.62892000000000003</c:v>
                </c:pt>
                <c:pt idx="225">
                  <c:v>0.62668100000000004</c:v>
                </c:pt>
                <c:pt idx="226">
                  <c:v>0.63221300000000002</c:v>
                </c:pt>
                <c:pt idx="227">
                  <c:v>0.632517</c:v>
                </c:pt>
                <c:pt idx="228">
                  <c:v>0.62876799999999999</c:v>
                </c:pt>
                <c:pt idx="229">
                  <c:v>0.62442299999999995</c:v>
                </c:pt>
                <c:pt idx="230">
                  <c:v>0.62801200000000001</c:v>
                </c:pt>
                <c:pt idx="231">
                  <c:v>0.62592800000000004</c:v>
                </c:pt>
                <c:pt idx="232">
                  <c:v>0.629992</c:v>
                </c:pt>
                <c:pt idx="233">
                  <c:v>0.641926</c:v>
                </c:pt>
                <c:pt idx="234">
                  <c:v>0.64571400000000001</c:v>
                </c:pt>
                <c:pt idx="235">
                  <c:v>0.65523100000000001</c:v>
                </c:pt>
                <c:pt idx="236">
                  <c:v>0.66122199999999998</c:v>
                </c:pt>
                <c:pt idx="237">
                  <c:v>0.672516</c:v>
                </c:pt>
                <c:pt idx="238">
                  <c:v>0.67663499999999999</c:v>
                </c:pt>
                <c:pt idx="239">
                  <c:v>0.68418599999999996</c:v>
                </c:pt>
                <c:pt idx="240">
                  <c:v>0.68654499999999996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217714</xdr:colOff>
      <xdr:row>0</xdr:row>
      <xdr:rowOff>0</xdr:rowOff>
    </xdr:from>
    <xdr:to>
      <xdr:col>15</xdr:col>
      <xdr:colOff>152399</xdr:colOff>
      <xdr:row>24</xdr:row>
      <xdr:rowOff>125680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B2A91-4167-A2CF-21A4-9AFEB3741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339437</xdr:colOff>
      <xdr:row>0</xdr:row>
      <xdr:rowOff>0</xdr:rowOff>
    </xdr:from>
    <xdr:to>
      <xdr:col>23</xdr:col>
      <xdr:colOff>34637</xdr:colOff>
      <xdr:row>24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A19DA-E99B-415D-ABDE-60DBA8A76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250371</xdr:colOff>
      <xdr:row>25</xdr:row>
      <xdr:rowOff>157842</xdr:rowOff>
    </xdr:from>
    <xdr:to>
      <xdr:col>15</xdr:col>
      <xdr:colOff>185056</xdr:colOff>
      <xdr:row>50</xdr:row>
      <xdr:rowOff>103414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160DEC-C241-F308-3FA1-A421D56E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370114</xdr:colOff>
      <xdr:row>25</xdr:row>
      <xdr:rowOff>141514</xdr:rowOff>
    </xdr:from>
    <xdr:to>
      <xdr:col>23</xdr:col>
      <xdr:colOff>65314</xdr:colOff>
      <xdr:row>50</xdr:row>
      <xdr:rowOff>87086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DCBFC-474D-427B-8533-EF20E32DF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233083</xdr:colOff>
      <xdr:row>0</xdr:row>
      <xdr:rowOff>26894</xdr:rowOff>
    </xdr:from>
    <xdr:to>
      <xdr:col>20</xdr:col>
      <xdr:colOff>537883</xdr:colOff>
      <xdr:row>25</xdr:row>
      <xdr:rowOff>116541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4618F-AAF4-51B1-BC64-E0B45F6B9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582706</xdr:colOff>
      <xdr:row>0</xdr:row>
      <xdr:rowOff>26894</xdr:rowOff>
    </xdr:from>
    <xdr:to>
      <xdr:col>13</xdr:col>
      <xdr:colOff>179294</xdr:colOff>
      <xdr:row>25</xdr:row>
      <xdr:rowOff>116541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3742EE-1BDF-4B27-9E83-F0CAC441F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471055</xdr:colOff>
      <xdr:row>28</xdr:row>
      <xdr:rowOff>56407</xdr:rowOff>
    </xdr:from>
    <xdr:to>
      <xdr:col>13</xdr:col>
      <xdr:colOff>55418</xdr:colOff>
      <xdr:row>53</xdr:row>
      <xdr:rowOff>125680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366430-19E3-53EE-A186-9A49A7358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242453</xdr:colOff>
      <xdr:row>28</xdr:row>
      <xdr:rowOff>62344</xdr:rowOff>
    </xdr:from>
    <xdr:to>
      <xdr:col>20</xdr:col>
      <xdr:colOff>547253</xdr:colOff>
      <xdr:row>53</xdr:row>
      <xdr:rowOff>131617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B1BCD9-16D3-2C69-621A-F585DDE7F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11875</xdr:colOff>
      <xdr:row>28</xdr:row>
      <xdr:rowOff>47722</xdr:rowOff>
    </xdr:from>
    <xdr:to>
      <xdr:col>28</xdr:col>
      <xdr:colOff>316675</xdr:colOff>
      <xdr:row>53</xdr:row>
      <xdr:rowOff>121942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423315-9D0D-41C0-ADC3-75C36B150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427779</xdr:colOff>
      <xdr:row>2</xdr:row>
      <xdr:rowOff>138546</xdr:rowOff>
    </xdr:from>
    <xdr:to>
      <xdr:col>33</xdr:col>
      <xdr:colOff>107928</xdr:colOff>
      <xdr:row>28</xdr:row>
      <xdr:rowOff>61917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8BB29-5613-706C-5645-4F99C661F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599337</xdr:colOff>
      <xdr:row>15</xdr:row>
      <xdr:rowOff>50972</xdr:rowOff>
    </xdr:from>
    <xdr:to>
      <xdr:col>31</xdr:col>
      <xdr:colOff>281366</xdr:colOff>
      <xdr:row>40</xdr:row>
      <xdr:rowOff>154452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D7BB29-BF44-42AC-97C2-C60748F9C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18144</xdr:colOff>
      <xdr:row>27</xdr:row>
      <xdr:rowOff>152401</xdr:rowOff>
    </xdr:from>
    <xdr:to>
      <xdr:col>12</xdr:col>
      <xdr:colOff>1445382</xdr:colOff>
      <xdr:row>53</xdr:row>
      <xdr:rowOff>7258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A87D9A-376A-72AA-F32C-ACB4612F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598715</xdr:colOff>
      <xdr:row>1</xdr:row>
      <xdr:rowOff>7255</xdr:rowOff>
    </xdr:from>
    <xdr:to>
      <xdr:col>12</xdr:col>
      <xdr:colOff>1421192</xdr:colOff>
      <xdr:row>26</xdr:row>
      <xdr:rowOff>43541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794F33-419A-657F-AEEF-0A95BC7C4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1530049</xdr:colOff>
      <xdr:row>1</xdr:row>
      <xdr:rowOff>7257</xdr:rowOff>
    </xdr:from>
    <xdr:to>
      <xdr:col>19</xdr:col>
      <xdr:colOff>381001</xdr:colOff>
      <xdr:row>26</xdr:row>
      <xdr:rowOff>43543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449777-8575-2D25-607F-9DD541568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1554239</xdr:colOff>
      <xdr:row>27</xdr:row>
      <xdr:rowOff>164496</xdr:rowOff>
    </xdr:from>
    <xdr:to>
      <xdr:col>19</xdr:col>
      <xdr:colOff>405191</xdr:colOff>
      <xdr:row>53</xdr:row>
      <xdr:rowOff>19353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B201DE-B683-33CF-EEC8-231AA8C2E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478972</xdr:colOff>
      <xdr:row>0</xdr:row>
      <xdr:rowOff>108857</xdr:rowOff>
    </xdr:from>
    <xdr:to>
      <xdr:col>13</xdr:col>
      <xdr:colOff>174172</xdr:colOff>
      <xdr:row>25</xdr:row>
      <xdr:rowOff>43069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8B8BB9-A386-1FF1-413A-E4DC1CE01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315685</xdr:colOff>
      <xdr:row>0</xdr:row>
      <xdr:rowOff>87086</xdr:rowOff>
    </xdr:from>
    <xdr:to>
      <xdr:col>21</xdr:col>
      <xdr:colOff>10885</xdr:colOff>
      <xdr:row>25</xdr:row>
      <xdr:rowOff>21298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539B22-5FC8-4C23-8EF7-F9072BDF7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477982</xdr:colOff>
      <xdr:row>26</xdr:row>
      <xdr:rowOff>159327</xdr:rowOff>
    </xdr:from>
    <xdr:to>
      <xdr:col>13</xdr:col>
      <xdr:colOff>187036</xdr:colOff>
      <xdr:row>52</xdr:row>
      <xdr:rowOff>48490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CF7BC-0853-0C28-80C0-156417EF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570753</xdr:colOff>
      <xdr:row>9</xdr:row>
      <xdr:rowOff>104588</xdr:rowOff>
    </xdr:from>
    <xdr:to>
      <xdr:col>2</xdr:col>
      <xdr:colOff>113553</xdr:colOff>
      <xdr:row>11</xdr:row>
      <xdr:rowOff>104589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E658A-1FC6-0410-48B0-275DB7197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331694</xdr:colOff>
      <xdr:row>3</xdr:row>
      <xdr:rowOff>35859</xdr:rowOff>
    </xdr:from>
    <xdr:to>
      <xdr:col>10</xdr:col>
      <xdr:colOff>331694</xdr:colOff>
      <xdr:row>21</xdr:row>
      <xdr:rowOff>125506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B4220EC-6A15-2224-3C6E-1A1BB88B6870}"/>
            </a:ext>
          </a:extLst>
        </xdr:cNvPr>
        <xdr:cNvCxnSpPr/>
      </xdr:nvCxnSpPr>
      <xdr:spPr>
        <a:xfrm>
          <a:off x="10345270" y="573741"/>
          <a:ext cx="0" cy="33169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627529</xdr:colOff>
      <xdr:row>3</xdr:row>
      <xdr:rowOff>35859</xdr:rowOff>
    </xdr:from>
    <xdr:to>
      <xdr:col>12</xdr:col>
      <xdr:colOff>627529</xdr:colOff>
      <xdr:row>21</xdr:row>
      <xdr:rowOff>125506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A16E030-C246-4F5B-AAAC-01F718A0EB7B}"/>
            </a:ext>
          </a:extLst>
        </xdr:cNvPr>
        <xdr:cNvCxnSpPr/>
      </xdr:nvCxnSpPr>
      <xdr:spPr>
        <a:xfrm>
          <a:off x="12676094" y="573741"/>
          <a:ext cx="0" cy="33169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80682</xdr:colOff>
      <xdr:row>4</xdr:row>
      <xdr:rowOff>26894</xdr:rowOff>
    </xdr:from>
    <xdr:to>
      <xdr:col>10</xdr:col>
      <xdr:colOff>358588</xdr:colOff>
      <xdr:row>6</xdr:row>
      <xdr:rowOff>26894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8916421-BB0A-BCFC-0990-69FE36423001}"/>
            </a:ext>
          </a:extLst>
        </xdr:cNvPr>
        <xdr:cNvSpPr txBox="1"/>
      </xdr:nvSpPr>
      <xdr:spPr>
        <a:xfrm>
          <a:off x="10094258" y="744070"/>
          <a:ext cx="277906" cy="358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0.44619</cdr:x>
      <cdr:y>0.39513</cdr:y>
    </cdr:from>
    <cdr:to>
      <cdr:x>0.50722</cdr:x>
      <cdr:y>0.47632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28916421-BB0A-BCFC-0990-69FE36423001}"/>
            </a:ext>
          </a:extLst>
        </cdr:cNvPr>
        <cdr:cNvSpPr txBox="1"/>
      </cdr:nvSpPr>
      <cdr:spPr>
        <a:xfrm xmlns:a="http://schemas.openxmlformats.org/drawingml/2006/main">
          <a:off x="2032000" y="1745129"/>
          <a:ext cx="277906" cy="3585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>
              <a:solidFill>
                <a:srgbClr val="FF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0.78478</cdr:x>
      <cdr:y>0.62044</cdr:y>
    </cdr:from>
    <cdr:to>
      <cdr:x>0.8458</cdr:x>
      <cdr:y>0.70163</cdr:y>
    </cdr:to>
    <cdr:sp macro="" textlink="">
      <cdr:nvSpPr>
        <cdr:cNvPr id="4" name="TextBox 9">
          <a:extLst xmlns:a="http://schemas.openxmlformats.org/drawingml/2006/main">
            <a:ext uri="{FF2B5EF4-FFF2-40B4-BE49-F238E27FC236}">
              <a16:creationId xmlns:a16="http://schemas.microsoft.com/office/drawing/2014/main" id="{29695E06-E559-F8A1-9FE0-83DB23D05723}"/>
            </a:ext>
          </a:extLst>
        </cdr:cNvPr>
        <cdr:cNvSpPr txBox="1"/>
      </cdr:nvSpPr>
      <cdr:spPr>
        <a:xfrm xmlns:a="http://schemas.openxmlformats.org/drawingml/2006/main">
          <a:off x="3573930" y="2740211"/>
          <a:ext cx="277906" cy="3585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>
              <a:solidFill>
                <a:srgbClr val="FF0000"/>
              </a:solidFill>
            </a:rPr>
            <a:t>3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225539</xdr:colOff>
      <xdr:row>4</xdr:row>
      <xdr:rowOff>23690</xdr:rowOff>
    </xdr:from>
    <xdr:to>
      <xdr:col>22</xdr:col>
      <xdr:colOff>89650</xdr:colOff>
      <xdr:row>34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E3DC1EC-0A55-9863-3080-5AFD387D1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340659</xdr:colOff>
      <xdr:row>3</xdr:row>
      <xdr:rowOff>62753</xdr:rowOff>
    </xdr:from>
    <xdr:to>
      <xdr:col>46</xdr:col>
      <xdr:colOff>188259</xdr:colOff>
      <xdr:row>26</xdr:row>
      <xdr:rowOff>89647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D3768E-1775-45A7-828E-1AB75D3CA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7</xdr:row>
      <xdr:rowOff>68580</xdr:rowOff>
    </xdr:from>
    <xdr:to>
      <xdr:col>14</xdr:col>
      <xdr:colOff>563880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30B60-3C2A-5B7C-C1FF-A46B5F7BF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121920</xdr:rowOff>
    </xdr:from>
    <xdr:to>
      <xdr:col>12</xdr:col>
      <xdr:colOff>38100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BA869-D8B2-0517-4A82-37BA16BC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0</xdr:row>
      <xdr:rowOff>106680</xdr:rowOff>
    </xdr:from>
    <xdr:to>
      <xdr:col>12</xdr:col>
      <xdr:colOff>91440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1128B-F670-75EC-BE58-C43A6DE72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0</xdr:row>
      <xdr:rowOff>68580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D4A85-FC42-2157-A9F9-C1CB4D69C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0</xdr:row>
      <xdr:rowOff>76200</xdr:rowOff>
    </xdr:from>
    <xdr:to>
      <xdr:col>11</xdr:col>
      <xdr:colOff>472440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07269-65C3-B677-6CC6-2F67B142C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A34AE5-1F34-4215-978A-245E0FEAD63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5A449-FA66-4391-8583-6EF2229086C6}" name="_241023_14_17_05" displayName="_241023_14_17_05" ref="A1:D248" tableType="queryTable" totalsRowShown="0">
  <autoFilter ref="A1:D248" xr:uid="{8705A449-FA66-4391-8583-6EF2229086C6}"/>
  <tableColumns count="4">
    <tableColumn id="1" xr3:uid="{E9C8D2D3-28EB-493B-AE17-BB9ACB7F8C7A}" uniqueName="1" name="Column1" queryTableFieldId="1" dataDxfId="3"/>
    <tableColumn id="2" xr3:uid="{4365C416-A724-4711-9207-3BCBF338411C}" uniqueName="2" name="Column2" queryTableFieldId="2" dataDxfId="2"/>
    <tableColumn id="3" xr3:uid="{C69CB009-2C79-48A7-BBF4-D632A3ED1850}" uniqueName="3" name="Column3" queryTableFieldId="3" dataDxfId="1"/>
    <tableColumn id="4" xr3:uid="{77EED6FE-80F0-455E-8BAC-DEC8F6C23EE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0235-3817-4BC3-BADD-02088B56CC4F}">
  <dimension ref="A1:K98"/>
  <sheetViews>
    <sheetView topLeftCell="A46" zoomScale="70" zoomScaleNormal="70" workbookViewId="0">
      <selection activeCell="E7" sqref="E7"/>
    </sheetView>
  </sheetViews>
  <sheetFormatPr defaultRowHeight="14.4" x14ac:dyDescent="0.3"/>
  <cols>
    <col min="1" max="1" width="19.77734375" style="1" bestFit="1" customWidth="1"/>
    <col min="2" max="3" width="10.44140625" style="1" bestFit="1" customWidth="1"/>
    <col min="4" max="4" width="11.21875" style="1" bestFit="1" customWidth="1"/>
    <col min="5" max="5" width="22.21875" style="1" bestFit="1" customWidth="1"/>
    <col min="6" max="6" width="12.33203125" style="1" bestFit="1" customWidth="1"/>
    <col min="7" max="7" width="16.33203125" style="1" bestFit="1" customWidth="1"/>
    <col min="8" max="8" width="10.109375" style="1" bestFit="1" customWidth="1"/>
    <col min="11" max="11" width="14.33203125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2</v>
      </c>
    </row>
    <row r="4" spans="1:8" x14ac:dyDescent="0.3">
      <c r="A4" s="1" t="s">
        <v>3</v>
      </c>
    </row>
    <row r="5" spans="1:8" x14ac:dyDescent="0.3">
      <c r="A5" s="1" t="s">
        <v>3</v>
      </c>
    </row>
    <row r="6" spans="1:8" x14ac:dyDescent="0.3">
      <c r="A6" s="1" t="s">
        <v>4</v>
      </c>
      <c r="B6" s="1" t="s">
        <v>5</v>
      </c>
      <c r="C6" s="1" t="s">
        <v>6</v>
      </c>
      <c r="D6" s="1" t="s">
        <v>2427</v>
      </c>
      <c r="E6" s="1" t="s">
        <v>2426</v>
      </c>
      <c r="F6" s="1" t="s">
        <v>2428</v>
      </c>
      <c r="G6" s="1" t="s">
        <v>2425</v>
      </c>
      <c r="H6" s="1" t="s">
        <v>7</v>
      </c>
    </row>
    <row r="7" spans="1:8" x14ac:dyDescent="0.3">
      <c r="A7" s="1">
        <v>0.30599999999999999</v>
      </c>
      <c r="B7" s="1">
        <v>3.4108589999999999</v>
      </c>
      <c r="C7" s="1">
        <v>1.8439999999999999E-3</v>
      </c>
      <c r="D7" s="1">
        <f t="shared" ref="D7:D38" si="0">0.694730224*A7</f>
        <v>0.21258744854399997</v>
      </c>
      <c r="E7" s="1">
        <f>(C7*B7*A7)/(D7*10^(-6)*10.8*10^6)</f>
        <v>8.3827156513953882E-4</v>
      </c>
      <c r="F7" s="1">
        <f t="shared" ref="F7:F38" si="1">((8.314*C7*298*A7)/(96485*1.013*10^5*2))*4*10^6</f>
        <v>2.8606806381690559E-4</v>
      </c>
      <c r="G7" s="1">
        <f t="shared" ref="G7:G38" si="2">F7/D7*100</f>
        <v>0.13456488883806189</v>
      </c>
      <c r="H7" s="1">
        <v>6.2899999999999996E-3</v>
      </c>
    </row>
    <row r="8" spans="1:8" x14ac:dyDescent="0.3">
      <c r="A8" s="1">
        <v>0.80600000000000005</v>
      </c>
      <c r="B8" s="1">
        <v>3.4155859999999998</v>
      </c>
      <c r="C8" s="1">
        <v>1.8439999999999999E-3</v>
      </c>
      <c r="D8" s="1">
        <f t="shared" si="0"/>
        <v>0.559952560544</v>
      </c>
      <c r="E8" s="1">
        <f t="shared" ref="E8:E39" si="3">(C8*B8*A8)/(D8*10^(-6)*10.8*10^6)*100</f>
        <v>8.394332987932647E-2</v>
      </c>
      <c r="F8" s="1">
        <f t="shared" si="1"/>
        <v>7.5349954064191473E-4</v>
      </c>
      <c r="G8" s="1">
        <f t="shared" si="2"/>
        <v>0.13456488883806186</v>
      </c>
      <c r="H8" s="1">
        <v>6.2979999999999998E-3</v>
      </c>
    </row>
    <row r="9" spans="1:8" x14ac:dyDescent="0.3">
      <c r="A9" s="1">
        <v>1.306</v>
      </c>
      <c r="B9" s="1">
        <v>3.4207420000000002</v>
      </c>
      <c r="C9" s="1">
        <v>0</v>
      </c>
      <c r="D9" s="1">
        <f t="shared" si="0"/>
        <v>0.90731767254399998</v>
      </c>
      <c r="E9" s="1">
        <f t="shared" si="3"/>
        <v>0</v>
      </c>
      <c r="F9" s="1">
        <f t="shared" si="1"/>
        <v>0</v>
      </c>
      <c r="G9" s="1">
        <f t="shared" si="2"/>
        <v>0</v>
      </c>
      <c r="H9" s="1">
        <v>0</v>
      </c>
    </row>
    <row r="10" spans="1:8" x14ac:dyDescent="0.3">
      <c r="A10" s="1">
        <v>1.806</v>
      </c>
      <c r="B10" s="1">
        <v>3.4233199999999999</v>
      </c>
      <c r="C10" s="1">
        <v>1.8439999999999999E-3</v>
      </c>
      <c r="D10" s="1">
        <f t="shared" si="0"/>
        <v>1.2546827845439998</v>
      </c>
      <c r="E10" s="1">
        <f t="shared" si="3"/>
        <v>8.4133404939151252E-2</v>
      </c>
      <c r="F10" s="1">
        <f t="shared" si="1"/>
        <v>1.6883624942919332E-3</v>
      </c>
      <c r="G10" s="1">
        <f t="shared" si="2"/>
        <v>0.13456488883806192</v>
      </c>
      <c r="H10" s="1">
        <v>6.313E-3</v>
      </c>
    </row>
    <row r="11" spans="1:8" x14ac:dyDescent="0.3">
      <c r="A11" s="1">
        <v>2.306</v>
      </c>
      <c r="B11" s="1">
        <v>3.4263279999999998</v>
      </c>
      <c r="C11" s="1">
        <v>1.8439999999999999E-3</v>
      </c>
      <c r="D11" s="1">
        <f t="shared" si="0"/>
        <v>1.6020478965439999</v>
      </c>
      <c r="E11" s="1">
        <f t="shared" si="3"/>
        <v>8.4207331210156278E-2</v>
      </c>
      <c r="F11" s="1">
        <f t="shared" si="1"/>
        <v>2.1557939711169425E-3</v>
      </c>
      <c r="G11" s="1">
        <f t="shared" si="2"/>
        <v>0.13456488883806192</v>
      </c>
      <c r="H11" s="1">
        <v>6.3179999999999998E-3</v>
      </c>
    </row>
    <row r="12" spans="1:8" x14ac:dyDescent="0.3">
      <c r="A12" s="1">
        <v>2.806</v>
      </c>
      <c r="B12" s="1">
        <v>3.428477</v>
      </c>
      <c r="C12" s="1">
        <v>1.8439999999999999E-3</v>
      </c>
      <c r="D12" s="1">
        <f t="shared" si="0"/>
        <v>1.9494130085439998</v>
      </c>
      <c r="E12" s="1">
        <f t="shared" si="3"/>
        <v>8.4260146222253987E-2</v>
      </c>
      <c r="F12" s="1">
        <f t="shared" si="1"/>
        <v>2.6232254479419516E-3</v>
      </c>
      <c r="G12" s="1">
        <f t="shared" si="2"/>
        <v>0.13456488883806192</v>
      </c>
      <c r="H12" s="1">
        <v>6.3220000000000004E-3</v>
      </c>
    </row>
    <row r="13" spans="1:8" x14ac:dyDescent="0.3">
      <c r="A13" s="1">
        <v>3.306</v>
      </c>
      <c r="B13" s="1">
        <v>3.2819530000000001</v>
      </c>
      <c r="C13" s="1">
        <v>5.5300000000000002E-3</v>
      </c>
      <c r="D13" s="1">
        <f t="shared" si="0"/>
        <v>2.2967781205439999</v>
      </c>
      <c r="E13" s="1">
        <f t="shared" si="3"/>
        <v>0.24188979142712738</v>
      </c>
      <c r="F13" s="1">
        <f t="shared" si="1"/>
        <v>9.2686186518228277E-3</v>
      </c>
      <c r="G13" s="1">
        <f t="shared" si="2"/>
        <v>0.40354871761089067</v>
      </c>
      <c r="H13" s="1">
        <v>1.8148999999999998E-2</v>
      </c>
    </row>
    <row r="14" spans="1:8" x14ac:dyDescent="0.3">
      <c r="A14" s="1">
        <v>3.806</v>
      </c>
      <c r="B14" s="1">
        <v>3.1539060000000001</v>
      </c>
      <c r="C14" s="1">
        <v>9.2169999999999995E-3</v>
      </c>
      <c r="D14" s="1">
        <f t="shared" si="0"/>
        <v>2.6441432325439997</v>
      </c>
      <c r="E14" s="1">
        <f t="shared" si="3"/>
        <v>0.38743458328845259</v>
      </c>
      <c r="F14" s="1">
        <f t="shared" si="1"/>
        <v>1.7784653360885676E-2</v>
      </c>
      <c r="G14" s="1">
        <f t="shared" si="2"/>
        <v>0.67260552083536695</v>
      </c>
      <c r="H14" s="1">
        <v>2.9069999999999999E-2</v>
      </c>
    </row>
    <row r="15" spans="1:8" x14ac:dyDescent="0.3">
      <c r="A15" s="1">
        <v>4.306</v>
      </c>
      <c r="B15" s="1">
        <v>3.0610940000000002</v>
      </c>
      <c r="C15" s="1">
        <v>1.2904000000000001E-2</v>
      </c>
      <c r="D15" s="1">
        <f t="shared" si="0"/>
        <v>2.9915083445439996</v>
      </c>
      <c r="E15" s="1">
        <f t="shared" si="3"/>
        <v>0.5264547783285648</v>
      </c>
      <c r="F15" s="1">
        <f t="shared" si="1"/>
        <v>2.816990700167717E-2</v>
      </c>
      <c r="G15" s="1">
        <f t="shared" si="2"/>
        <v>0.94166232405984329</v>
      </c>
      <c r="H15" s="1">
        <v>3.95E-2</v>
      </c>
    </row>
    <row r="16" spans="1:8" x14ac:dyDescent="0.3">
      <c r="A16" s="1">
        <v>4.806</v>
      </c>
      <c r="B16" s="1">
        <v>3.013398</v>
      </c>
      <c r="C16" s="1">
        <v>1.6591000000000002E-2</v>
      </c>
      <c r="D16" s="1">
        <f t="shared" si="0"/>
        <v>3.3388734565439999</v>
      </c>
      <c r="E16" s="1">
        <f t="shared" si="3"/>
        <v>0.6663296065744988</v>
      </c>
      <c r="F16" s="1">
        <f t="shared" si="1"/>
        <v>4.0424379574197297E-2</v>
      </c>
      <c r="G16" s="1">
        <f t="shared" si="2"/>
        <v>1.2107191272843192</v>
      </c>
      <c r="H16" s="1">
        <v>4.9994999999999998E-2</v>
      </c>
    </row>
    <row r="17" spans="1:8" x14ac:dyDescent="0.3">
      <c r="A17" s="1">
        <v>5.306</v>
      </c>
      <c r="B17" s="1">
        <v>2.9708589999999999</v>
      </c>
      <c r="C17" s="1">
        <v>2.0278000000000001E-2</v>
      </c>
      <c r="D17" s="1">
        <f t="shared" si="0"/>
        <v>3.6862385685439998</v>
      </c>
      <c r="E17" s="1">
        <f t="shared" si="3"/>
        <v>0.80291063485342717</v>
      </c>
      <c r="F17" s="1">
        <f t="shared" si="1"/>
        <v>5.454807107844608E-2</v>
      </c>
      <c r="G17" s="1">
        <f t="shared" si="2"/>
        <v>1.4797759305087956</v>
      </c>
      <c r="H17" s="1">
        <v>6.0242999999999998E-2</v>
      </c>
    </row>
    <row r="18" spans="1:8" x14ac:dyDescent="0.3">
      <c r="A18" s="1">
        <v>5.806</v>
      </c>
      <c r="B18" s="1">
        <v>2.9433590000000001</v>
      </c>
      <c r="C18" s="1">
        <v>2.3965E-2</v>
      </c>
      <c r="D18" s="1">
        <f t="shared" si="0"/>
        <v>4.0336036805440001</v>
      </c>
      <c r="E18" s="1">
        <f t="shared" si="3"/>
        <v>0.94011443416802487</v>
      </c>
      <c r="F18" s="1">
        <f t="shared" si="1"/>
        <v>7.0540981514423493E-2</v>
      </c>
      <c r="G18" s="1">
        <f t="shared" si="2"/>
        <v>1.7488327337332716</v>
      </c>
      <c r="H18" s="1">
        <v>7.0538000000000003E-2</v>
      </c>
    </row>
    <row r="19" spans="1:8" x14ac:dyDescent="0.3">
      <c r="A19" s="1">
        <v>6.306</v>
      </c>
      <c r="B19" s="1">
        <v>2.9038279999999999</v>
      </c>
      <c r="C19" s="1">
        <v>2.9495E-2</v>
      </c>
      <c r="D19" s="1">
        <f t="shared" si="0"/>
        <v>4.3809687925439995</v>
      </c>
      <c r="E19" s="1">
        <f t="shared" si="3"/>
        <v>1.141509001426803</v>
      </c>
      <c r="F19" s="1">
        <f t="shared" si="1"/>
        <v>9.4295159679893381E-2</v>
      </c>
      <c r="G19" s="1">
        <f t="shared" si="2"/>
        <v>2.152381451344163</v>
      </c>
      <c r="H19" s="1">
        <v>8.5648000000000002E-2</v>
      </c>
    </row>
    <row r="20" spans="1:8" x14ac:dyDescent="0.3">
      <c r="A20" s="1">
        <v>6.806</v>
      </c>
      <c r="B20" s="1">
        <v>2.8690229999999999</v>
      </c>
      <c r="C20" s="1">
        <v>3.5025000000000001E-2</v>
      </c>
      <c r="D20" s="1">
        <f t="shared" si="0"/>
        <v>4.7283339045439998</v>
      </c>
      <c r="E20" s="1">
        <f t="shared" si="3"/>
        <v>1.3392825959975314</v>
      </c>
      <c r="F20" s="1">
        <f t="shared" si="1"/>
        <v>0.12085291275517047</v>
      </c>
      <c r="G20" s="1">
        <f t="shared" si="2"/>
        <v>2.5559301689550522</v>
      </c>
      <c r="H20" s="1">
        <v>0.10048799999999999</v>
      </c>
    </row>
    <row r="21" spans="1:8" x14ac:dyDescent="0.3">
      <c r="A21" s="1">
        <v>7.3070000000000004</v>
      </c>
      <c r="B21" s="1">
        <v>2.8406639999999999</v>
      </c>
      <c r="C21" s="1">
        <v>4.0556000000000002E-2</v>
      </c>
      <c r="D21" s="1">
        <f t="shared" si="0"/>
        <v>5.0763937467679998</v>
      </c>
      <c r="E21" s="1">
        <f t="shared" si="3"/>
        <v>1.5354477177444477</v>
      </c>
      <c r="F21" s="1">
        <f t="shared" si="1"/>
        <v>0.15023850560505297</v>
      </c>
      <c r="G21" s="1">
        <f t="shared" si="2"/>
        <v>2.9595518610175913</v>
      </c>
      <c r="H21" s="1">
        <v>0.115206</v>
      </c>
    </row>
    <row r="22" spans="1:8" x14ac:dyDescent="0.3">
      <c r="A22" s="1">
        <v>7.806</v>
      </c>
      <c r="B22" s="1">
        <v>2.797695</v>
      </c>
      <c r="C22" s="1">
        <v>4.793E-2</v>
      </c>
      <c r="D22" s="1">
        <f t="shared" si="0"/>
        <v>5.4230641285439996</v>
      </c>
      <c r="E22" s="1">
        <f t="shared" si="3"/>
        <v>1.7871781538709428</v>
      </c>
      <c r="F22" s="1">
        <f t="shared" si="1"/>
        <v>0.18968064130264894</v>
      </c>
      <c r="G22" s="1">
        <f t="shared" si="2"/>
        <v>3.4976654674665437</v>
      </c>
      <c r="H22" s="1">
        <v>0.13409399999999999</v>
      </c>
    </row>
    <row r="23" spans="1:8" x14ac:dyDescent="0.3">
      <c r="A23" s="1">
        <v>8.3059999999999992</v>
      </c>
      <c r="B23" s="1">
        <v>2.7637499999999999</v>
      </c>
      <c r="C23" s="1">
        <v>5.1616000000000002E-2</v>
      </c>
      <c r="D23" s="1">
        <f t="shared" si="0"/>
        <v>5.770429240543999</v>
      </c>
      <c r="E23" s="1">
        <f t="shared" si="3"/>
        <v>1.9012671856605132</v>
      </c>
      <c r="F23" s="1">
        <f t="shared" si="1"/>
        <v>0.21735183237894148</v>
      </c>
      <c r="G23" s="1">
        <f t="shared" si="2"/>
        <v>3.7666492962393723</v>
      </c>
      <c r="H23" s="1">
        <v>0.142654</v>
      </c>
    </row>
    <row r="24" spans="1:8" x14ac:dyDescent="0.3">
      <c r="A24" s="1">
        <v>8.8059999999999992</v>
      </c>
      <c r="B24" s="1">
        <v>2.7396880000000001</v>
      </c>
      <c r="C24" s="1">
        <v>5.7147000000000003E-2</v>
      </c>
      <c r="D24" s="1">
        <f t="shared" si="0"/>
        <v>6.1177943525439993</v>
      </c>
      <c r="E24" s="1">
        <f t="shared" si="3"/>
        <v>2.0866739550721234</v>
      </c>
      <c r="F24" s="1">
        <f t="shared" si="1"/>
        <v>0.25512860300811513</v>
      </c>
      <c r="G24" s="1">
        <f t="shared" si="2"/>
        <v>4.1702709883019109</v>
      </c>
      <c r="H24" s="1">
        <v>0.15656500000000001</v>
      </c>
    </row>
    <row r="25" spans="1:8" x14ac:dyDescent="0.3">
      <c r="A25" s="1">
        <v>9.3059999999999992</v>
      </c>
      <c r="B25" s="1">
        <v>2.7182029999999999</v>
      </c>
      <c r="C25" s="1">
        <v>6.2676999999999997E-2</v>
      </c>
      <c r="D25" s="1">
        <f t="shared" si="0"/>
        <v>6.4651594645439987</v>
      </c>
      <c r="E25" s="1">
        <f t="shared" si="3"/>
        <v>2.2706497021683671</v>
      </c>
      <c r="F25" s="1">
        <f t="shared" si="1"/>
        <v>0.29570473760799992</v>
      </c>
      <c r="G25" s="1">
        <f t="shared" si="2"/>
        <v>4.5738197059128005</v>
      </c>
      <c r="H25" s="1">
        <v>0.17036899999999999</v>
      </c>
    </row>
    <row r="26" spans="1:8" x14ac:dyDescent="0.3">
      <c r="A26" s="1">
        <v>9.8059999999999992</v>
      </c>
      <c r="B26" s="1">
        <v>2.6876950000000002</v>
      </c>
      <c r="C26" s="1">
        <v>6.8207000000000004E-2</v>
      </c>
      <c r="D26" s="1">
        <f t="shared" si="0"/>
        <v>6.812524576543999</v>
      </c>
      <c r="E26" s="1">
        <f t="shared" si="3"/>
        <v>2.4432560498822831</v>
      </c>
      <c r="F26" s="1">
        <f t="shared" si="1"/>
        <v>0.33908444711769203</v>
      </c>
      <c r="G26" s="1">
        <f t="shared" si="2"/>
        <v>4.9773684235236901</v>
      </c>
      <c r="H26" s="1">
        <v>0.18332000000000001</v>
      </c>
    </row>
    <row r="27" spans="1:8" x14ac:dyDescent="0.3">
      <c r="A27" s="1">
        <v>10.305999999999999</v>
      </c>
      <c r="B27" s="1">
        <v>2.660625</v>
      </c>
      <c r="C27" s="1">
        <v>7.5580999999999995E-2</v>
      </c>
      <c r="D27" s="1">
        <f t="shared" si="0"/>
        <v>7.1598896885439993</v>
      </c>
      <c r="E27" s="1">
        <f t="shared" si="3"/>
        <v>2.6801330397903245</v>
      </c>
      <c r="F27" s="1">
        <f t="shared" si="1"/>
        <v>0.39490242913750856</v>
      </c>
      <c r="G27" s="1">
        <f t="shared" si="2"/>
        <v>5.5154820299726435</v>
      </c>
      <c r="H27" s="1">
        <v>0.20109299999999999</v>
      </c>
    </row>
    <row r="28" spans="1:8" x14ac:dyDescent="0.3">
      <c r="A28" s="1">
        <v>10.805999999999999</v>
      </c>
      <c r="B28" s="1">
        <v>2.6318359999999998</v>
      </c>
      <c r="C28" s="1">
        <v>8.1111000000000003E-2</v>
      </c>
      <c r="D28" s="1">
        <f t="shared" si="0"/>
        <v>7.5072548005439987</v>
      </c>
      <c r="E28" s="1">
        <f t="shared" si="3"/>
        <v>2.8451071714933129</v>
      </c>
      <c r="F28" s="1">
        <f t="shared" si="1"/>
        <v>0.44435671994364023</v>
      </c>
      <c r="G28" s="1">
        <f t="shared" si="2"/>
        <v>5.9190307475835349</v>
      </c>
      <c r="H28" s="1">
        <v>0.21347099999999999</v>
      </c>
    </row>
    <row r="29" spans="1:8" x14ac:dyDescent="0.3">
      <c r="A29" s="1">
        <v>11.305999999999999</v>
      </c>
      <c r="B29" s="1">
        <v>2.602617</v>
      </c>
      <c r="C29" s="1">
        <v>8.8484999999999994E-2</v>
      </c>
      <c r="D29" s="1">
        <f t="shared" si="0"/>
        <v>7.854619912543999</v>
      </c>
      <c r="E29" s="1">
        <f t="shared" si="3"/>
        <v>3.0693044485759025</v>
      </c>
      <c r="F29" s="1">
        <f t="shared" si="1"/>
        <v>0.50718414621354635</v>
      </c>
      <c r="G29" s="1">
        <f t="shared" si="2"/>
        <v>6.4571443540324873</v>
      </c>
      <c r="H29" s="1">
        <v>0.230293</v>
      </c>
    </row>
    <row r="30" spans="1:8" x14ac:dyDescent="0.3">
      <c r="A30" s="1">
        <v>11.805999999999999</v>
      </c>
      <c r="B30" s="1">
        <v>2.5746869999999999</v>
      </c>
      <c r="C30" s="1">
        <v>9.5859E-2</v>
      </c>
      <c r="D30" s="1">
        <f t="shared" si="0"/>
        <v>8.2019850245439994</v>
      </c>
      <c r="E30" s="1">
        <f t="shared" si="3"/>
        <v>3.2894052839566688</v>
      </c>
      <c r="F30" s="1">
        <f t="shared" si="1"/>
        <v>0.57375001034690964</v>
      </c>
      <c r="G30" s="1">
        <f t="shared" si="2"/>
        <v>6.9952579604814398</v>
      </c>
      <c r="H30" s="1">
        <v>0.246807</v>
      </c>
    </row>
    <row r="31" spans="1:8" x14ac:dyDescent="0.3">
      <c r="A31" s="1">
        <v>12.305999999999999</v>
      </c>
      <c r="B31" s="1">
        <v>2.54332</v>
      </c>
      <c r="C31" s="1">
        <v>0.105076</v>
      </c>
      <c r="D31" s="1">
        <f t="shared" si="0"/>
        <v>8.5493501365439997</v>
      </c>
      <c r="E31" s="1">
        <f t="shared" si="3"/>
        <v>3.5617594865513231</v>
      </c>
      <c r="F31" s="1">
        <f t="shared" si="1"/>
        <v>0.65555249700996576</v>
      </c>
      <c r="G31" s="1">
        <f t="shared" si="2"/>
        <v>7.6678634813168056</v>
      </c>
      <c r="H31" s="1">
        <v>0.26724199999999998</v>
      </c>
    </row>
    <row r="32" spans="1:8" x14ac:dyDescent="0.3">
      <c r="A32" s="1">
        <v>12.805999999999999</v>
      </c>
      <c r="B32" s="1">
        <v>2.5162499999999999</v>
      </c>
      <c r="C32" s="1">
        <v>0.11244999999999999</v>
      </c>
      <c r="D32" s="1">
        <f t="shared" si="0"/>
        <v>8.8967152485439982</v>
      </c>
      <c r="E32" s="1">
        <f t="shared" si="3"/>
        <v>3.7711455885132819</v>
      </c>
      <c r="F32" s="1">
        <f t="shared" si="1"/>
        <v>0.73006241485928303</v>
      </c>
      <c r="G32" s="1">
        <f t="shared" si="2"/>
        <v>8.2059770877657598</v>
      </c>
      <c r="H32" s="1">
        <v>0.28295199999999998</v>
      </c>
    </row>
    <row r="33" spans="1:8" x14ac:dyDescent="0.3">
      <c r="A33" s="1">
        <v>13.305999999999999</v>
      </c>
      <c r="B33" s="1">
        <v>2.4878909999999999</v>
      </c>
      <c r="C33" s="1">
        <v>0.119824</v>
      </c>
      <c r="D33" s="1">
        <f t="shared" si="0"/>
        <v>9.2440803605439985</v>
      </c>
      <c r="E33" s="1">
        <f t="shared" si="3"/>
        <v>3.9731523073112256</v>
      </c>
      <c r="F33" s="1">
        <f t="shared" si="1"/>
        <v>0.80831077057205758</v>
      </c>
      <c r="G33" s="1">
        <f t="shared" si="2"/>
        <v>8.7440906942147123</v>
      </c>
      <c r="H33" s="1">
        <v>0.29810900000000001</v>
      </c>
    </row>
    <row r="34" spans="1:8" x14ac:dyDescent="0.3">
      <c r="A34" s="1">
        <v>13.805999999999999</v>
      </c>
      <c r="B34" s="1">
        <v>2.4633980000000002</v>
      </c>
      <c r="C34" s="1">
        <v>0.12719800000000001</v>
      </c>
      <c r="D34" s="1">
        <f t="shared" si="0"/>
        <v>9.5914454725439988</v>
      </c>
      <c r="E34" s="1">
        <f t="shared" si="3"/>
        <v>4.1761387420806102</v>
      </c>
      <c r="F34" s="1">
        <f t="shared" si="1"/>
        <v>0.89029756414828953</v>
      </c>
      <c r="G34" s="1">
        <f t="shared" si="2"/>
        <v>9.2822043006636648</v>
      </c>
      <c r="H34" s="1">
        <v>0.31333899999999998</v>
      </c>
    </row>
    <row r="35" spans="1:8" x14ac:dyDescent="0.3">
      <c r="A35" s="1">
        <v>14.305999999999999</v>
      </c>
      <c r="B35" s="1">
        <v>2.4380470000000001</v>
      </c>
      <c r="C35" s="1">
        <v>0.134571</v>
      </c>
      <c r="D35" s="1">
        <f t="shared" si="0"/>
        <v>9.9388105845439991</v>
      </c>
      <c r="E35" s="1">
        <f t="shared" si="3"/>
        <v>4.3727394902107752</v>
      </c>
      <c r="F35" s="1">
        <f t="shared" si="1"/>
        <v>0.97601554279545399</v>
      </c>
      <c r="G35" s="1">
        <f t="shared" si="2"/>
        <v>9.8202449326609678</v>
      </c>
      <c r="H35" s="1">
        <v>0.32808999999999999</v>
      </c>
    </row>
    <row r="36" spans="1:8" x14ac:dyDescent="0.3">
      <c r="A36" s="1">
        <v>14.805999999999999</v>
      </c>
      <c r="B36" s="1">
        <v>2.4157030000000002</v>
      </c>
      <c r="C36" s="1">
        <v>0.14194499999999999</v>
      </c>
      <c r="D36" s="1">
        <f t="shared" si="0"/>
        <v>10.286175696543999</v>
      </c>
      <c r="E36" s="1">
        <f t="shared" si="3"/>
        <v>4.5700788072698302</v>
      </c>
      <c r="F36" s="1">
        <f t="shared" si="1"/>
        <v>1.0654789586108147</v>
      </c>
      <c r="G36" s="1">
        <f t="shared" si="2"/>
        <v>10.35835853910992</v>
      </c>
      <c r="H36" s="1">
        <v>0.34289700000000001</v>
      </c>
    </row>
    <row r="37" spans="1:8" x14ac:dyDescent="0.3">
      <c r="A37" s="1">
        <v>15.305999999999999</v>
      </c>
      <c r="B37" s="1">
        <v>2.390781</v>
      </c>
      <c r="C37" s="1">
        <v>0.14931900000000001</v>
      </c>
      <c r="D37" s="1">
        <f t="shared" si="0"/>
        <v>10.633540808543998</v>
      </c>
      <c r="E37" s="1">
        <f t="shared" si="3"/>
        <v>4.7578957270901761</v>
      </c>
      <c r="F37" s="1">
        <f t="shared" si="1"/>
        <v>1.1586808122896326</v>
      </c>
      <c r="G37" s="1">
        <f t="shared" si="2"/>
        <v>10.896472145558873</v>
      </c>
      <c r="H37" s="1">
        <v>0.356989</v>
      </c>
    </row>
    <row r="38" spans="1:8" x14ac:dyDescent="0.3">
      <c r="A38" s="1">
        <v>15.805999999999999</v>
      </c>
      <c r="B38" s="1">
        <v>2.3650000000000002</v>
      </c>
      <c r="C38" s="1">
        <v>0.156693</v>
      </c>
      <c r="D38" s="1">
        <f t="shared" si="0"/>
        <v>10.980905920543998</v>
      </c>
      <c r="E38" s="1">
        <f t="shared" si="3"/>
        <v>4.9390200818120418</v>
      </c>
      <c r="F38" s="1">
        <f t="shared" si="1"/>
        <v>1.2556211038319076</v>
      </c>
      <c r="G38" s="1">
        <f t="shared" si="2"/>
        <v>11.434585752007823</v>
      </c>
      <c r="H38" s="1">
        <v>0.37057899999999999</v>
      </c>
    </row>
    <row r="39" spans="1:8" x14ac:dyDescent="0.3">
      <c r="A39" s="1">
        <v>16.306000000000001</v>
      </c>
      <c r="B39" s="1">
        <v>2.345234</v>
      </c>
      <c r="C39" s="1">
        <v>0.16222300000000001</v>
      </c>
      <c r="D39" s="1">
        <f t="shared" ref="D39:D70" si="4">0.694730224*A39</f>
        <v>11.328271032544</v>
      </c>
      <c r="E39" s="1">
        <f t="shared" si="3"/>
        <v>5.0705919394510284</v>
      </c>
      <c r="F39" s="1">
        <f t="shared" ref="F39:F70" si="5">((8.314*C39*298*A39)/(96485*1.013*10^5*2))*4*10^6</f>
        <v>1.3410559579154233</v>
      </c>
      <c r="G39" s="1">
        <f t="shared" ref="G39:G70" si="6">F39/D39*100</f>
        <v>11.838134469618716</v>
      </c>
      <c r="H39" s="1">
        <v>0.38045099999999998</v>
      </c>
    </row>
    <row r="40" spans="1:8" x14ac:dyDescent="0.3">
      <c r="A40" s="1">
        <v>16.806000000000001</v>
      </c>
      <c r="B40" s="1">
        <v>2.3263280000000002</v>
      </c>
      <c r="C40" s="1">
        <v>0.169597</v>
      </c>
      <c r="D40" s="1">
        <f t="shared" si="4"/>
        <v>11.675636144544001</v>
      </c>
      <c r="E40" s="1">
        <f t="shared" ref="E40:E71" si="7">(C40*B40*A40)/(D40*10^(-6)*10.8*10^6)*100</f>
        <v>5.2583460695107771</v>
      </c>
      <c r="F40" s="1">
        <f t="shared" si="5"/>
        <v>1.445005693707788</v>
      </c>
      <c r="G40" s="1">
        <f t="shared" si="6"/>
        <v>12.376248076067666</v>
      </c>
      <c r="H40" s="1">
        <v>0.394538</v>
      </c>
    </row>
    <row r="41" spans="1:8" x14ac:dyDescent="0.3">
      <c r="A41" s="1">
        <v>17.306000000000001</v>
      </c>
      <c r="B41" s="1">
        <v>2.3052730000000001</v>
      </c>
      <c r="C41" s="1">
        <v>0.175127</v>
      </c>
      <c r="D41" s="1">
        <f t="shared" si="4"/>
        <v>12.023001256543999</v>
      </c>
      <c r="E41" s="1">
        <f t="shared" si="7"/>
        <v>5.380659666106383</v>
      </c>
      <c r="F41" s="1">
        <f t="shared" si="5"/>
        <v>1.536515129087743</v>
      </c>
      <c r="G41" s="1">
        <f t="shared" si="6"/>
        <v>12.77979679367856</v>
      </c>
      <c r="H41" s="1">
        <v>0.40371600000000002</v>
      </c>
    </row>
    <row r="42" spans="1:8" x14ac:dyDescent="0.3">
      <c r="A42" s="1">
        <v>17.806000000000001</v>
      </c>
      <c r="B42" s="1">
        <v>2.2739060000000002</v>
      </c>
      <c r="C42" s="1">
        <v>0.182501</v>
      </c>
      <c r="D42" s="1">
        <f t="shared" si="4"/>
        <v>12.370366368544</v>
      </c>
      <c r="E42" s="1">
        <f t="shared" si="7"/>
        <v>5.5309254847986589</v>
      </c>
      <c r="F42" s="1">
        <f t="shared" si="5"/>
        <v>1.6474743091301971</v>
      </c>
      <c r="G42" s="1">
        <f t="shared" si="6"/>
        <v>13.317910400127511</v>
      </c>
      <c r="H42" s="1">
        <v>0.41499000000000003</v>
      </c>
    </row>
    <row r="43" spans="1:8" x14ac:dyDescent="0.3">
      <c r="A43" s="1">
        <v>18.306000000000001</v>
      </c>
      <c r="B43" s="1">
        <v>2.2549999999999999</v>
      </c>
      <c r="C43" s="1">
        <v>0.18987399999999999</v>
      </c>
      <c r="D43" s="1">
        <f t="shared" si="4"/>
        <v>12.717731480544</v>
      </c>
      <c r="E43" s="1">
        <f t="shared" si="7"/>
        <v>5.706529900873142</v>
      </c>
      <c r="F43" s="1">
        <f t="shared" si="5"/>
        <v>1.7621626463412992</v>
      </c>
      <c r="G43" s="1">
        <f t="shared" si="6"/>
        <v>13.855951032124816</v>
      </c>
      <c r="H43" s="1">
        <v>0.42816599999999999</v>
      </c>
    </row>
    <row r="44" spans="1:8" x14ac:dyDescent="0.3">
      <c r="A44" s="1">
        <v>18.806000000000001</v>
      </c>
      <c r="B44" s="1">
        <v>2.236094</v>
      </c>
      <c r="C44" s="1">
        <v>0.195405</v>
      </c>
      <c r="D44" s="1">
        <f t="shared" si="4"/>
        <v>13.065096592544</v>
      </c>
      <c r="E44" s="1">
        <f t="shared" si="7"/>
        <v>5.8235227965905283</v>
      </c>
      <c r="F44" s="1">
        <f t="shared" si="5"/>
        <v>1.8630269500991359</v>
      </c>
      <c r="G44" s="1">
        <f t="shared" si="6"/>
        <v>14.259572724187356</v>
      </c>
      <c r="H44" s="1">
        <v>0.436944</v>
      </c>
    </row>
    <row r="45" spans="1:8" x14ac:dyDescent="0.3">
      <c r="A45" s="1">
        <v>19.306000000000001</v>
      </c>
      <c r="B45" s="1">
        <v>2.215039</v>
      </c>
      <c r="C45" s="1">
        <v>0.200935</v>
      </c>
      <c r="D45" s="1">
        <f t="shared" si="4"/>
        <v>13.412461704544</v>
      </c>
      <c r="E45" s="1">
        <f t="shared" si="7"/>
        <v>5.9319436908798862</v>
      </c>
      <c r="F45" s="1">
        <f t="shared" si="5"/>
        <v>1.9666855480719696</v>
      </c>
      <c r="G45" s="1">
        <f t="shared" si="6"/>
        <v>14.663121441798243</v>
      </c>
      <c r="H45" s="1">
        <v>0.445079</v>
      </c>
    </row>
    <row r="46" spans="1:8" x14ac:dyDescent="0.3">
      <c r="A46" s="1">
        <v>19.806000000000001</v>
      </c>
      <c r="B46" s="1">
        <v>2.1939839999999999</v>
      </c>
      <c r="C46" s="1">
        <v>0.20830899999999999</v>
      </c>
      <c r="D46" s="1">
        <f t="shared" si="4"/>
        <v>13.759826816543999</v>
      </c>
      <c r="E46" s="1">
        <f t="shared" si="7"/>
        <v>6.0911815154693283</v>
      </c>
      <c r="F46" s="1">
        <f t="shared" si="5"/>
        <v>2.091663616614603</v>
      </c>
      <c r="G46" s="1">
        <f t="shared" si="6"/>
        <v>15.201235048247197</v>
      </c>
      <c r="H46" s="1">
        <v>0.45702700000000002</v>
      </c>
    </row>
    <row r="47" spans="1:8" x14ac:dyDescent="0.3">
      <c r="A47" s="1">
        <v>20.306000000000001</v>
      </c>
      <c r="B47" s="1">
        <v>2.1669139999999998</v>
      </c>
      <c r="C47" s="1">
        <v>0.21568300000000001</v>
      </c>
      <c r="D47" s="1">
        <f t="shared" si="4"/>
        <v>14.107191928543999</v>
      </c>
      <c r="E47" s="1">
        <f t="shared" si="7"/>
        <v>6.2289901268634464</v>
      </c>
      <c r="F47" s="1">
        <f t="shared" si="5"/>
        <v>2.2203801230206941</v>
      </c>
      <c r="G47" s="1">
        <f t="shared" si="6"/>
        <v>15.739348654696153</v>
      </c>
      <c r="H47" s="1">
        <v>0.46736699999999998</v>
      </c>
    </row>
    <row r="48" spans="1:8" x14ac:dyDescent="0.3">
      <c r="A48" s="1">
        <v>20.806000000000001</v>
      </c>
      <c r="B48" s="1">
        <v>2.146719</v>
      </c>
      <c r="C48" s="1">
        <v>0.223056</v>
      </c>
      <c r="D48" s="1">
        <f t="shared" si="4"/>
        <v>14.454557040544</v>
      </c>
      <c r="E48" s="1">
        <f t="shared" si="7"/>
        <v>6.3818877527343636</v>
      </c>
      <c r="F48" s="1">
        <f t="shared" si="5"/>
        <v>2.3528245191565036</v>
      </c>
      <c r="G48" s="1">
        <f t="shared" si="6"/>
        <v>16.277389286693456</v>
      </c>
      <c r="H48" s="1">
        <v>0.47883900000000001</v>
      </c>
    </row>
    <row r="49" spans="1:8" x14ac:dyDescent="0.3">
      <c r="A49" s="1">
        <v>21.306000000000001</v>
      </c>
      <c r="B49" s="1">
        <v>2.1192190000000002</v>
      </c>
      <c r="C49" s="1">
        <v>0.22858700000000001</v>
      </c>
      <c r="D49" s="1">
        <f t="shared" si="4"/>
        <v>14.801922152544</v>
      </c>
      <c r="E49" s="1">
        <f t="shared" si="7"/>
        <v>6.456355244868031</v>
      </c>
      <c r="F49" s="1">
        <f t="shared" si="5"/>
        <v>2.4691102593327803</v>
      </c>
      <c r="G49" s="1">
        <f t="shared" si="6"/>
        <v>16.681010978755996</v>
      </c>
      <c r="H49" s="1">
        <v>0.48442600000000002</v>
      </c>
    </row>
    <row r="50" spans="1:8" x14ac:dyDescent="0.3">
      <c r="A50" s="1">
        <v>21.806000000000001</v>
      </c>
      <c r="B50" s="1">
        <v>2.0985939999999998</v>
      </c>
      <c r="C50" s="1">
        <v>0.23780399999999999</v>
      </c>
      <c r="D50" s="1">
        <f t="shared" si="4"/>
        <v>15.149287264544</v>
      </c>
      <c r="E50" s="1">
        <f t="shared" si="7"/>
        <v>6.6513168007627783</v>
      </c>
      <c r="F50" s="1">
        <f t="shared" si="5"/>
        <v>2.6289492143104001</v>
      </c>
      <c r="G50" s="1">
        <f t="shared" si="6"/>
        <v>17.353616499591361</v>
      </c>
      <c r="H50" s="1">
        <v>0.499054</v>
      </c>
    </row>
    <row r="51" spans="1:8" x14ac:dyDescent="0.3">
      <c r="A51" s="1">
        <v>22.306000000000001</v>
      </c>
      <c r="B51" s="1">
        <v>2.0685159999999998</v>
      </c>
      <c r="C51" s="1">
        <v>0.24517800000000001</v>
      </c>
      <c r="D51" s="1">
        <f t="shared" si="4"/>
        <v>15.496652376543999</v>
      </c>
      <c r="E51" s="1">
        <f t="shared" si="7"/>
        <v>6.759279948451856</v>
      </c>
      <c r="F51" s="1">
        <f t="shared" si="5"/>
        <v>2.7726192186825349</v>
      </c>
      <c r="G51" s="1">
        <f t="shared" si="6"/>
        <v>17.891730106040317</v>
      </c>
      <c r="H51" s="1">
        <v>0.50715500000000002</v>
      </c>
    </row>
    <row r="52" spans="1:8" x14ac:dyDescent="0.3">
      <c r="A52" s="1">
        <v>22.806000000000001</v>
      </c>
      <c r="B52" s="1">
        <v>2.044883</v>
      </c>
      <c r="C52" s="1">
        <v>0.25255100000000003</v>
      </c>
      <c r="D52" s="1">
        <f t="shared" si="4"/>
        <v>15.844017488543999</v>
      </c>
      <c r="E52" s="1">
        <f t="shared" si="7"/>
        <v>6.8829974450442757</v>
      </c>
      <c r="F52" s="1">
        <f t="shared" si="5"/>
        <v>2.9200160988332446</v>
      </c>
      <c r="G52" s="1">
        <f t="shared" si="6"/>
        <v>18.429770738037618</v>
      </c>
      <c r="H52" s="1">
        <v>0.51643700000000003</v>
      </c>
    </row>
    <row r="53" spans="1:8" x14ac:dyDescent="0.3">
      <c r="A53" s="1">
        <v>23.306000000000001</v>
      </c>
      <c r="B53" s="1">
        <v>2.014805</v>
      </c>
      <c r="C53" s="1">
        <v>0.25992500000000002</v>
      </c>
      <c r="D53" s="1">
        <f t="shared" si="4"/>
        <v>16.191382600543999</v>
      </c>
      <c r="E53" s="1">
        <f t="shared" si="7"/>
        <v>6.9797701954343001</v>
      </c>
      <c r="F53" s="1">
        <f t="shared" si="5"/>
        <v>3.0711627254445082</v>
      </c>
      <c r="G53" s="1">
        <f t="shared" si="6"/>
        <v>18.967884344486574</v>
      </c>
      <c r="H53" s="1">
        <v>0.523698</v>
      </c>
    </row>
    <row r="54" spans="1:8" x14ac:dyDescent="0.3">
      <c r="A54" s="1">
        <v>23.806000000000001</v>
      </c>
      <c r="B54" s="1">
        <v>1.984297</v>
      </c>
      <c r="C54" s="1">
        <v>0.270986</v>
      </c>
      <c r="D54" s="1">
        <f t="shared" si="4"/>
        <v>16.538747712543998</v>
      </c>
      <c r="E54" s="1">
        <f t="shared" si="7"/>
        <v>7.166606870820674</v>
      </c>
      <c r="F54" s="1">
        <f t="shared" si="5"/>
        <v>3.2705464158079609</v>
      </c>
      <c r="G54" s="1">
        <f t="shared" si="6"/>
        <v>19.775054754160003</v>
      </c>
      <c r="H54" s="1">
        <v>0.537717</v>
      </c>
    </row>
    <row r="55" spans="1:8" x14ac:dyDescent="0.3">
      <c r="A55" s="1">
        <v>24.306000000000001</v>
      </c>
      <c r="B55" s="1">
        <v>1.949063</v>
      </c>
      <c r="C55" s="1">
        <v>0.28204699999999999</v>
      </c>
      <c r="D55" s="1">
        <f t="shared" si="4"/>
        <v>16.886112824544</v>
      </c>
      <c r="E55" s="1">
        <f t="shared" si="7"/>
        <v>7.3266831973876343</v>
      </c>
      <c r="F55" s="1">
        <f t="shared" si="5"/>
        <v>3.4755377629665989</v>
      </c>
      <c r="G55" s="1">
        <f t="shared" si="6"/>
        <v>20.582225163833428</v>
      </c>
      <c r="H55" s="1">
        <v>0.54972699999999997</v>
      </c>
    </row>
    <row r="56" spans="1:8" x14ac:dyDescent="0.3">
      <c r="A56" s="1">
        <v>24.806000000000001</v>
      </c>
      <c r="B56" s="1">
        <v>1.914258</v>
      </c>
      <c r="C56" s="1">
        <v>0.28942000000000001</v>
      </c>
      <c r="D56" s="1">
        <f t="shared" si="4"/>
        <v>17.233477936543999</v>
      </c>
      <c r="E56" s="1">
        <f t="shared" si="7"/>
        <v>7.3839553405953131</v>
      </c>
      <c r="F56" s="1">
        <f t="shared" si="5"/>
        <v>3.6397563460639386</v>
      </c>
      <c r="G56" s="1">
        <f t="shared" si="6"/>
        <v>21.120265795830736</v>
      </c>
      <c r="H56" s="1">
        <v>0.55402499999999999</v>
      </c>
    </row>
    <row r="57" spans="1:8" x14ac:dyDescent="0.3">
      <c r="A57" s="1">
        <v>25.306000000000001</v>
      </c>
      <c r="B57" s="1">
        <v>1.8858980000000001</v>
      </c>
      <c r="C57" s="1">
        <v>0.300481</v>
      </c>
      <c r="D57" s="1">
        <f t="shared" si="4"/>
        <v>17.580843048544001</v>
      </c>
      <c r="E57" s="1">
        <f t="shared" si="7"/>
        <v>7.5525788359295039</v>
      </c>
      <c r="F57" s="1">
        <f t="shared" si="5"/>
        <v>3.8550281438592995</v>
      </c>
      <c r="G57" s="1">
        <f t="shared" si="6"/>
        <v>21.927436205504165</v>
      </c>
      <c r="H57" s="1">
        <v>0.56667699999999999</v>
      </c>
    </row>
    <row r="58" spans="1:8" x14ac:dyDescent="0.3">
      <c r="A58" s="1">
        <v>25.806000000000001</v>
      </c>
      <c r="B58" s="1">
        <v>1.862266</v>
      </c>
      <c r="C58" s="1">
        <v>0.30785499999999999</v>
      </c>
      <c r="D58" s="1">
        <f t="shared" si="4"/>
        <v>17.928208160543999</v>
      </c>
      <c r="E58" s="1">
        <f t="shared" si="7"/>
        <v>7.6409608979437511</v>
      </c>
      <c r="F58" s="1">
        <f t="shared" si="5"/>
        <v>4.0276705346976556</v>
      </c>
      <c r="G58" s="1">
        <f t="shared" si="6"/>
        <v>22.465549811953117</v>
      </c>
      <c r="H58" s="1">
        <v>0.57330800000000004</v>
      </c>
    </row>
    <row r="59" spans="1:8" x14ac:dyDescent="0.3">
      <c r="A59" s="1">
        <v>26.306000000000001</v>
      </c>
      <c r="B59" s="1">
        <v>1.8373440000000001</v>
      </c>
      <c r="C59" s="1">
        <v>0.31707200000000002</v>
      </c>
      <c r="D59" s="1">
        <f t="shared" si="4"/>
        <v>18.275573272543998</v>
      </c>
      <c r="E59" s="1">
        <f t="shared" si="7"/>
        <v>7.7644092606641664</v>
      </c>
      <c r="F59" s="1">
        <f t="shared" si="5"/>
        <v>4.2286305317588058</v>
      </c>
      <c r="G59" s="1">
        <f t="shared" si="6"/>
        <v>23.138155332788486</v>
      </c>
      <c r="H59" s="1">
        <v>0.58257000000000003</v>
      </c>
    </row>
    <row r="60" spans="1:8" x14ac:dyDescent="0.3">
      <c r="A60" s="1">
        <v>26.806000000000001</v>
      </c>
      <c r="B60" s="1">
        <v>1.81457</v>
      </c>
      <c r="C60" s="1">
        <v>0.326289</v>
      </c>
      <c r="D60" s="1">
        <f t="shared" si="4"/>
        <v>18.622938384544</v>
      </c>
      <c r="E60" s="1">
        <f t="shared" si="7"/>
        <v>7.8910757207182565</v>
      </c>
      <c r="F60" s="1">
        <f t="shared" si="5"/>
        <v>4.4342633226614918</v>
      </c>
      <c r="G60" s="1">
        <f t="shared" si="6"/>
        <v>23.810760853623847</v>
      </c>
      <c r="H60" s="1">
        <v>0.59207399999999999</v>
      </c>
    </row>
    <row r="61" spans="1:8" x14ac:dyDescent="0.3">
      <c r="A61" s="1">
        <v>27.306000000000001</v>
      </c>
      <c r="B61" s="1">
        <v>1.7853509999999999</v>
      </c>
      <c r="C61" s="1">
        <v>0.33550600000000003</v>
      </c>
      <c r="D61" s="1">
        <f t="shared" si="4"/>
        <v>18.970303496543998</v>
      </c>
      <c r="E61" s="1">
        <f t="shared" si="7"/>
        <v>7.9833276486487108</v>
      </c>
      <c r="F61" s="1">
        <f t="shared" si="5"/>
        <v>4.6445689074057146</v>
      </c>
      <c r="G61" s="1">
        <f t="shared" si="6"/>
        <v>24.483366374459216</v>
      </c>
      <c r="H61" s="1">
        <v>0.59899599999999997</v>
      </c>
    </row>
    <row r="62" spans="1:8" x14ac:dyDescent="0.3">
      <c r="A62" s="1">
        <v>27.806000000000001</v>
      </c>
      <c r="B62" s="1">
        <v>1.762578</v>
      </c>
      <c r="C62" s="1">
        <v>0.344723</v>
      </c>
      <c r="D62" s="1">
        <f t="shared" si="4"/>
        <v>19.317668608544</v>
      </c>
      <c r="E62" s="1">
        <f t="shared" si="7"/>
        <v>8.0980164954408735</v>
      </c>
      <c r="F62" s="1">
        <f t="shared" si="5"/>
        <v>4.8595472859914715</v>
      </c>
      <c r="G62" s="1">
        <f t="shared" si="6"/>
        <v>25.155971895294577</v>
      </c>
      <c r="H62" s="1">
        <v>0.60760099999999995</v>
      </c>
    </row>
    <row r="63" spans="1:8" x14ac:dyDescent="0.3">
      <c r="A63" s="1">
        <v>28.306000000000001</v>
      </c>
      <c r="B63" s="1">
        <v>1.739805</v>
      </c>
      <c r="C63" s="1">
        <v>0.35209699999999999</v>
      </c>
      <c r="D63" s="1">
        <f t="shared" si="4"/>
        <v>19.665033720543999</v>
      </c>
      <c r="E63" s="1">
        <f t="shared" si="7"/>
        <v>8.1643751232484831</v>
      </c>
      <c r="F63" s="1">
        <f t="shared" si="5"/>
        <v>5.0527505781032724</v>
      </c>
      <c r="G63" s="1">
        <f t="shared" si="6"/>
        <v>25.694085501743537</v>
      </c>
      <c r="H63" s="1">
        <v>0.61258000000000001</v>
      </c>
    </row>
    <row r="64" spans="1:8" x14ac:dyDescent="0.3">
      <c r="A64" s="1">
        <v>28.806000000000001</v>
      </c>
      <c r="B64" s="1">
        <v>1.7200390000000001</v>
      </c>
      <c r="C64" s="1">
        <v>0.36315799999999998</v>
      </c>
      <c r="D64" s="1">
        <f t="shared" si="4"/>
        <v>20.012398832544001</v>
      </c>
      <c r="E64" s="1">
        <f t="shared" si="7"/>
        <v>8.325186306845195</v>
      </c>
      <c r="F64" s="1">
        <f t="shared" si="5"/>
        <v>5.3035370286259047</v>
      </c>
      <c r="G64" s="1">
        <f t="shared" si="6"/>
        <v>26.501255911416955</v>
      </c>
      <c r="H64" s="1">
        <v>0.62464600000000003</v>
      </c>
    </row>
    <row r="65" spans="1:8" x14ac:dyDescent="0.3">
      <c r="A65" s="1">
        <v>29.306000000000001</v>
      </c>
      <c r="B65" s="1">
        <v>1.6869529999999999</v>
      </c>
      <c r="C65" s="1">
        <v>0.37421900000000002</v>
      </c>
      <c r="D65" s="1">
        <f t="shared" si="4"/>
        <v>20.359763944544</v>
      </c>
      <c r="E65" s="1">
        <f t="shared" si="7"/>
        <v>8.4137357540166757</v>
      </c>
      <c r="F65" s="1">
        <f t="shared" si="5"/>
        <v>5.5599311359437253</v>
      </c>
      <c r="G65" s="1">
        <f t="shared" si="6"/>
        <v>27.308426321090394</v>
      </c>
      <c r="H65" s="1">
        <v>0.63129000000000002</v>
      </c>
    </row>
    <row r="66" spans="1:8" x14ac:dyDescent="0.3">
      <c r="A66" s="1">
        <v>29.806000000000001</v>
      </c>
      <c r="B66" s="1">
        <v>1.6628909999999999</v>
      </c>
      <c r="C66" s="1">
        <v>0.383436</v>
      </c>
      <c r="D66" s="1">
        <f t="shared" si="4"/>
        <v>20.707129056543998</v>
      </c>
      <c r="E66" s="1">
        <f t="shared" si="7"/>
        <v>8.4979998610223131</v>
      </c>
      <c r="F66" s="1">
        <f t="shared" si="5"/>
        <v>5.7940683748602373</v>
      </c>
      <c r="G66" s="1">
        <f t="shared" si="6"/>
        <v>27.981031841925759</v>
      </c>
      <c r="H66" s="1">
        <v>0.63761199999999996</v>
      </c>
    </row>
    <row r="67" spans="1:8" x14ac:dyDescent="0.3">
      <c r="A67" s="1">
        <v>30.306000000000001</v>
      </c>
      <c r="B67" s="1">
        <v>1.6349610000000001</v>
      </c>
      <c r="C67" s="1">
        <v>0.39449600000000001</v>
      </c>
      <c r="D67" s="1">
        <f t="shared" si="4"/>
        <v>21.054494168544</v>
      </c>
      <c r="E67" s="1">
        <f t="shared" si="7"/>
        <v>8.5962701030007622</v>
      </c>
      <c r="F67" s="1">
        <f t="shared" si="5"/>
        <v>6.0611949998899375</v>
      </c>
      <c r="G67" s="1">
        <f t="shared" si="6"/>
        <v>28.788129277147544</v>
      </c>
      <c r="H67" s="1">
        <v>0.64498599999999995</v>
      </c>
    </row>
    <row r="68" spans="1:8" x14ac:dyDescent="0.3">
      <c r="A68" s="1">
        <v>30.806000000000001</v>
      </c>
      <c r="B68" s="1">
        <v>1.6091800000000001</v>
      </c>
      <c r="C68" s="1">
        <v>0.405557</v>
      </c>
      <c r="D68" s="1">
        <f t="shared" si="4"/>
        <v>21.401859280543999</v>
      </c>
      <c r="E68" s="1">
        <f t="shared" si="7"/>
        <v>8.6979434435140579</v>
      </c>
      <c r="F68" s="1">
        <f t="shared" si="5"/>
        <v>6.3339443926287036</v>
      </c>
      <c r="G68" s="1">
        <f t="shared" si="6"/>
        <v>29.595299686820976</v>
      </c>
      <c r="H68" s="1">
        <v>0.65261400000000003</v>
      </c>
    </row>
    <row r="69" spans="1:8" x14ac:dyDescent="0.3">
      <c r="A69" s="1">
        <v>31.306000000000001</v>
      </c>
      <c r="B69" s="1">
        <v>1.583828</v>
      </c>
      <c r="C69" s="1">
        <v>0.41477399999999998</v>
      </c>
      <c r="D69" s="1">
        <f t="shared" si="4"/>
        <v>21.749224392544001</v>
      </c>
      <c r="E69" s="1">
        <f t="shared" si="7"/>
        <v>8.7554725904655619</v>
      </c>
      <c r="F69" s="1">
        <f t="shared" si="5"/>
        <v>6.5830346225356866</v>
      </c>
      <c r="G69" s="1">
        <f t="shared" si="6"/>
        <v>30.26790520765633</v>
      </c>
      <c r="H69" s="1">
        <v>0.65693100000000004</v>
      </c>
    </row>
    <row r="70" spans="1:8" x14ac:dyDescent="0.3">
      <c r="A70" s="1">
        <v>31.806000000000001</v>
      </c>
      <c r="B70" s="1">
        <v>1.5593360000000001</v>
      </c>
      <c r="C70" s="1">
        <v>0.42583500000000002</v>
      </c>
      <c r="D70" s="1">
        <f t="shared" si="4"/>
        <v>22.096589504543999</v>
      </c>
      <c r="E70" s="1">
        <f t="shared" si="7"/>
        <v>8.8499559842574715</v>
      </c>
      <c r="F70" s="1">
        <f t="shared" si="5"/>
        <v>6.8665318973880014</v>
      </c>
      <c r="G70" s="1">
        <f t="shared" si="6"/>
        <v>31.075075617329773</v>
      </c>
      <c r="H70" s="1">
        <v>0.66402000000000005</v>
      </c>
    </row>
    <row r="71" spans="1:8" x14ac:dyDescent="0.3">
      <c r="A71" s="1">
        <v>32.305999999999997</v>
      </c>
      <c r="B71" s="1">
        <v>1.5288280000000001</v>
      </c>
      <c r="C71" s="1">
        <v>0.43505199999999999</v>
      </c>
      <c r="D71" s="1">
        <f t="shared" ref="D71:D98" si="8">0.694730224*A71</f>
        <v>22.443954616543998</v>
      </c>
      <c r="E71" s="1">
        <f t="shared" si="7"/>
        <v>8.8646143986026065</v>
      </c>
      <c r="F71" s="1">
        <f t="shared" ref="F71:F98" si="9">((8.314*C71*298*A71)/(96485*1.013*10^5*2))*4*10^6</f>
        <v>7.1254351464548797</v>
      </c>
      <c r="G71" s="1">
        <f t="shared" ref="G71:G102" si="10">F71/D71*100</f>
        <v>31.747681138165124</v>
      </c>
      <c r="H71" s="1">
        <v>0.66512000000000004</v>
      </c>
    </row>
    <row r="72" spans="1:8" x14ac:dyDescent="0.3">
      <c r="A72" s="1">
        <v>32.805999999999997</v>
      </c>
      <c r="B72" s="1">
        <v>1.495312</v>
      </c>
      <c r="C72" s="1">
        <v>0.44426900000000002</v>
      </c>
      <c r="D72" s="1">
        <f t="shared" si="8"/>
        <v>22.791319728543996</v>
      </c>
      <c r="E72" s="1">
        <f t="shared" ref="E72:E103" si="11">(C72*B72*A72)/(D72*10^(-6)*10.8*10^6)*100</f>
        <v>8.8539666186975836</v>
      </c>
      <c r="F72" s="1">
        <f t="shared" si="9"/>
        <v>7.3890111893632984</v>
      </c>
      <c r="G72" s="1">
        <f t="shared" si="10"/>
        <v>32.420286659000503</v>
      </c>
      <c r="H72" s="1">
        <v>0.66432100000000005</v>
      </c>
    </row>
    <row r="73" spans="1:8" x14ac:dyDescent="0.3">
      <c r="A73" s="1">
        <v>33.305999999999997</v>
      </c>
      <c r="B73" s="1">
        <v>1.463516</v>
      </c>
      <c r="C73" s="1">
        <v>0.45533000000000001</v>
      </c>
      <c r="D73" s="1">
        <f t="shared" si="8"/>
        <v>23.138684840543995</v>
      </c>
      <c r="E73" s="1">
        <f t="shared" si="11"/>
        <v>8.881448287397598</v>
      </c>
      <c r="F73" s="1">
        <f t="shared" si="9"/>
        <v>7.6883965716475196</v>
      </c>
      <c r="G73" s="1">
        <f t="shared" si="10"/>
        <v>33.227457068673935</v>
      </c>
      <c r="H73" s="1">
        <v>0.66638299999999995</v>
      </c>
    </row>
    <row r="74" spans="1:8" x14ac:dyDescent="0.3">
      <c r="A74" s="1">
        <v>33.805999999999997</v>
      </c>
      <c r="B74" s="1">
        <v>1.4330080000000001</v>
      </c>
      <c r="C74" s="1">
        <v>0.46454699999999999</v>
      </c>
      <c r="D74" s="1">
        <f t="shared" si="8"/>
        <v>23.486049952543997</v>
      </c>
      <c r="E74" s="1">
        <f t="shared" si="11"/>
        <v>8.872343062349783</v>
      </c>
      <c r="F74" s="1">
        <f t="shared" si="9"/>
        <v>7.9617856337158308</v>
      </c>
      <c r="G74" s="1">
        <f t="shared" si="10"/>
        <v>33.900062589509282</v>
      </c>
      <c r="H74" s="1">
        <v>0.66569999999999996</v>
      </c>
    </row>
    <row r="75" spans="1:8" x14ac:dyDescent="0.3">
      <c r="A75" s="1">
        <v>34.305999999999997</v>
      </c>
      <c r="B75" s="1">
        <v>1.3973439999999999</v>
      </c>
      <c r="C75" s="1">
        <v>0.47560799999999998</v>
      </c>
      <c r="D75" s="1">
        <f t="shared" si="8"/>
        <v>23.833415064543995</v>
      </c>
      <c r="E75" s="1">
        <f t="shared" si="11"/>
        <v>8.8575280627363497</v>
      </c>
      <c r="F75" s="1">
        <f t="shared" si="9"/>
        <v>8.2719188981136007</v>
      </c>
      <c r="G75" s="1">
        <f t="shared" si="10"/>
        <v>34.707232999182722</v>
      </c>
      <c r="H75" s="1">
        <v>0.66458799999999996</v>
      </c>
    </row>
    <row r="76" spans="1:8" x14ac:dyDescent="0.3">
      <c r="A76" s="1">
        <v>34.805999999999997</v>
      </c>
      <c r="B76" s="1">
        <v>1.357383</v>
      </c>
      <c r="C76" s="1">
        <v>0.48482500000000001</v>
      </c>
      <c r="D76" s="1">
        <f t="shared" si="8"/>
        <v>24.180780176543998</v>
      </c>
      <c r="E76" s="1">
        <f t="shared" si="11"/>
        <v>8.7709667223207575</v>
      </c>
      <c r="F76" s="1">
        <f t="shared" si="9"/>
        <v>8.5551209793418117</v>
      </c>
      <c r="G76" s="1">
        <f t="shared" si="10"/>
        <v>35.37983852001809</v>
      </c>
      <c r="H76" s="1">
        <v>0.65809300000000004</v>
      </c>
    </row>
    <row r="77" spans="1:8" x14ac:dyDescent="0.3">
      <c r="A77" s="1">
        <v>35.305999999999997</v>
      </c>
      <c r="B77" s="1">
        <v>1.316562</v>
      </c>
      <c r="C77" s="1">
        <v>0.49588599999999999</v>
      </c>
      <c r="D77" s="1">
        <f t="shared" si="8"/>
        <v>24.528145288543996</v>
      </c>
      <c r="E77" s="1">
        <f t="shared" si="11"/>
        <v>8.7012814121579893</v>
      </c>
      <c r="F77" s="1">
        <f t="shared" si="9"/>
        <v>8.876002125853125</v>
      </c>
      <c r="G77" s="1">
        <f t="shared" si="10"/>
        <v>36.187008929691515</v>
      </c>
      <c r="H77" s="1">
        <v>0.65286500000000003</v>
      </c>
    </row>
    <row r="78" spans="1:8" x14ac:dyDescent="0.3">
      <c r="A78" s="1">
        <v>35.805999999999997</v>
      </c>
      <c r="B78" s="1">
        <v>1.270586</v>
      </c>
      <c r="C78" s="1">
        <v>0.50694600000000001</v>
      </c>
      <c r="D78" s="1">
        <f t="shared" si="8"/>
        <v>24.875510400543998</v>
      </c>
      <c r="E78" s="1">
        <f t="shared" si="11"/>
        <v>8.584713734707023</v>
      </c>
      <c r="F78" s="1">
        <f t="shared" si="9"/>
        <v>9.202472776392316</v>
      </c>
      <c r="G78" s="1">
        <f t="shared" si="10"/>
        <v>36.994106364913293</v>
      </c>
      <c r="H78" s="1">
        <v>0.64411799999999997</v>
      </c>
    </row>
    <row r="79" spans="1:8" x14ac:dyDescent="0.3">
      <c r="A79" s="1">
        <v>36.305999999999997</v>
      </c>
      <c r="B79" s="1">
        <v>1.2211719999999999</v>
      </c>
      <c r="C79" s="1">
        <v>0.518007</v>
      </c>
      <c r="D79" s="1">
        <f t="shared" si="8"/>
        <v>25.222875512543997</v>
      </c>
      <c r="E79" s="1">
        <f t="shared" si="11"/>
        <v>8.4308724285151815</v>
      </c>
      <c r="F79" s="1">
        <f t="shared" si="9"/>
        <v>9.534568983006217</v>
      </c>
      <c r="G79" s="1">
        <f t="shared" si="10"/>
        <v>37.801276774586725</v>
      </c>
      <c r="H79" s="1">
        <v>0.63257600000000003</v>
      </c>
    </row>
    <row r="80" spans="1:8" x14ac:dyDescent="0.3">
      <c r="A80" s="1">
        <v>36.805999999999997</v>
      </c>
      <c r="B80" s="1">
        <v>1.1734770000000001</v>
      </c>
      <c r="C80" s="1">
        <v>0.52906799999999998</v>
      </c>
      <c r="D80" s="1">
        <f t="shared" si="8"/>
        <v>25.570240624543995</v>
      </c>
      <c r="E80" s="1">
        <f t="shared" si="11"/>
        <v>8.2745832148125071</v>
      </c>
      <c r="F80" s="1">
        <f t="shared" si="9"/>
        <v>9.8722728464153029</v>
      </c>
      <c r="G80" s="1">
        <f t="shared" si="10"/>
        <v>38.608447184260157</v>
      </c>
      <c r="H80" s="1">
        <v>0.62084899999999998</v>
      </c>
    </row>
    <row r="81" spans="1:8" x14ac:dyDescent="0.3">
      <c r="A81" s="1">
        <v>37.305999999999997</v>
      </c>
      <c r="B81" s="1">
        <v>1.1257809999999999</v>
      </c>
      <c r="C81" s="1">
        <v>0.54012800000000005</v>
      </c>
      <c r="D81" s="1">
        <f t="shared" si="8"/>
        <v>25.917605736543997</v>
      </c>
      <c r="E81" s="1">
        <f t="shared" si="11"/>
        <v>8.1042094678796701</v>
      </c>
      <c r="F81" s="1">
        <f t="shared" si="9"/>
        <v>10.215565453388908</v>
      </c>
      <c r="G81" s="1">
        <f t="shared" si="10"/>
        <v>39.415544619481935</v>
      </c>
      <c r="H81" s="1">
        <v>0.608066</v>
      </c>
    </row>
    <row r="82" spans="1:8" x14ac:dyDescent="0.3">
      <c r="A82" s="1">
        <v>37.805999999999997</v>
      </c>
      <c r="B82" s="1">
        <v>1.069922</v>
      </c>
      <c r="C82" s="1">
        <v>0.55118900000000004</v>
      </c>
      <c r="D82" s="1">
        <f t="shared" si="8"/>
        <v>26.264970848543996</v>
      </c>
      <c r="E82" s="1">
        <f t="shared" si="11"/>
        <v>7.8598220027016401</v>
      </c>
      <c r="F82" s="1">
        <f t="shared" si="9"/>
        <v>10.564484376900582</v>
      </c>
      <c r="G82" s="1">
        <f t="shared" si="10"/>
        <v>40.222715029155367</v>
      </c>
      <c r="H82" s="1">
        <v>0.58972899999999995</v>
      </c>
    </row>
    <row r="83" spans="1:8" x14ac:dyDescent="0.3">
      <c r="A83" s="1">
        <v>38.305999999999997</v>
      </c>
      <c r="B83" s="1">
        <v>1.0127729999999999</v>
      </c>
      <c r="C83" s="1">
        <v>0.56409299999999996</v>
      </c>
      <c r="D83" s="1">
        <f t="shared" si="8"/>
        <v>26.612335960543998</v>
      </c>
      <c r="E83" s="1">
        <f t="shared" si="11"/>
        <v>7.6141753935697469</v>
      </c>
      <c r="F83" s="1">
        <f t="shared" si="9"/>
        <v>10.954802397303718</v>
      </c>
      <c r="G83" s="1">
        <f t="shared" si="10"/>
        <v>41.164377353215201</v>
      </c>
      <c r="H83" s="1">
        <v>0.57129799999999997</v>
      </c>
    </row>
    <row r="84" spans="1:8" x14ac:dyDescent="0.3">
      <c r="A84" s="1">
        <v>38.805999999999997</v>
      </c>
      <c r="B84" s="1">
        <v>0.96464799999999995</v>
      </c>
      <c r="C84" s="1">
        <v>0.57699699999999998</v>
      </c>
      <c r="D84" s="1">
        <f t="shared" si="8"/>
        <v>26.959701072543997</v>
      </c>
      <c r="E84" s="1">
        <f t="shared" si="11"/>
        <v>7.4182672430866941</v>
      </c>
      <c r="F84" s="1">
        <f t="shared" si="9"/>
        <v>11.351662430480122</v>
      </c>
      <c r="G84" s="1">
        <f t="shared" si="10"/>
        <v>42.106039677275049</v>
      </c>
      <c r="H84" s="1">
        <v>0.55659899999999995</v>
      </c>
    </row>
    <row r="85" spans="1:8" x14ac:dyDescent="0.3">
      <c r="A85" s="1">
        <v>39.305999999999997</v>
      </c>
      <c r="B85" s="1">
        <v>0.96980500000000003</v>
      </c>
      <c r="C85" s="1">
        <v>0.58805799999999997</v>
      </c>
      <c r="D85" s="1">
        <f t="shared" si="8"/>
        <v>27.307066184543995</v>
      </c>
      <c r="E85" s="1">
        <f t="shared" si="11"/>
        <v>7.6008932434874863</v>
      </c>
      <c r="F85" s="1">
        <f t="shared" si="9"/>
        <v>11.71833868035543</v>
      </c>
      <c r="G85" s="1">
        <f t="shared" si="10"/>
        <v>42.913210086948474</v>
      </c>
      <c r="H85" s="1">
        <v>0.57030199999999998</v>
      </c>
    </row>
    <row r="86" spans="1:8" x14ac:dyDescent="0.3">
      <c r="A86" s="1">
        <v>39.805999999999997</v>
      </c>
      <c r="B86" s="1">
        <v>0.97753900000000005</v>
      </c>
      <c r="C86" s="1">
        <v>0.600962</v>
      </c>
      <c r="D86" s="1">
        <f t="shared" si="8"/>
        <v>27.654431296543997</v>
      </c>
      <c r="E86" s="1">
        <f t="shared" si="11"/>
        <v>7.8296284981432622</v>
      </c>
      <c r="F86" s="1">
        <f t="shared" si="9"/>
        <v>12.127815561089326</v>
      </c>
      <c r="G86" s="1">
        <f t="shared" si="10"/>
        <v>43.85487241100833</v>
      </c>
      <c r="H86" s="1">
        <v>0.58746399999999999</v>
      </c>
    </row>
    <row r="87" spans="1:8" x14ac:dyDescent="0.3">
      <c r="A87" s="1">
        <v>40.305999999999997</v>
      </c>
      <c r="B87" s="1">
        <v>0.95605499999999999</v>
      </c>
      <c r="C87" s="1">
        <v>0.61386600000000002</v>
      </c>
      <c r="D87" s="1">
        <f t="shared" si="8"/>
        <v>28.001796408543996</v>
      </c>
      <c r="E87" s="1">
        <f t="shared" si="11"/>
        <v>7.8219765285946927</v>
      </c>
      <c r="F87" s="1">
        <f t="shared" si="9"/>
        <v>12.543834454596482</v>
      </c>
      <c r="G87" s="1">
        <f t="shared" si="10"/>
        <v>44.796534735068164</v>
      </c>
      <c r="H87" s="1">
        <v>0.58689000000000002</v>
      </c>
    </row>
    <row r="88" spans="1:8" x14ac:dyDescent="0.3">
      <c r="A88" s="1">
        <v>40.805999999999997</v>
      </c>
      <c r="B88" s="1">
        <v>0.93929700000000005</v>
      </c>
      <c r="C88" s="1">
        <v>0.62677000000000005</v>
      </c>
      <c r="D88" s="1">
        <f t="shared" si="8"/>
        <v>28.349161520543998</v>
      </c>
      <c r="E88" s="1">
        <f t="shared" si="11"/>
        <v>7.8464134330572115</v>
      </c>
      <c r="F88" s="1">
        <f t="shared" si="9"/>
        <v>12.966395360876904</v>
      </c>
      <c r="G88" s="1">
        <f t="shared" si="10"/>
        <v>45.738197059128012</v>
      </c>
      <c r="H88" s="1">
        <v>0.588723</v>
      </c>
    </row>
    <row r="89" spans="1:8" x14ac:dyDescent="0.3">
      <c r="A89" s="1">
        <v>41.305999999999997</v>
      </c>
      <c r="B89" s="1">
        <v>0.90964800000000001</v>
      </c>
      <c r="C89" s="1">
        <v>0.63783000000000001</v>
      </c>
      <c r="D89" s="1">
        <f t="shared" si="8"/>
        <v>28.696526632543996</v>
      </c>
      <c r="E89" s="1">
        <f t="shared" si="11"/>
        <v>7.732828217935718</v>
      </c>
      <c r="F89" s="1">
        <f t="shared" si="9"/>
        <v>13.356882830767121</v>
      </c>
      <c r="G89" s="1">
        <f t="shared" si="10"/>
        <v>46.54529449434979</v>
      </c>
      <c r="H89" s="1">
        <v>0.58020099999999997</v>
      </c>
    </row>
    <row r="90" spans="1:8" x14ac:dyDescent="0.3">
      <c r="A90" s="1">
        <v>41.805999999999997</v>
      </c>
      <c r="B90" s="1">
        <v>0.86925799999999998</v>
      </c>
      <c r="C90" s="1">
        <v>0.65073499999999995</v>
      </c>
      <c r="D90" s="1">
        <f t="shared" si="8"/>
        <v>29.043891744543995</v>
      </c>
      <c r="E90" s="1">
        <f t="shared" si="11"/>
        <v>7.5389855990797967</v>
      </c>
      <c r="F90" s="1">
        <f t="shared" si="9"/>
        <v>13.792081525737984</v>
      </c>
      <c r="G90" s="1">
        <f t="shared" si="10"/>
        <v>47.487029792861279</v>
      </c>
      <c r="H90" s="1">
        <v>0.56565699999999997</v>
      </c>
    </row>
    <row r="91" spans="1:8" x14ac:dyDescent="0.3">
      <c r="A91" s="1">
        <v>42.305999999999997</v>
      </c>
      <c r="B91" s="1">
        <v>0.83058600000000005</v>
      </c>
      <c r="C91" s="1">
        <v>0.66363899999999998</v>
      </c>
      <c r="D91" s="1">
        <f t="shared" si="8"/>
        <v>29.391256856543997</v>
      </c>
      <c r="E91" s="1">
        <f t="shared" si="11"/>
        <v>7.3464336095541256</v>
      </c>
      <c r="F91" s="1">
        <f t="shared" si="9"/>
        <v>14.233801292349163</v>
      </c>
      <c r="G91" s="1">
        <f t="shared" si="10"/>
        <v>48.428692116921127</v>
      </c>
      <c r="H91" s="1">
        <v>0.55120899999999995</v>
      </c>
    </row>
    <row r="92" spans="1:8" x14ac:dyDescent="0.3">
      <c r="A92" s="1">
        <v>42.805999999999997</v>
      </c>
      <c r="B92" s="1">
        <v>0.75668000000000002</v>
      </c>
      <c r="C92" s="1">
        <v>0.67654300000000001</v>
      </c>
      <c r="D92" s="1">
        <f t="shared" si="8"/>
        <v>29.738621968543995</v>
      </c>
      <c r="E92" s="1">
        <f t="shared" si="11"/>
        <v>6.8228796609620153</v>
      </c>
      <c r="F92" s="1">
        <f t="shared" si="9"/>
        <v>14.682063071733603</v>
      </c>
      <c r="G92" s="1">
        <f t="shared" si="10"/>
        <v>49.370354440980975</v>
      </c>
      <c r="H92" s="1">
        <v>0.51192700000000002</v>
      </c>
    </row>
    <row r="93" spans="1:8" x14ac:dyDescent="0.3">
      <c r="A93" s="1">
        <v>43.305999999999997</v>
      </c>
      <c r="B93" s="1">
        <v>0.675898</v>
      </c>
      <c r="C93" s="1">
        <v>0.68944700000000003</v>
      </c>
      <c r="D93" s="1">
        <f t="shared" si="8"/>
        <v>30.085987080543998</v>
      </c>
      <c r="E93" s="1">
        <f t="shared" si="11"/>
        <v>6.2107221264777293</v>
      </c>
      <c r="F93" s="1">
        <f t="shared" si="9"/>
        <v>15.13686686389131</v>
      </c>
      <c r="G93" s="1">
        <f t="shared" si="10"/>
        <v>50.312016765040809</v>
      </c>
      <c r="H93" s="1">
        <v>0.46599600000000002</v>
      </c>
    </row>
    <row r="94" spans="1:8" x14ac:dyDescent="0.3">
      <c r="A94" s="1">
        <v>43.805999999999997</v>
      </c>
      <c r="B94" s="1">
        <v>0.59082000000000001</v>
      </c>
      <c r="C94" s="1">
        <v>0.70050699999999999</v>
      </c>
      <c r="D94" s="1">
        <f t="shared" si="8"/>
        <v>30.433352192543996</v>
      </c>
      <c r="E94" s="1">
        <f t="shared" si="11"/>
        <v>5.5160439666657659</v>
      </c>
      <c r="F94" s="1">
        <f t="shared" si="9"/>
        <v>15.557260062274684</v>
      </c>
      <c r="G94" s="1">
        <f t="shared" si="10"/>
        <v>51.119114200262594</v>
      </c>
      <c r="H94" s="1">
        <v>0.41387400000000002</v>
      </c>
    </row>
    <row r="95" spans="1:8" x14ac:dyDescent="0.3">
      <c r="A95" s="1">
        <v>44.305999999999997</v>
      </c>
      <c r="B95" s="1">
        <v>0.50960899999999998</v>
      </c>
      <c r="C95" s="1">
        <v>0.71341200000000005</v>
      </c>
      <c r="D95" s="1">
        <f t="shared" si="8"/>
        <v>30.780717304543995</v>
      </c>
      <c r="E95" s="1">
        <f t="shared" si="11"/>
        <v>4.8454883176830572</v>
      </c>
      <c r="F95" s="1">
        <f t="shared" si="9"/>
        <v>16.024702910561761</v>
      </c>
      <c r="G95" s="1">
        <f t="shared" si="10"/>
        <v>52.06084949877409</v>
      </c>
      <c r="H95" s="1">
        <v>0.36356100000000002</v>
      </c>
    </row>
    <row r="96" spans="1:8" x14ac:dyDescent="0.3">
      <c r="A96" s="1">
        <v>44.805999999999997</v>
      </c>
      <c r="B96" s="1">
        <v>0.41679699999999997</v>
      </c>
      <c r="C96" s="1">
        <v>0.72631599999999996</v>
      </c>
      <c r="D96" s="1">
        <f t="shared" si="8"/>
        <v>31.128082416543997</v>
      </c>
      <c r="E96" s="1">
        <f t="shared" si="11"/>
        <v>4.0346906984482986</v>
      </c>
      <c r="F96" s="1">
        <f t="shared" si="9"/>
        <v>16.498665563050221</v>
      </c>
      <c r="G96" s="1">
        <f t="shared" si="10"/>
        <v>53.002511822833931</v>
      </c>
      <c r="H96" s="1">
        <v>0.302726</v>
      </c>
    </row>
    <row r="97" spans="1:11" x14ac:dyDescent="0.3">
      <c r="A97" s="1">
        <v>45.305999999999997</v>
      </c>
      <c r="B97" s="1">
        <v>0.28875000000000001</v>
      </c>
      <c r="C97" s="1">
        <v>0.73921999999999999</v>
      </c>
      <c r="D97" s="1">
        <f t="shared" si="8"/>
        <v>31.475447528543995</v>
      </c>
      <c r="E97" s="1">
        <f t="shared" si="11"/>
        <v>2.8448262898024659</v>
      </c>
      <c r="F97" s="1">
        <f t="shared" si="9"/>
        <v>16.979170228311943</v>
      </c>
      <c r="G97" s="1">
        <f t="shared" si="10"/>
        <v>53.944174146893765</v>
      </c>
      <c r="H97" s="1">
        <v>0.21345</v>
      </c>
    </row>
    <row r="98" spans="1:11" x14ac:dyDescent="0.3">
      <c r="A98" s="1">
        <v>45.805999999999997</v>
      </c>
      <c r="B98" s="1">
        <v>0.14007800000000001</v>
      </c>
      <c r="C98" s="1">
        <v>0.75212400000000001</v>
      </c>
      <c r="D98" s="1">
        <f t="shared" si="8"/>
        <v>31.822812640543997</v>
      </c>
      <c r="E98" s="1">
        <f t="shared" si="11"/>
        <v>1.4041691616719156</v>
      </c>
      <c r="F98" s="1">
        <f t="shared" si="9"/>
        <v>17.466216906346929</v>
      </c>
      <c r="G98" s="1">
        <f t="shared" si="10"/>
        <v>54.885836470953599</v>
      </c>
      <c r="H98" s="1">
        <v>0.10535600000000001</v>
      </c>
      <c r="K98" s="29"/>
    </row>
  </sheetData>
  <sortState xmlns:xlrd2="http://schemas.microsoft.com/office/spreadsheetml/2017/richdata2" ref="K7:K98">
    <sortCondition ref="K6:K9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9EF3-BC11-4D5D-8ECF-15E6C535DD08}">
  <dimension ref="A1:H93"/>
  <sheetViews>
    <sheetView tabSelected="1" topLeftCell="I21" zoomScale="70" zoomScaleNormal="70" workbookViewId="0">
      <selection activeCell="AE37" sqref="AE37"/>
    </sheetView>
  </sheetViews>
  <sheetFormatPr defaultRowHeight="14.4" x14ac:dyDescent="0.3"/>
  <cols>
    <col min="1" max="1" width="18.88671875" bestFit="1" customWidth="1"/>
    <col min="2" max="2" width="10.21875" style="1" bestFit="1" customWidth="1"/>
    <col min="3" max="3" width="10.44140625" style="1" bestFit="1" customWidth="1"/>
    <col min="4" max="4" width="9.77734375" style="1" bestFit="1" customWidth="1"/>
    <col min="5" max="5" width="16.6640625" style="1" bestFit="1" customWidth="1"/>
    <col min="6" max="6" width="17.21875" style="1" bestFit="1" customWidth="1"/>
    <col min="7" max="7" width="15.6640625" style="1" bestFit="1" customWidth="1"/>
    <col min="8" max="8" width="21.6640625" style="1" bestFit="1" customWidth="1"/>
    <col min="10" max="10" width="12.44140625" customWidth="1"/>
    <col min="11" max="11" width="18.21875" customWidth="1"/>
    <col min="12" max="12" width="24.21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8</v>
      </c>
    </row>
    <row r="4" spans="1:8" x14ac:dyDescent="0.3">
      <c r="A4" t="s">
        <v>3</v>
      </c>
    </row>
    <row r="5" spans="1:8" x14ac:dyDescent="0.3">
      <c r="A5" t="s">
        <v>3</v>
      </c>
    </row>
    <row r="6" spans="1:8" x14ac:dyDescent="0.3">
      <c r="A6" t="s">
        <v>4</v>
      </c>
      <c r="B6" s="1" t="s">
        <v>6</v>
      </c>
      <c r="C6" s="1" t="s">
        <v>5</v>
      </c>
      <c r="D6" s="1" t="s">
        <v>7</v>
      </c>
      <c r="E6" s="1" t="s">
        <v>2427</v>
      </c>
      <c r="F6" s="1" t="s">
        <v>2428</v>
      </c>
      <c r="G6" s="1" t="s">
        <v>2425</v>
      </c>
      <c r="H6" s="1" t="s">
        <v>2426</v>
      </c>
    </row>
    <row r="7" spans="1:8" x14ac:dyDescent="0.3">
      <c r="A7">
        <v>0.307</v>
      </c>
      <c r="B7" s="1">
        <v>1.8439999999999999E-3</v>
      </c>
      <c r="C7" s="1">
        <v>3.4104299999999999</v>
      </c>
      <c r="D7" s="1">
        <v>6.2890000000000003E-3</v>
      </c>
      <c r="E7" s="1">
        <f>0.694730224*A7</f>
        <v>0.21328217876799999</v>
      </c>
      <c r="F7" s="1">
        <f>(8.314*B7*298*A7)/(96485*1.013*10^5*2)*4*10^6</f>
        <v>2.870029267705556E-4</v>
      </c>
      <c r="G7" s="1">
        <f>F7/E7*100</f>
        <v>0.13456488883806189</v>
      </c>
      <c r="H7" s="1">
        <f>(C7*B7*A7)/(E7*10.8)*100</f>
        <v>8.3816613172776611E-2</v>
      </c>
    </row>
    <row r="8" spans="1:8" x14ac:dyDescent="0.3">
      <c r="A8">
        <v>0.80700000000000005</v>
      </c>
      <c r="B8" s="1">
        <v>0</v>
      </c>
      <c r="C8" s="1">
        <v>3.413008</v>
      </c>
      <c r="D8" s="1">
        <v>0</v>
      </c>
      <c r="E8" s="1">
        <f t="shared" ref="E8:E71" si="0">0.694730224*A8</f>
        <v>0.56064729076800002</v>
      </c>
      <c r="F8" s="1">
        <f t="shared" ref="F8:F71" si="1">(8.314*B8*298*A8)/(96485*1.013*10^5*2)*4*10^6</f>
        <v>0</v>
      </c>
      <c r="G8" s="1">
        <f t="shared" ref="G8:G71" si="2">F8/E8*100</f>
        <v>0</v>
      </c>
      <c r="H8" s="1">
        <f t="shared" ref="H8:H71" si="3">(C8*B8*A8)/(E8*10.8)*100</f>
        <v>0</v>
      </c>
    </row>
    <row r="9" spans="1:8" x14ac:dyDescent="0.3">
      <c r="A9">
        <v>1.3069999999999999</v>
      </c>
      <c r="B9" s="1">
        <v>1.8439999999999999E-3</v>
      </c>
      <c r="C9" s="1">
        <v>3.418164</v>
      </c>
      <c r="D9" s="1">
        <v>6.3029999999999996E-3</v>
      </c>
      <c r="E9" s="1">
        <f t="shared" si="0"/>
        <v>0.90801240276799988</v>
      </c>
      <c r="F9" s="1">
        <f t="shared" si="1"/>
        <v>1.2218658804205738E-3</v>
      </c>
      <c r="G9" s="1">
        <f t="shared" si="2"/>
        <v>0.13456488883806189</v>
      </c>
      <c r="H9" s="1">
        <f t="shared" si="3"/>
        <v>8.4006688232601406E-2</v>
      </c>
    </row>
    <row r="10" spans="1:8" x14ac:dyDescent="0.3">
      <c r="A10">
        <v>1.8069999999999999</v>
      </c>
      <c r="B10" s="1">
        <v>1.8439999999999999E-3</v>
      </c>
      <c r="C10" s="1">
        <v>3.422031</v>
      </c>
      <c r="D10" s="1">
        <v>6.3099999999999996E-3</v>
      </c>
      <c r="E10" s="1">
        <f t="shared" si="0"/>
        <v>1.255377514768</v>
      </c>
      <c r="F10" s="1">
        <f t="shared" si="1"/>
        <v>1.6892973572455834E-3</v>
      </c>
      <c r="G10" s="1">
        <f t="shared" si="2"/>
        <v>0.13456488883806192</v>
      </c>
      <c r="H10" s="1">
        <f t="shared" si="3"/>
        <v>8.410172576251379E-2</v>
      </c>
    </row>
    <row r="11" spans="1:8" x14ac:dyDescent="0.3">
      <c r="A11">
        <v>2.3069999999999999</v>
      </c>
      <c r="B11" s="1">
        <v>0</v>
      </c>
      <c r="C11" s="1">
        <v>3.4250389999999999</v>
      </c>
      <c r="D11" s="1">
        <v>0</v>
      </c>
      <c r="E11" s="1">
        <f t="shared" si="0"/>
        <v>1.6027426267679998</v>
      </c>
      <c r="F11" s="1">
        <f t="shared" si="1"/>
        <v>0</v>
      </c>
      <c r="G11" s="1">
        <f t="shared" si="2"/>
        <v>0</v>
      </c>
      <c r="H11" s="1">
        <f t="shared" si="3"/>
        <v>0</v>
      </c>
    </row>
    <row r="12" spans="1:8" x14ac:dyDescent="0.3">
      <c r="A12">
        <v>2.8069999999999999</v>
      </c>
      <c r="B12" s="1">
        <v>1.8439999999999999E-3</v>
      </c>
      <c r="C12" s="1">
        <v>3.4263279999999998</v>
      </c>
      <c r="D12" s="1">
        <v>6.3179999999999998E-3</v>
      </c>
      <c r="E12" s="1">
        <f t="shared" si="0"/>
        <v>1.9501077387679999</v>
      </c>
      <c r="F12" s="1">
        <f t="shared" si="1"/>
        <v>2.6241603108956013E-3</v>
      </c>
      <c r="G12" s="1">
        <f t="shared" si="2"/>
        <v>0.13456488883806189</v>
      </c>
      <c r="H12" s="1">
        <f t="shared" si="3"/>
        <v>8.4207331210156278E-2</v>
      </c>
    </row>
    <row r="13" spans="1:8" x14ac:dyDescent="0.3">
      <c r="A13">
        <v>3.3069999999999999</v>
      </c>
      <c r="B13" s="1">
        <v>5.5300000000000002E-3</v>
      </c>
      <c r="C13" s="1">
        <v>3.2991410000000001</v>
      </c>
      <c r="D13" s="1">
        <v>1.8244E-2</v>
      </c>
      <c r="E13" s="1">
        <f t="shared" si="0"/>
        <v>2.297472850768</v>
      </c>
      <c r="F13" s="1">
        <f t="shared" si="1"/>
        <v>9.2714222267326341E-3</v>
      </c>
      <c r="G13" s="1">
        <f t="shared" si="2"/>
        <v>0.40354871761089062</v>
      </c>
      <c r="H13" s="1">
        <f t="shared" si="3"/>
        <v>0.24315659864071315</v>
      </c>
    </row>
    <row r="14" spans="1:8" x14ac:dyDescent="0.3">
      <c r="A14">
        <v>3.8069999999999999</v>
      </c>
      <c r="B14" s="1">
        <v>1.1061E-2</v>
      </c>
      <c r="C14" s="1">
        <v>3.1646489999999998</v>
      </c>
      <c r="D14" s="1">
        <v>3.5004E-2</v>
      </c>
      <c r="E14" s="1">
        <f t="shared" si="0"/>
        <v>2.6448379627679999</v>
      </c>
      <c r="F14" s="1">
        <f t="shared" si="1"/>
        <v>2.1348349419272831E-2</v>
      </c>
      <c r="G14" s="1">
        <f t="shared" si="2"/>
        <v>0.80717040967342879</v>
      </c>
      <c r="H14" s="1">
        <f t="shared" si="3"/>
        <v>0.46653044671624933</v>
      </c>
    </row>
    <row r="15" spans="1:8" x14ac:dyDescent="0.3">
      <c r="A15">
        <v>4.3070000000000004</v>
      </c>
      <c r="B15" s="1">
        <v>1.4748000000000001E-2</v>
      </c>
      <c r="C15" s="1">
        <v>3.0593750000000002</v>
      </c>
      <c r="D15" s="1">
        <v>4.512E-2</v>
      </c>
      <c r="E15" s="1">
        <f t="shared" si="0"/>
        <v>2.9922030747680002</v>
      </c>
      <c r="F15" s="1">
        <f t="shared" si="1"/>
        <v>3.2202903755821063E-2</v>
      </c>
      <c r="G15" s="1">
        <f t="shared" si="2"/>
        <v>1.0762272128979049</v>
      </c>
      <c r="H15" s="1">
        <f t="shared" si="3"/>
        <v>0.60134803171853624</v>
      </c>
    </row>
    <row r="16" spans="1:8" x14ac:dyDescent="0.3">
      <c r="A16">
        <v>4.8070000000000004</v>
      </c>
      <c r="B16" s="1">
        <v>1.8435E-2</v>
      </c>
      <c r="C16" s="1">
        <v>2.9983590000000002</v>
      </c>
      <c r="D16" s="1">
        <v>5.5274999999999998E-2</v>
      </c>
      <c r="E16" s="1">
        <f t="shared" si="0"/>
        <v>3.339568186768</v>
      </c>
      <c r="F16" s="1">
        <f t="shared" si="1"/>
        <v>4.4926677024097937E-2</v>
      </c>
      <c r="G16" s="1">
        <f t="shared" si="2"/>
        <v>1.3452840161223814</v>
      </c>
      <c r="H16" s="1">
        <f t="shared" si="3"/>
        <v>0.7366934762147328</v>
      </c>
    </row>
    <row r="17" spans="1:8" x14ac:dyDescent="0.3">
      <c r="A17">
        <v>5.3070000000000004</v>
      </c>
      <c r="B17" s="1">
        <v>2.2120999999999998E-2</v>
      </c>
      <c r="C17" s="1">
        <v>2.9682810000000002</v>
      </c>
      <c r="D17" s="1">
        <v>6.5660999999999997E-2</v>
      </c>
      <c r="E17" s="1">
        <f t="shared" si="0"/>
        <v>3.6869332987679999</v>
      </c>
      <c r="F17" s="1">
        <f t="shared" si="1"/>
        <v>5.9516978704746051E-2</v>
      </c>
      <c r="G17" s="1">
        <f t="shared" si="2"/>
        <v>1.6142678448952095</v>
      </c>
      <c r="H17" s="1">
        <f t="shared" si="3"/>
        <v>0.87512445322469046</v>
      </c>
    </row>
    <row r="18" spans="1:8" x14ac:dyDescent="0.3">
      <c r="A18">
        <v>5.8070000000000004</v>
      </c>
      <c r="B18" s="1">
        <v>2.7651999999999999E-2</v>
      </c>
      <c r="C18" s="1">
        <v>2.92875</v>
      </c>
      <c r="D18" s="1">
        <v>8.0986000000000002E-2</v>
      </c>
      <c r="E18" s="1">
        <f t="shared" si="0"/>
        <v>4.0342984107679998</v>
      </c>
      <c r="F18" s="1">
        <f t="shared" si="1"/>
        <v>8.1407685520540174E-2</v>
      </c>
      <c r="G18" s="1">
        <f t="shared" si="2"/>
        <v>2.0178895369577479</v>
      </c>
      <c r="H18" s="1">
        <f t="shared" si="3"/>
        <v>1.0793664163691576</v>
      </c>
    </row>
    <row r="19" spans="1:8" x14ac:dyDescent="0.3">
      <c r="A19">
        <v>6.3070000000000004</v>
      </c>
      <c r="B19" s="1">
        <v>3.3182000000000003E-2</v>
      </c>
      <c r="C19" s="1">
        <v>2.8875000000000002</v>
      </c>
      <c r="D19" s="1">
        <v>9.5812999999999995E-2</v>
      </c>
      <c r="E19" s="1">
        <f t="shared" si="0"/>
        <v>4.3816635227680001</v>
      </c>
      <c r="F19" s="1">
        <f t="shared" si="1"/>
        <v>0.10609927672678419</v>
      </c>
      <c r="G19" s="1">
        <f t="shared" si="2"/>
        <v>2.4214382545686388</v>
      </c>
      <c r="H19" s="1">
        <f t="shared" si="3"/>
        <v>1.2769814933068016</v>
      </c>
    </row>
    <row r="20" spans="1:8" x14ac:dyDescent="0.3">
      <c r="A20">
        <v>6.8070000000000004</v>
      </c>
      <c r="B20" s="1">
        <v>3.8712000000000003E-2</v>
      </c>
      <c r="C20" s="1">
        <v>2.8522650000000001</v>
      </c>
      <c r="D20" s="1">
        <v>0.110417</v>
      </c>
      <c r="E20" s="1">
        <f t="shared" si="0"/>
        <v>4.7290286347679995</v>
      </c>
      <c r="F20" s="1">
        <f t="shared" si="1"/>
        <v>0.13359444284283548</v>
      </c>
      <c r="G20" s="1">
        <f t="shared" si="2"/>
        <v>2.8249869721795302</v>
      </c>
      <c r="H20" s="1">
        <f t="shared" si="3"/>
        <v>1.471619497776929</v>
      </c>
    </row>
    <row r="21" spans="1:8" x14ac:dyDescent="0.3">
      <c r="A21">
        <v>7.3070000000000004</v>
      </c>
      <c r="B21" s="1">
        <v>4.0556000000000002E-2</v>
      </c>
      <c r="C21" s="1">
        <v>2.8269139999999999</v>
      </c>
      <c r="D21" s="1">
        <v>0.114648</v>
      </c>
      <c r="E21" s="1">
        <f t="shared" si="0"/>
        <v>5.0763937467679998</v>
      </c>
      <c r="F21" s="1">
        <f t="shared" si="1"/>
        <v>0.15023850560505297</v>
      </c>
      <c r="G21" s="1">
        <f t="shared" si="2"/>
        <v>2.9595518610175913</v>
      </c>
      <c r="H21" s="1">
        <f t="shared" si="3"/>
        <v>1.5280155095991035</v>
      </c>
    </row>
    <row r="22" spans="1:8" x14ac:dyDescent="0.3">
      <c r="A22">
        <v>7.8070000000000004</v>
      </c>
      <c r="B22" s="1">
        <v>4.4242999999999998E-2</v>
      </c>
      <c r="C22" s="1">
        <v>2.8191799999999998</v>
      </c>
      <c r="D22" s="1">
        <v>0.12472900000000001</v>
      </c>
      <c r="E22" s="1">
        <f t="shared" si="0"/>
        <v>5.4237588587680001</v>
      </c>
      <c r="F22" s="1">
        <f t="shared" si="1"/>
        <v>0.1751119484417803</v>
      </c>
      <c r="G22" s="1">
        <f t="shared" si="2"/>
        <v>3.2286086642420671</v>
      </c>
      <c r="H22" s="1">
        <f t="shared" si="3"/>
        <v>1.662368974197407</v>
      </c>
    </row>
    <row r="23" spans="1:8" x14ac:dyDescent="0.3">
      <c r="A23">
        <v>8.3070000000000004</v>
      </c>
      <c r="B23" s="1">
        <v>4.793E-2</v>
      </c>
      <c r="C23" s="1">
        <v>2.7929689999999998</v>
      </c>
      <c r="D23" s="1">
        <v>0.13386700000000001</v>
      </c>
      <c r="E23" s="1">
        <f t="shared" si="0"/>
        <v>5.7711239707679995</v>
      </c>
      <c r="F23" s="1">
        <f t="shared" si="1"/>
        <v>0.20185461021023629</v>
      </c>
      <c r="G23" s="1">
        <f t="shared" si="2"/>
        <v>3.4976654674665433</v>
      </c>
      <c r="H23" s="1">
        <f t="shared" si="3"/>
        <v>1.7841591671854058</v>
      </c>
    </row>
    <row r="24" spans="1:8" x14ac:dyDescent="0.3">
      <c r="A24">
        <v>8.8070000000000004</v>
      </c>
      <c r="B24" s="1">
        <v>5.5302999999999998E-2</v>
      </c>
      <c r="C24" s="1">
        <v>2.7628900000000001</v>
      </c>
      <c r="D24" s="1">
        <v>0.15279599999999999</v>
      </c>
      <c r="E24" s="1">
        <f t="shared" si="0"/>
        <v>6.1184890827679999</v>
      </c>
      <c r="F24" s="1">
        <f t="shared" si="1"/>
        <v>0.24692423710829783</v>
      </c>
      <c r="G24" s="1">
        <f t="shared" si="2"/>
        <v>4.0357060994638481</v>
      </c>
      <c r="H24" s="1">
        <f t="shared" si="3"/>
        <v>2.0364433665458375</v>
      </c>
    </row>
    <row r="25" spans="1:8" x14ac:dyDescent="0.3">
      <c r="A25">
        <v>9.3070000000000004</v>
      </c>
      <c r="B25" s="1">
        <v>6.2676999999999997E-2</v>
      </c>
      <c r="C25" s="1">
        <v>2.7285159999999999</v>
      </c>
      <c r="D25" s="1">
        <v>0.171015</v>
      </c>
      <c r="E25" s="1">
        <f t="shared" si="0"/>
        <v>6.4658541947680002</v>
      </c>
      <c r="F25" s="1">
        <f t="shared" si="1"/>
        <v>0.29573651331588818</v>
      </c>
      <c r="G25" s="1">
        <f t="shared" si="2"/>
        <v>4.5738197059128005</v>
      </c>
      <c r="H25" s="1">
        <f t="shared" si="3"/>
        <v>2.2792646622646004</v>
      </c>
    </row>
    <row r="26" spans="1:8" x14ac:dyDescent="0.3">
      <c r="A26">
        <v>9.8070000000000004</v>
      </c>
      <c r="B26" s="1">
        <v>6.8207000000000004E-2</v>
      </c>
      <c r="C26" s="1">
        <v>2.6971479999999999</v>
      </c>
      <c r="D26" s="1">
        <v>0.18396399999999999</v>
      </c>
      <c r="E26" s="1">
        <f t="shared" si="0"/>
        <v>6.8132193067679996</v>
      </c>
      <c r="F26" s="1">
        <f t="shared" si="1"/>
        <v>0.33911902640049013</v>
      </c>
      <c r="G26" s="1">
        <f t="shared" si="2"/>
        <v>4.977368423523691</v>
      </c>
      <c r="H26" s="1">
        <f t="shared" si="3"/>
        <v>2.4518493238361874</v>
      </c>
    </row>
    <row r="27" spans="1:8" x14ac:dyDescent="0.3">
      <c r="A27">
        <v>10.307</v>
      </c>
      <c r="B27" s="1">
        <v>7.3737999999999998E-2</v>
      </c>
      <c r="C27" s="1">
        <v>2.676523</v>
      </c>
      <c r="D27" s="1">
        <v>0.19736100000000001</v>
      </c>
      <c r="E27" s="1">
        <f t="shared" si="0"/>
        <v>7.1605844187679999</v>
      </c>
      <c r="F27" s="1">
        <f t="shared" si="1"/>
        <v>0.38531033979211371</v>
      </c>
      <c r="G27" s="1">
        <f t="shared" si="2"/>
        <v>5.3809901155862292</v>
      </c>
      <c r="H27" s="1">
        <f t="shared" si="3"/>
        <v>2.6304035692426853</v>
      </c>
    </row>
    <row r="28" spans="1:8" x14ac:dyDescent="0.3">
      <c r="A28">
        <v>10.807</v>
      </c>
      <c r="B28" s="1">
        <v>7.9268000000000005E-2</v>
      </c>
      <c r="C28" s="1">
        <v>2.6464449999999999</v>
      </c>
      <c r="D28" s="1">
        <v>0.20977799999999999</v>
      </c>
      <c r="E28" s="1">
        <f t="shared" si="0"/>
        <v>7.5079495307679993</v>
      </c>
      <c r="F28" s="1">
        <f t="shared" si="1"/>
        <v>0.43430025618411588</v>
      </c>
      <c r="G28" s="1">
        <f t="shared" si="2"/>
        <v>5.7845388331971197</v>
      </c>
      <c r="H28" s="1">
        <f t="shared" si="3"/>
        <v>2.7958947896853252</v>
      </c>
    </row>
    <row r="29" spans="1:8" x14ac:dyDescent="0.3">
      <c r="A29">
        <v>11.307</v>
      </c>
      <c r="B29" s="1">
        <v>8.4797999999999998E-2</v>
      </c>
      <c r="C29" s="1">
        <v>2.6262500000000002</v>
      </c>
      <c r="D29" s="1">
        <v>0.22270100000000001</v>
      </c>
      <c r="E29" s="1">
        <f t="shared" si="0"/>
        <v>7.8553146427679996</v>
      </c>
      <c r="F29" s="1">
        <f t="shared" si="1"/>
        <v>0.48609374748592532</v>
      </c>
      <c r="G29" s="1">
        <f t="shared" si="2"/>
        <v>6.1880875508080111</v>
      </c>
      <c r="H29" s="1">
        <f t="shared" si="3"/>
        <v>2.9681218508975276</v>
      </c>
    </row>
    <row r="30" spans="1:8" x14ac:dyDescent="0.3">
      <c r="A30">
        <v>11.807</v>
      </c>
      <c r="B30" s="1">
        <v>9.2172000000000004E-2</v>
      </c>
      <c r="C30" s="1">
        <v>2.597461</v>
      </c>
      <c r="D30" s="1">
        <v>0.23941299999999999</v>
      </c>
      <c r="E30" s="1">
        <f t="shared" si="0"/>
        <v>8.202679754767999</v>
      </c>
      <c r="F30" s="1">
        <f t="shared" si="1"/>
        <v>0.55172874059128785</v>
      </c>
      <c r="G30" s="1">
        <f t="shared" si="2"/>
        <v>6.7262011572569644</v>
      </c>
      <c r="H30" s="1">
        <f t="shared" si="3"/>
        <v>3.1908625586312649</v>
      </c>
    </row>
    <row r="31" spans="1:8" x14ac:dyDescent="0.3">
      <c r="A31">
        <v>12.307</v>
      </c>
      <c r="B31" s="1">
        <v>9.7701999999999997E-2</v>
      </c>
      <c r="C31" s="1">
        <v>2.5733980000000001</v>
      </c>
      <c r="D31" s="1">
        <v>0.25142599999999998</v>
      </c>
      <c r="E31" s="1">
        <f t="shared" si="0"/>
        <v>8.5500448667679994</v>
      </c>
      <c r="F31" s="1">
        <f t="shared" si="1"/>
        <v>0.60959681318953673</v>
      </c>
      <c r="G31" s="1">
        <f t="shared" si="2"/>
        <v>7.1297498748678541</v>
      </c>
      <c r="H31" s="1">
        <f t="shared" si="3"/>
        <v>3.3509694190995041</v>
      </c>
    </row>
    <row r="32" spans="1:8" x14ac:dyDescent="0.3">
      <c r="A32">
        <v>12.807</v>
      </c>
      <c r="B32" s="1">
        <v>0.10323300000000001</v>
      </c>
      <c r="C32" s="1">
        <v>2.549766</v>
      </c>
      <c r="D32" s="1">
        <v>0.26322000000000001</v>
      </c>
      <c r="E32" s="1">
        <f t="shared" si="0"/>
        <v>8.8974099787679997</v>
      </c>
      <c r="F32" s="1">
        <f t="shared" si="1"/>
        <v>0.6702749535337359</v>
      </c>
      <c r="G32" s="1">
        <f t="shared" si="2"/>
        <v>7.5333715669303913</v>
      </c>
      <c r="H32" s="1">
        <f t="shared" si="3"/>
        <v>3.5081562276083349</v>
      </c>
    </row>
    <row r="33" spans="1:8" x14ac:dyDescent="0.3">
      <c r="A33">
        <v>13.307</v>
      </c>
      <c r="B33" s="1">
        <v>0.108763</v>
      </c>
      <c r="C33" s="1">
        <v>2.5265629999999999</v>
      </c>
      <c r="D33" s="1">
        <v>0.27479700000000001</v>
      </c>
      <c r="E33" s="1">
        <f t="shared" si="0"/>
        <v>9.244775090768</v>
      </c>
      <c r="F33" s="1">
        <f t="shared" si="1"/>
        <v>0.73375042943938518</v>
      </c>
      <c r="G33" s="1">
        <f t="shared" si="2"/>
        <v>7.9369202845412818</v>
      </c>
      <c r="H33" s="1">
        <f t="shared" si="3"/>
        <v>3.6624471079769281</v>
      </c>
    </row>
    <row r="34" spans="1:8" x14ac:dyDescent="0.3">
      <c r="A34">
        <v>13.807</v>
      </c>
      <c r="B34" s="1">
        <v>0.116137</v>
      </c>
      <c r="C34" s="1">
        <v>2.4999220000000002</v>
      </c>
      <c r="D34" s="1">
        <v>0.29033300000000001</v>
      </c>
      <c r="E34" s="1">
        <f t="shared" si="0"/>
        <v>9.5921402027680003</v>
      </c>
      <c r="F34" s="1">
        <f t="shared" si="1"/>
        <v>0.81293713305588744</v>
      </c>
      <c r="G34" s="1">
        <f t="shared" si="2"/>
        <v>8.4750338909902343</v>
      </c>
      <c r="H34" s="1">
        <f t="shared" si="3"/>
        <v>3.8695201560127597</v>
      </c>
    </row>
    <row r="35" spans="1:8" x14ac:dyDescent="0.3">
      <c r="A35">
        <v>14.307</v>
      </c>
      <c r="B35" s="1">
        <v>0.123511</v>
      </c>
      <c r="C35" s="1">
        <v>2.4741399999999998</v>
      </c>
      <c r="D35" s="1">
        <v>0.30558400000000002</v>
      </c>
      <c r="E35" s="1">
        <f t="shared" si="0"/>
        <v>9.9395053147679988</v>
      </c>
      <c r="F35" s="1">
        <f t="shared" si="1"/>
        <v>0.89586227453584699</v>
      </c>
      <c r="G35" s="1">
        <f t="shared" si="2"/>
        <v>9.0131474974391868</v>
      </c>
      <c r="H35" s="1">
        <f t="shared" si="3"/>
        <v>4.0727707035071337</v>
      </c>
    </row>
    <row r="36" spans="1:8" x14ac:dyDescent="0.3">
      <c r="A36">
        <v>14.807</v>
      </c>
      <c r="B36" s="1">
        <v>0.130884</v>
      </c>
      <c r="C36" s="1">
        <v>2.4440620000000002</v>
      </c>
      <c r="D36" s="1">
        <v>0.31988899999999998</v>
      </c>
      <c r="E36" s="1">
        <f t="shared" si="0"/>
        <v>10.286870426767999</v>
      </c>
      <c r="F36" s="1">
        <f t="shared" si="1"/>
        <v>0.98251834709197827</v>
      </c>
      <c r="G36" s="1">
        <f t="shared" si="2"/>
        <v>9.5511881294364933</v>
      </c>
      <c r="H36" s="1">
        <f t="shared" si="3"/>
        <v>4.2634269810543843</v>
      </c>
    </row>
    <row r="37" spans="1:8" x14ac:dyDescent="0.3">
      <c r="A37">
        <v>15.307</v>
      </c>
      <c r="B37" s="1">
        <v>0.13825799999999999</v>
      </c>
      <c r="C37" s="1">
        <v>2.4191410000000002</v>
      </c>
      <c r="D37" s="1">
        <v>0.33446599999999999</v>
      </c>
      <c r="E37" s="1">
        <f t="shared" si="0"/>
        <v>10.634235538767999</v>
      </c>
      <c r="F37" s="1">
        <f t="shared" si="1"/>
        <v>1.0729201108110666</v>
      </c>
      <c r="G37" s="1">
        <f t="shared" si="2"/>
        <v>10.089301735885444</v>
      </c>
      <c r="H37" s="1">
        <f t="shared" si="3"/>
        <v>4.4577068381102514</v>
      </c>
    </row>
    <row r="38" spans="1:8" x14ac:dyDescent="0.3">
      <c r="A38">
        <v>15.807</v>
      </c>
      <c r="B38" s="1">
        <v>0.143788</v>
      </c>
      <c r="C38" s="1">
        <v>2.3942190000000001</v>
      </c>
      <c r="D38" s="1">
        <v>0.34426000000000001</v>
      </c>
      <c r="E38" s="1">
        <f t="shared" si="0"/>
        <v>10.981600650768</v>
      </c>
      <c r="F38" s="1">
        <f t="shared" si="1"/>
        <v>1.1522829336852667</v>
      </c>
      <c r="G38" s="1">
        <f t="shared" si="2"/>
        <v>10.492850453496336</v>
      </c>
      <c r="H38" s="1">
        <f t="shared" si="3"/>
        <v>4.588244654773761</v>
      </c>
    </row>
    <row r="39" spans="1:8" x14ac:dyDescent="0.3">
      <c r="A39">
        <v>16.306999999999999</v>
      </c>
      <c r="B39" s="1">
        <v>0.15116199999999999</v>
      </c>
      <c r="C39" s="1">
        <v>2.3701560000000002</v>
      </c>
      <c r="D39" s="1">
        <v>0.35827799999999999</v>
      </c>
      <c r="E39" s="1">
        <f t="shared" si="0"/>
        <v>11.328965762767998</v>
      </c>
      <c r="F39" s="1">
        <f t="shared" si="1"/>
        <v>1.2496941416544445</v>
      </c>
      <c r="G39" s="1">
        <f t="shared" si="2"/>
        <v>11.030964059945287</v>
      </c>
      <c r="H39" s="1">
        <f t="shared" si="3"/>
        <v>4.7750685685185079</v>
      </c>
    </row>
    <row r="40" spans="1:8" x14ac:dyDescent="0.3">
      <c r="A40">
        <v>16.806999999999999</v>
      </c>
      <c r="B40" s="1">
        <v>0.16037899999999999</v>
      </c>
      <c r="C40" s="1">
        <v>2.341367</v>
      </c>
      <c r="D40" s="1">
        <v>0.37550600000000001</v>
      </c>
      <c r="E40" s="1">
        <f t="shared" si="0"/>
        <v>11.676330874767999</v>
      </c>
      <c r="F40" s="1">
        <f t="shared" si="1"/>
        <v>1.3665475084106471</v>
      </c>
      <c r="G40" s="1">
        <f t="shared" si="2"/>
        <v>11.703569580780654</v>
      </c>
      <c r="H40" s="1">
        <f t="shared" si="3"/>
        <v>5.0046884323776384</v>
      </c>
    </row>
    <row r="41" spans="1:8" x14ac:dyDescent="0.3">
      <c r="A41">
        <v>17.306999999999999</v>
      </c>
      <c r="B41" s="1">
        <v>0.16775300000000001</v>
      </c>
      <c r="C41" s="1">
        <v>2.3104300000000002</v>
      </c>
      <c r="D41" s="1">
        <v>0.38758199999999998</v>
      </c>
      <c r="E41" s="1">
        <f t="shared" si="0"/>
        <v>12.023695986767999</v>
      </c>
      <c r="F41" s="1">
        <f t="shared" si="1"/>
        <v>1.4719027700957792</v>
      </c>
      <c r="G41" s="1">
        <f t="shared" si="2"/>
        <v>12.241683187229608</v>
      </c>
      <c r="H41" s="1">
        <f t="shared" si="3"/>
        <v>5.165628411238866</v>
      </c>
    </row>
    <row r="42" spans="1:8" x14ac:dyDescent="0.3">
      <c r="A42">
        <v>17.806999999999999</v>
      </c>
      <c r="B42" s="1">
        <v>0.175127</v>
      </c>
      <c r="C42" s="1">
        <v>2.2859379999999998</v>
      </c>
      <c r="D42" s="1">
        <v>0.40032899999999999</v>
      </c>
      <c r="E42" s="1">
        <f t="shared" si="0"/>
        <v>12.371061098767997</v>
      </c>
      <c r="F42" s="1">
        <f t="shared" si="1"/>
        <v>1.5809964696443681</v>
      </c>
      <c r="G42" s="1">
        <f t="shared" si="2"/>
        <v>12.77979679367856</v>
      </c>
      <c r="H42" s="1">
        <f t="shared" si="3"/>
        <v>5.3355304971775102</v>
      </c>
    </row>
    <row r="43" spans="1:8" x14ac:dyDescent="0.3">
      <c r="A43">
        <v>18.306999999999999</v>
      </c>
      <c r="B43" s="1">
        <v>0.182501</v>
      </c>
      <c r="C43" s="1">
        <v>2.262305</v>
      </c>
      <c r="D43" s="1">
        <v>0.41287299999999999</v>
      </c>
      <c r="E43" s="1">
        <f t="shared" si="0"/>
        <v>12.718426210767998</v>
      </c>
      <c r="F43" s="1">
        <f t="shared" si="1"/>
        <v>1.6938286070564146</v>
      </c>
      <c r="G43" s="1">
        <f t="shared" si="2"/>
        <v>13.317910400127511</v>
      </c>
      <c r="H43" s="1">
        <f t="shared" si="3"/>
        <v>5.5027078423151323</v>
      </c>
    </row>
    <row r="44" spans="1:8" x14ac:dyDescent="0.3">
      <c r="A44">
        <v>18.806999999999999</v>
      </c>
      <c r="B44" s="1">
        <v>0.18987399999999999</v>
      </c>
      <c r="C44" s="1">
        <v>2.2391009999999998</v>
      </c>
      <c r="D44" s="1">
        <v>0.425147</v>
      </c>
      <c r="E44" s="1">
        <f t="shared" si="0"/>
        <v>13.065791322767998</v>
      </c>
      <c r="F44" s="1">
        <f t="shared" si="1"/>
        <v>1.8103896476423471</v>
      </c>
      <c r="G44" s="1">
        <f t="shared" si="2"/>
        <v>13.855951032124816</v>
      </c>
      <c r="H44" s="1">
        <f t="shared" si="3"/>
        <v>5.6662957018070736</v>
      </c>
    </row>
    <row r="45" spans="1:8" x14ac:dyDescent="0.3">
      <c r="A45">
        <v>19.306999999999999</v>
      </c>
      <c r="B45" s="1">
        <v>0.19724800000000001</v>
      </c>
      <c r="C45" s="1">
        <v>2.2124609999999998</v>
      </c>
      <c r="D45" s="1">
        <v>0.43640400000000001</v>
      </c>
      <c r="E45" s="1">
        <f t="shared" si="0"/>
        <v>13.413156434767998</v>
      </c>
      <c r="F45" s="1">
        <f t="shared" si="1"/>
        <v>1.9306984072935225</v>
      </c>
      <c r="G45" s="1">
        <f t="shared" si="2"/>
        <v>14.39406463857377</v>
      </c>
      <c r="H45" s="1">
        <f t="shared" si="3"/>
        <v>5.8163198841914783</v>
      </c>
    </row>
    <row r="46" spans="1:8" x14ac:dyDescent="0.3">
      <c r="A46">
        <v>19.806999999999999</v>
      </c>
      <c r="B46" s="1">
        <v>0.204622</v>
      </c>
      <c r="C46" s="1">
        <v>2.1853910000000001</v>
      </c>
      <c r="D46" s="1">
        <v>0.44717899999999999</v>
      </c>
      <c r="E46" s="1">
        <f t="shared" si="0"/>
        <v>13.760521546767999</v>
      </c>
      <c r="F46" s="1">
        <f t="shared" si="1"/>
        <v>2.0547456048081552</v>
      </c>
      <c r="G46" s="1">
        <f t="shared" si="2"/>
        <v>14.932178245022721</v>
      </c>
      <c r="H46" s="1">
        <f t="shared" si="3"/>
        <v>5.9599350482981563</v>
      </c>
    </row>
    <row r="47" spans="1:8" x14ac:dyDescent="0.3">
      <c r="A47">
        <v>20.306999999999999</v>
      </c>
      <c r="B47" s="1">
        <v>0.213839</v>
      </c>
      <c r="C47" s="1">
        <v>2.1600389999999998</v>
      </c>
      <c r="D47" s="1">
        <v>0.46190100000000001</v>
      </c>
      <c r="E47" s="1">
        <f t="shared" si="0"/>
        <v>14.107886658767997</v>
      </c>
      <c r="F47" s="1">
        <f t="shared" si="1"/>
        <v>2.2015052070330881</v>
      </c>
      <c r="G47" s="1">
        <f t="shared" si="2"/>
        <v>15.604783765858093</v>
      </c>
      <c r="H47" s="1">
        <f t="shared" si="3"/>
        <v>6.1561410053737466</v>
      </c>
    </row>
    <row r="48" spans="1:8" x14ac:dyDescent="0.3">
      <c r="A48">
        <v>20.806999999999999</v>
      </c>
      <c r="B48" s="1">
        <v>0.21937000000000001</v>
      </c>
      <c r="C48" s="1">
        <v>2.1338279999999998</v>
      </c>
      <c r="D48" s="1">
        <v>0.46809800000000001</v>
      </c>
      <c r="E48" s="1">
        <f t="shared" si="0"/>
        <v>14.455251770767997</v>
      </c>
      <c r="F48" s="1">
        <f t="shared" si="1"/>
        <v>2.3140553134277924</v>
      </c>
      <c r="G48" s="1">
        <f t="shared" si="2"/>
        <v>16.008405457920627</v>
      </c>
      <c r="H48" s="1">
        <f t="shared" si="3"/>
        <v>6.2387372636700871</v>
      </c>
    </row>
    <row r="49" spans="1:8" x14ac:dyDescent="0.3">
      <c r="A49">
        <v>21.306999999999999</v>
      </c>
      <c r="B49" s="1">
        <v>0.226743</v>
      </c>
      <c r="C49" s="1">
        <v>2.109766</v>
      </c>
      <c r="D49" s="1">
        <v>0.47837499999999999</v>
      </c>
      <c r="E49" s="1">
        <f t="shared" si="0"/>
        <v>14.802616882767998</v>
      </c>
      <c r="F49" s="1">
        <f t="shared" si="1"/>
        <v>2.4493070224042977</v>
      </c>
      <c r="G49" s="1">
        <f t="shared" si="2"/>
        <v>16.546446089917936</v>
      </c>
      <c r="H49" s="1">
        <f t="shared" si="3"/>
        <v>6.3757052153079901</v>
      </c>
    </row>
    <row r="50" spans="1:8" x14ac:dyDescent="0.3">
      <c r="A50">
        <v>21.806999999999999</v>
      </c>
      <c r="B50" s="1">
        <v>0.23596</v>
      </c>
      <c r="C50" s="1">
        <v>2.083555</v>
      </c>
      <c r="D50" s="1">
        <v>0.49163600000000002</v>
      </c>
      <c r="E50" s="1">
        <f t="shared" si="0"/>
        <v>15.149981994767998</v>
      </c>
      <c r="F50" s="1">
        <f t="shared" si="1"/>
        <v>2.6086832186989342</v>
      </c>
      <c r="G50" s="1">
        <f t="shared" si="2"/>
        <v>17.219051610753304</v>
      </c>
      <c r="H50" s="1">
        <f t="shared" si="3"/>
        <v>6.5524453582452482</v>
      </c>
    </row>
    <row r="51" spans="1:8" x14ac:dyDescent="0.3">
      <c r="A51">
        <v>22.306999999999999</v>
      </c>
      <c r="B51" s="1">
        <v>0.24517800000000001</v>
      </c>
      <c r="C51" s="1">
        <v>2.0569139999999999</v>
      </c>
      <c r="D51" s="1">
        <v>0.50431000000000004</v>
      </c>
      <c r="E51" s="1">
        <f t="shared" si="0"/>
        <v>15.497347106767998</v>
      </c>
      <c r="F51" s="1">
        <f t="shared" si="1"/>
        <v>2.7727435179391779</v>
      </c>
      <c r="G51" s="1">
        <f t="shared" si="2"/>
        <v>17.891730106040317</v>
      </c>
      <c r="H51" s="1">
        <f t="shared" si="3"/>
        <v>6.7213681479330596</v>
      </c>
    </row>
    <row r="52" spans="1:8" x14ac:dyDescent="0.3">
      <c r="A52">
        <v>22.806999999999999</v>
      </c>
      <c r="B52" s="1">
        <v>0.25255100000000003</v>
      </c>
      <c r="C52" s="1">
        <v>2.0302739999999999</v>
      </c>
      <c r="D52" s="1">
        <v>0.51274799999999998</v>
      </c>
      <c r="E52" s="1">
        <f t="shared" si="0"/>
        <v>15.844712218767999</v>
      </c>
      <c r="F52" s="1">
        <f t="shared" si="1"/>
        <v>2.920144136020776</v>
      </c>
      <c r="G52" s="1">
        <f t="shared" si="2"/>
        <v>18.429770738037622</v>
      </c>
      <c r="H52" s="1">
        <f t="shared" si="3"/>
        <v>6.8338241135262114</v>
      </c>
    </row>
    <row r="53" spans="1:8" x14ac:dyDescent="0.3">
      <c r="A53">
        <v>23.306999999999999</v>
      </c>
      <c r="B53" s="1">
        <v>0.25992500000000002</v>
      </c>
      <c r="C53" s="1">
        <v>2.0006249999999999</v>
      </c>
      <c r="D53" s="1">
        <v>0.52001200000000003</v>
      </c>
      <c r="E53" s="1">
        <f t="shared" si="0"/>
        <v>16.192077330767997</v>
      </c>
      <c r="F53" s="1">
        <f t="shared" si="1"/>
        <v>3.0712945010699024</v>
      </c>
      <c r="G53" s="1">
        <f t="shared" si="2"/>
        <v>18.967884344486574</v>
      </c>
      <c r="H53" s="1">
        <f t="shared" si="3"/>
        <v>6.9306472572982214</v>
      </c>
    </row>
    <row r="54" spans="1:8" x14ac:dyDescent="0.3">
      <c r="A54">
        <v>23.806999999999999</v>
      </c>
      <c r="B54" s="1">
        <v>0.26729900000000001</v>
      </c>
      <c r="C54" s="1">
        <v>1.973984</v>
      </c>
      <c r="D54" s="1">
        <v>0.527644</v>
      </c>
      <c r="E54" s="1">
        <f t="shared" si="0"/>
        <v>16.539442442767999</v>
      </c>
      <c r="F54" s="1">
        <f t="shared" si="1"/>
        <v>3.2261833039824861</v>
      </c>
      <c r="G54" s="1">
        <f t="shared" si="2"/>
        <v>19.505997950935523</v>
      </c>
      <c r="H54" s="1">
        <f t="shared" si="3"/>
        <v>7.0323586819656922</v>
      </c>
    </row>
    <row r="55" spans="1:8" x14ac:dyDescent="0.3">
      <c r="A55">
        <v>24.306999999999999</v>
      </c>
      <c r="B55" s="1">
        <v>0.27651599999999998</v>
      </c>
      <c r="C55" s="1">
        <v>1.944766</v>
      </c>
      <c r="D55" s="1">
        <v>0.53775899999999999</v>
      </c>
      <c r="E55" s="1">
        <f t="shared" si="0"/>
        <v>16.886807554767998</v>
      </c>
      <c r="F55" s="1">
        <f t="shared" si="1"/>
        <v>3.4075219355176838</v>
      </c>
      <c r="G55" s="1">
        <f t="shared" si="2"/>
        <v>20.178603471770888</v>
      </c>
      <c r="H55" s="1">
        <f t="shared" si="3"/>
        <v>7.1671694181730787</v>
      </c>
    </row>
    <row r="56" spans="1:8" x14ac:dyDescent="0.3">
      <c r="A56">
        <v>24.806999999999999</v>
      </c>
      <c r="B56" s="1">
        <v>0.28388999999999998</v>
      </c>
      <c r="C56" s="1">
        <v>1.9224220000000001</v>
      </c>
      <c r="D56" s="1">
        <v>0.54575600000000002</v>
      </c>
      <c r="E56" s="1">
        <f t="shared" si="0"/>
        <v>17.234172666767996</v>
      </c>
      <c r="F56" s="1">
        <f t="shared" si="1"/>
        <v>3.570354792146222</v>
      </c>
      <c r="G56" s="1">
        <f t="shared" si="2"/>
        <v>20.716717078219844</v>
      </c>
      <c r="H56" s="1">
        <f t="shared" si="3"/>
        <v>7.2737584387064809</v>
      </c>
    </row>
    <row r="57" spans="1:8" x14ac:dyDescent="0.3">
      <c r="A57">
        <v>25.306999999999999</v>
      </c>
      <c r="B57" s="1">
        <v>0.29310700000000001</v>
      </c>
      <c r="C57" s="1">
        <v>1.8893359999999999</v>
      </c>
      <c r="D57" s="1">
        <v>0.55377799999999999</v>
      </c>
      <c r="E57" s="1">
        <f t="shared" si="0"/>
        <v>17.581537778767999</v>
      </c>
      <c r="F57" s="1">
        <f t="shared" si="1"/>
        <v>3.7605718333754519</v>
      </c>
      <c r="G57" s="1">
        <f t="shared" si="2"/>
        <v>21.389322599055205</v>
      </c>
      <c r="H57" s="1">
        <f t="shared" si="3"/>
        <v>7.380664116235053</v>
      </c>
    </row>
    <row r="58" spans="1:8" x14ac:dyDescent="0.3">
      <c r="A58">
        <v>25.806999999999999</v>
      </c>
      <c r="B58" s="1">
        <v>0.29863699999999999</v>
      </c>
      <c r="C58" s="1">
        <v>1.8635550000000001</v>
      </c>
      <c r="D58" s="1">
        <v>0.55652599999999997</v>
      </c>
      <c r="E58" s="1">
        <f t="shared" si="0"/>
        <v>17.928902890767997</v>
      </c>
      <c r="F58" s="1">
        <f t="shared" si="1"/>
        <v>3.9072227354750986</v>
      </c>
      <c r="G58" s="1">
        <f t="shared" si="2"/>
        <v>21.792871316666105</v>
      </c>
      <c r="H58" s="1">
        <f t="shared" si="3"/>
        <v>7.4173006072658083</v>
      </c>
    </row>
    <row r="59" spans="1:8" x14ac:dyDescent="0.3">
      <c r="A59">
        <v>26.306999999999999</v>
      </c>
      <c r="B59" s="1">
        <v>0.30601099999999998</v>
      </c>
      <c r="C59" s="1">
        <v>1.845078</v>
      </c>
      <c r="D59" s="1">
        <v>0.56461399999999995</v>
      </c>
      <c r="E59" s="1">
        <f t="shared" si="0"/>
        <v>18.276268002767999</v>
      </c>
      <c r="F59" s="1">
        <f t="shared" si="1"/>
        <v>4.0812706522062223</v>
      </c>
      <c r="G59" s="1">
        <f t="shared" si="2"/>
        <v>22.330984923115054</v>
      </c>
      <c r="H59" s="1">
        <f t="shared" si="3"/>
        <v>7.5250921062721909</v>
      </c>
    </row>
    <row r="60" spans="1:8" x14ac:dyDescent="0.3">
      <c r="A60">
        <v>26.806999999999999</v>
      </c>
      <c r="B60" s="1">
        <v>0.31522800000000001</v>
      </c>
      <c r="C60" s="1">
        <v>1.811992</v>
      </c>
      <c r="D60" s="1">
        <v>0.571191</v>
      </c>
      <c r="E60" s="1">
        <f t="shared" si="0"/>
        <v>18.623633114767998</v>
      </c>
      <c r="F60" s="1">
        <f t="shared" si="1"/>
        <v>4.2841042875051558</v>
      </c>
      <c r="G60" s="1">
        <f t="shared" si="2"/>
        <v>23.003590443950415</v>
      </c>
      <c r="H60" s="1">
        <f t="shared" si="3"/>
        <v>7.6127420405868378</v>
      </c>
    </row>
    <row r="61" spans="1:8" x14ac:dyDescent="0.3">
      <c r="A61">
        <v>27.306999999999999</v>
      </c>
      <c r="B61" s="1">
        <v>0.32444600000000001</v>
      </c>
      <c r="C61" s="1">
        <v>1.7823439999999999</v>
      </c>
      <c r="D61" s="1">
        <v>0.57827399999999995</v>
      </c>
      <c r="E61" s="1">
        <f t="shared" si="0"/>
        <v>18.970998226767996</v>
      </c>
      <c r="F61" s="1">
        <f t="shared" si="1"/>
        <v>4.4916245606275558</v>
      </c>
      <c r="G61" s="1">
        <f t="shared" si="2"/>
        <v>23.676268939237435</v>
      </c>
      <c r="H61" s="1">
        <f t="shared" si="3"/>
        <v>7.7071534181483852</v>
      </c>
    </row>
    <row r="62" spans="1:8" x14ac:dyDescent="0.3">
      <c r="A62">
        <v>27.806999999999999</v>
      </c>
      <c r="B62" s="1">
        <v>0.33366299999999999</v>
      </c>
      <c r="C62" s="1">
        <v>1.7569920000000001</v>
      </c>
      <c r="D62" s="1">
        <v>0.58624299999999996</v>
      </c>
      <c r="E62" s="1">
        <f t="shared" si="0"/>
        <v>19.318363338767998</v>
      </c>
      <c r="F62" s="1">
        <f t="shared" si="1"/>
        <v>4.7038040370973482</v>
      </c>
      <c r="G62" s="1">
        <f t="shared" si="2"/>
        <v>24.3488744600728</v>
      </c>
      <c r="H62" s="1">
        <f t="shared" si="3"/>
        <v>7.8133609149940568</v>
      </c>
    </row>
    <row r="63" spans="1:8" x14ac:dyDescent="0.3">
      <c r="A63">
        <v>28.306999999999999</v>
      </c>
      <c r="B63" s="1">
        <v>0.344723</v>
      </c>
      <c r="C63" s="1">
        <v>1.7234769999999999</v>
      </c>
      <c r="D63" s="1">
        <v>0.59412200000000004</v>
      </c>
      <c r="E63" s="1">
        <f t="shared" si="0"/>
        <v>19.665728450767997</v>
      </c>
      <c r="F63" s="1">
        <f t="shared" si="1"/>
        <v>4.9471051220801474</v>
      </c>
      <c r="G63" s="1">
        <f t="shared" si="2"/>
        <v>25.155971895294581</v>
      </c>
      <c r="H63" s="1">
        <f t="shared" si="3"/>
        <v>7.9183702369557265</v>
      </c>
    </row>
    <row r="64" spans="1:8" x14ac:dyDescent="0.3">
      <c r="A64">
        <v>28.806999999999999</v>
      </c>
      <c r="B64" s="1">
        <v>0.35578399999999999</v>
      </c>
      <c r="C64" s="1">
        <v>1.693398</v>
      </c>
      <c r="D64" s="1">
        <v>0.60248400000000002</v>
      </c>
      <c r="E64" s="1">
        <f t="shared" si="0"/>
        <v>20.013093562767999</v>
      </c>
      <c r="F64" s="1">
        <f t="shared" si="1"/>
        <v>5.1960279613278466</v>
      </c>
      <c r="G64" s="1">
        <f t="shared" si="2"/>
        <v>25.963142304968002</v>
      </c>
      <c r="H64" s="1">
        <f t="shared" si="3"/>
        <v>8.0298144039801489</v>
      </c>
    </row>
    <row r="65" spans="1:8" x14ac:dyDescent="0.3">
      <c r="A65">
        <v>29.306999999999999</v>
      </c>
      <c r="B65" s="1">
        <v>0.36315799999999998</v>
      </c>
      <c r="C65" s="1">
        <v>1.668906</v>
      </c>
      <c r="D65" s="1">
        <v>0.60607699999999998</v>
      </c>
      <c r="E65" s="1">
        <f t="shared" si="0"/>
        <v>20.360458674767997</v>
      </c>
      <c r="F65" s="1">
        <f t="shared" si="1"/>
        <v>5.3957772581385619</v>
      </c>
      <c r="G65" s="1">
        <f t="shared" si="2"/>
        <v>26.501255911416965</v>
      </c>
      <c r="H65" s="1">
        <f t="shared" si="3"/>
        <v>8.0776967142092655</v>
      </c>
    </row>
    <row r="66" spans="1:8" x14ac:dyDescent="0.3">
      <c r="A66">
        <v>29.806999999999999</v>
      </c>
      <c r="B66" s="1">
        <v>0.37421900000000002</v>
      </c>
      <c r="C66" s="1">
        <v>1.6358200000000001</v>
      </c>
      <c r="D66" s="1">
        <v>0.612155</v>
      </c>
      <c r="E66" s="1">
        <f t="shared" si="0"/>
        <v>20.707823786767996</v>
      </c>
      <c r="F66" s="1">
        <f t="shared" si="1"/>
        <v>5.654980801510769</v>
      </c>
      <c r="G66" s="1">
        <f t="shared" si="2"/>
        <v>27.308426321090394</v>
      </c>
      <c r="H66" s="1">
        <f t="shared" si="3"/>
        <v>8.1587081685948348</v>
      </c>
    </row>
    <row r="67" spans="1:8" x14ac:dyDescent="0.3">
      <c r="A67">
        <v>30.306999999999999</v>
      </c>
      <c r="B67" s="1">
        <v>0.383436</v>
      </c>
      <c r="C67" s="1">
        <v>1.6108979999999999</v>
      </c>
      <c r="D67" s="1">
        <v>0.617676</v>
      </c>
      <c r="E67" s="1">
        <f t="shared" si="0"/>
        <v>21.055188898767998</v>
      </c>
      <c r="F67" s="1">
        <f t="shared" si="1"/>
        <v>5.8914591101418905</v>
      </c>
      <c r="G67" s="1">
        <f t="shared" si="2"/>
        <v>27.981031841925759</v>
      </c>
      <c r="H67" s="1">
        <f t="shared" si="3"/>
        <v>8.2322960315024396</v>
      </c>
    </row>
    <row r="68" spans="1:8" x14ac:dyDescent="0.3">
      <c r="A68">
        <v>30.806999999999999</v>
      </c>
      <c r="B68" s="1">
        <v>0.39449600000000001</v>
      </c>
      <c r="C68" s="1">
        <v>1.5778129999999999</v>
      </c>
      <c r="D68" s="1">
        <v>0.62244100000000002</v>
      </c>
      <c r="E68" s="1">
        <f t="shared" si="0"/>
        <v>21.402554010767997</v>
      </c>
      <c r="F68" s="1">
        <f t="shared" si="1"/>
        <v>6.1613949172312168</v>
      </c>
      <c r="G68" s="1">
        <f t="shared" si="2"/>
        <v>28.78812927714754</v>
      </c>
      <c r="H68" s="1">
        <f t="shared" si="3"/>
        <v>8.2957983218106985</v>
      </c>
    </row>
    <row r="69" spans="1:8" x14ac:dyDescent="0.3">
      <c r="A69">
        <v>31.306999999999999</v>
      </c>
      <c r="B69" s="1">
        <v>0.40371400000000002</v>
      </c>
      <c r="C69" s="1">
        <v>1.544727</v>
      </c>
      <c r="D69" s="1">
        <v>0.62362799999999996</v>
      </c>
      <c r="E69" s="1">
        <f t="shared" si="0"/>
        <v>21.749919122767999</v>
      </c>
      <c r="F69" s="1">
        <f t="shared" si="1"/>
        <v>6.407701863418664</v>
      </c>
      <c r="G69" s="1">
        <f t="shared" si="2"/>
        <v>29.460807772434556</v>
      </c>
      <c r="H69" s="1">
        <f t="shared" si="3"/>
        <v>8.3116184625325573</v>
      </c>
    </row>
    <row r="70" spans="1:8" x14ac:dyDescent="0.3">
      <c r="A70">
        <v>31.806999999999999</v>
      </c>
      <c r="B70" s="1">
        <v>0.41477399999999998</v>
      </c>
      <c r="C70" s="1">
        <v>1.5137890000000001</v>
      </c>
      <c r="D70" s="1">
        <v>0.62787999999999999</v>
      </c>
      <c r="E70" s="1">
        <f t="shared" si="0"/>
        <v>22.097284234767997</v>
      </c>
      <c r="F70" s="1">
        <f t="shared" si="1"/>
        <v>6.6883850456459646</v>
      </c>
      <c r="G70" s="1">
        <f t="shared" si="2"/>
        <v>30.26790520765633</v>
      </c>
      <c r="H70" s="1">
        <f t="shared" si="3"/>
        <v>8.368293840775813</v>
      </c>
    </row>
    <row r="71" spans="1:8" x14ac:dyDescent="0.3">
      <c r="A71">
        <v>32.307000000000002</v>
      </c>
      <c r="B71" s="1">
        <v>0.42214800000000002</v>
      </c>
      <c r="C71" s="1">
        <v>1.483711</v>
      </c>
      <c r="D71" s="1">
        <v>0.62634599999999996</v>
      </c>
      <c r="E71" s="1">
        <f t="shared" si="0"/>
        <v>22.444649346767999</v>
      </c>
      <c r="F71" s="1">
        <f t="shared" si="1"/>
        <v>6.9143029005253087</v>
      </c>
      <c r="G71" s="1">
        <f t="shared" si="2"/>
        <v>30.806018814105286</v>
      </c>
      <c r="H71" s="1">
        <f t="shared" si="3"/>
        <v>8.3478397586520501</v>
      </c>
    </row>
    <row r="72" spans="1:8" x14ac:dyDescent="0.3">
      <c r="A72">
        <v>32.807000000000002</v>
      </c>
      <c r="B72" s="1">
        <v>0.431365</v>
      </c>
      <c r="C72" s="1">
        <v>1.4540630000000001</v>
      </c>
      <c r="D72" s="1">
        <v>0.62723200000000001</v>
      </c>
      <c r="E72" s="1">
        <f t="shared" ref="E72:E93" si="4">0.694730224*A72</f>
        <v>22.792014458768001</v>
      </c>
      <c r="F72" s="1">
        <f t="shared" ref="F72:F93" si="5">(8.314*B72*298*A72)/(96485*1.013*10^5*2)*4*10^6</f>
        <v>7.1746126098409366</v>
      </c>
      <c r="G72" s="1">
        <f t="shared" ref="G72:G93" si="6">F72/E72*100</f>
        <v>31.478624334940651</v>
      </c>
      <c r="H72" s="1">
        <f t="shared" ref="H72:H93" si="7">(C72*B72*A72)/(E72*10.8)*100</f>
        <v>8.3596516280279936</v>
      </c>
    </row>
    <row r="73" spans="1:8" x14ac:dyDescent="0.3">
      <c r="A73">
        <v>33.307000000000002</v>
      </c>
      <c r="B73" s="1">
        <v>0.44426900000000002</v>
      </c>
      <c r="C73" s="1">
        <v>1.4218360000000001</v>
      </c>
      <c r="D73" s="1">
        <v>0.63167799999999996</v>
      </c>
      <c r="E73" s="1">
        <f t="shared" si="4"/>
        <v>23.139379570768</v>
      </c>
      <c r="F73" s="1">
        <f t="shared" si="5"/>
        <v>7.5018531879571846</v>
      </c>
      <c r="G73" s="1">
        <f t="shared" si="6"/>
        <v>32.420286659000496</v>
      </c>
      <c r="H73" s="1">
        <f t="shared" si="7"/>
        <v>8.418904202776746</v>
      </c>
    </row>
    <row r="74" spans="1:8" x14ac:dyDescent="0.3">
      <c r="A74">
        <v>33.807000000000002</v>
      </c>
      <c r="B74" s="1">
        <v>0.45164300000000002</v>
      </c>
      <c r="C74" s="1">
        <v>1.3930469999999999</v>
      </c>
      <c r="D74" s="1">
        <v>0.62916000000000005</v>
      </c>
      <c r="E74" s="1">
        <f t="shared" si="4"/>
        <v>23.486744682767998</v>
      </c>
      <c r="F74" s="1">
        <f t="shared" si="5"/>
        <v>7.7408553218708418</v>
      </c>
      <c r="G74" s="1">
        <f t="shared" si="6"/>
        <v>32.958400265449441</v>
      </c>
      <c r="H74" s="1">
        <f t="shared" si="7"/>
        <v>8.3853482562990767</v>
      </c>
    </row>
    <row r="75" spans="1:8" x14ac:dyDescent="0.3">
      <c r="A75">
        <v>34.307000000000002</v>
      </c>
      <c r="B75" s="1">
        <v>0.46085999999999999</v>
      </c>
      <c r="C75" s="1">
        <v>1.366406</v>
      </c>
      <c r="D75" s="1">
        <v>0.629722</v>
      </c>
      <c r="E75" s="1">
        <f t="shared" si="4"/>
        <v>23.834109794768001</v>
      </c>
      <c r="F75" s="1">
        <f t="shared" si="5"/>
        <v>8.0156508441879009</v>
      </c>
      <c r="G75" s="1">
        <f t="shared" si="6"/>
        <v>33.63100578628481</v>
      </c>
      <c r="H75" s="1">
        <f t="shared" si="7"/>
        <v>8.392837746724803</v>
      </c>
    </row>
    <row r="76" spans="1:8" x14ac:dyDescent="0.3">
      <c r="A76">
        <v>34.807000000000002</v>
      </c>
      <c r="B76" s="1">
        <v>0.47007700000000002</v>
      </c>
      <c r="C76" s="1">
        <v>1.3341799999999999</v>
      </c>
      <c r="D76" s="1">
        <v>0.62716700000000003</v>
      </c>
      <c r="E76" s="1">
        <f t="shared" si="4"/>
        <v>24.181474906767999</v>
      </c>
      <c r="F76" s="1">
        <f t="shared" si="5"/>
        <v>8.2951191603464984</v>
      </c>
      <c r="G76" s="1">
        <f t="shared" si="6"/>
        <v>34.303611307120192</v>
      </c>
      <c r="H76" s="1">
        <f t="shared" si="7"/>
        <v>8.3587912602887275</v>
      </c>
    </row>
    <row r="77" spans="1:8" x14ac:dyDescent="0.3">
      <c r="A77">
        <v>35.307000000000002</v>
      </c>
      <c r="B77" s="1">
        <v>0.48113800000000001</v>
      </c>
      <c r="C77" s="1">
        <v>1.298516</v>
      </c>
      <c r="D77" s="1">
        <v>0.62476500000000001</v>
      </c>
      <c r="E77" s="1">
        <f t="shared" si="4"/>
        <v>24.528840018768001</v>
      </c>
      <c r="F77" s="1">
        <f t="shared" si="5"/>
        <v>8.6122674766511498</v>
      </c>
      <c r="G77" s="1">
        <f t="shared" si="6"/>
        <v>35.11078171679361</v>
      </c>
      <c r="H77" s="1">
        <f t="shared" si="7"/>
        <v>8.3267785588775638</v>
      </c>
    </row>
    <row r="78" spans="1:8" x14ac:dyDescent="0.3">
      <c r="A78">
        <v>35.807000000000002</v>
      </c>
      <c r="B78" s="1">
        <v>0.492199</v>
      </c>
      <c r="C78" s="1">
        <v>1.2585550000000001</v>
      </c>
      <c r="D78" s="1">
        <v>0.61946000000000001</v>
      </c>
      <c r="E78" s="1">
        <f t="shared" si="4"/>
        <v>24.876205130768</v>
      </c>
      <c r="F78" s="1">
        <f t="shared" si="5"/>
        <v>8.9350234497509895</v>
      </c>
      <c r="G78" s="1">
        <f t="shared" si="6"/>
        <v>35.917952126467043</v>
      </c>
      <c r="H78" s="1">
        <f t="shared" si="7"/>
        <v>8.2560626099125827</v>
      </c>
    </row>
    <row r="79" spans="1:8" x14ac:dyDescent="0.3">
      <c r="A79">
        <v>36.307000000000002</v>
      </c>
      <c r="B79" s="1">
        <v>0.50325900000000001</v>
      </c>
      <c r="C79" s="1">
        <v>1.2203120000000001</v>
      </c>
      <c r="D79" s="1">
        <v>0.61413300000000004</v>
      </c>
      <c r="E79" s="1">
        <f t="shared" si="4"/>
        <v>25.223570242767998</v>
      </c>
      <c r="F79" s="1">
        <f t="shared" si="5"/>
        <v>9.2633686728839439</v>
      </c>
      <c r="G79" s="1">
        <f t="shared" si="6"/>
        <v>36.725049561688834</v>
      </c>
      <c r="H79" s="1">
        <f t="shared" si="7"/>
        <v>8.1850716158148771</v>
      </c>
    </row>
    <row r="80" spans="1:8" x14ac:dyDescent="0.3">
      <c r="A80">
        <v>36.807000000000002</v>
      </c>
      <c r="B80" s="1">
        <v>0.51616300000000004</v>
      </c>
      <c r="C80" s="1">
        <v>1.1696089999999999</v>
      </c>
      <c r="D80" s="1">
        <v>0.60370900000000005</v>
      </c>
      <c r="E80" s="1">
        <f t="shared" si="4"/>
        <v>25.570935354768</v>
      </c>
      <c r="F80" s="1">
        <f t="shared" si="5"/>
        <v>9.6317305465715055</v>
      </c>
      <c r="G80" s="1">
        <f t="shared" si="6"/>
        <v>37.666711885748668</v>
      </c>
      <c r="H80" s="1">
        <f t="shared" si="7"/>
        <v>8.0461407018069391</v>
      </c>
    </row>
    <row r="81" spans="1:8" x14ac:dyDescent="0.3">
      <c r="A81">
        <v>37.307000000000002</v>
      </c>
      <c r="B81" s="1">
        <v>0.52722400000000003</v>
      </c>
      <c r="C81" s="1">
        <v>1.1167579999999999</v>
      </c>
      <c r="D81" s="1">
        <v>0.58878200000000003</v>
      </c>
      <c r="E81" s="1">
        <f t="shared" si="4"/>
        <v>25.918300466767999</v>
      </c>
      <c r="F81" s="1">
        <f t="shared" si="5"/>
        <v>9.9717764145581551</v>
      </c>
      <c r="G81" s="1">
        <f t="shared" si="6"/>
        <v>38.473882295422094</v>
      </c>
      <c r="H81" s="1">
        <f t="shared" si="7"/>
        <v>7.8471923005623267</v>
      </c>
    </row>
    <row r="82" spans="1:8" x14ac:dyDescent="0.3">
      <c r="A82">
        <v>37.807000000000002</v>
      </c>
      <c r="B82" s="1">
        <v>0.53644099999999995</v>
      </c>
      <c r="C82" s="1">
        <v>1.0716410000000001</v>
      </c>
      <c r="D82" s="1">
        <v>0.57487200000000005</v>
      </c>
      <c r="E82" s="1">
        <f t="shared" si="4"/>
        <v>26.265665578768001</v>
      </c>
      <c r="F82" s="1">
        <f t="shared" si="5"/>
        <v>10.282085575651344</v>
      </c>
      <c r="G82" s="1">
        <f t="shared" si="6"/>
        <v>39.146487816257455</v>
      </c>
      <c r="H82" s="1">
        <f t="shared" si="7"/>
        <v>7.661809255054461</v>
      </c>
    </row>
    <row r="83" spans="1:8" x14ac:dyDescent="0.3">
      <c r="A83">
        <v>38.307000000000002</v>
      </c>
      <c r="B83" s="1">
        <v>0.54750200000000004</v>
      </c>
      <c r="C83" s="1">
        <v>1.0217970000000001</v>
      </c>
      <c r="D83" s="1">
        <v>0.55943600000000004</v>
      </c>
      <c r="E83" s="1">
        <f t="shared" si="4"/>
        <v>26.613030690767999</v>
      </c>
      <c r="F83" s="1">
        <f t="shared" si="5"/>
        <v>10.632879325751542</v>
      </c>
      <c r="G83" s="1">
        <f t="shared" si="6"/>
        <v>39.953658225930894</v>
      </c>
      <c r="H83" s="1">
        <f t="shared" si="7"/>
        <v>7.456077004023749</v>
      </c>
    </row>
    <row r="84" spans="1:8" x14ac:dyDescent="0.3">
      <c r="A84">
        <v>38.807000000000002</v>
      </c>
      <c r="B84" s="1">
        <v>0.56040599999999996</v>
      </c>
      <c r="C84" s="1">
        <v>0.95949200000000001</v>
      </c>
      <c r="D84" s="1">
        <v>0.53770499999999999</v>
      </c>
      <c r="E84" s="1">
        <f t="shared" si="4"/>
        <v>26.960395802767998</v>
      </c>
      <c r="F84" s="1">
        <f t="shared" si="5"/>
        <v>11.025540285088219</v>
      </c>
      <c r="G84" s="1">
        <f t="shared" si="6"/>
        <v>40.895320549990728</v>
      </c>
      <c r="H84" s="1">
        <f t="shared" si="7"/>
        <v>7.1664518267581343</v>
      </c>
    </row>
    <row r="85" spans="1:8" x14ac:dyDescent="0.3">
      <c r="A85">
        <v>39.307000000000002</v>
      </c>
      <c r="B85" s="1">
        <v>0.57146699999999995</v>
      </c>
      <c r="C85" s="1">
        <v>0.90062500000000001</v>
      </c>
      <c r="D85" s="1">
        <v>0.51467700000000005</v>
      </c>
      <c r="E85" s="1">
        <f t="shared" si="4"/>
        <v>27.307760914768</v>
      </c>
      <c r="F85" s="1">
        <f t="shared" si="5"/>
        <v>11.388016526767828</v>
      </c>
      <c r="G85" s="1">
        <f t="shared" si="6"/>
        <v>41.702490959664154</v>
      </c>
      <c r="H85" s="1">
        <f t="shared" si="7"/>
        <v>6.8595433681527052</v>
      </c>
    </row>
    <row r="86" spans="1:8" x14ac:dyDescent="0.3">
      <c r="A86">
        <v>39.807000000000002</v>
      </c>
      <c r="B86" s="1">
        <v>0.58252700000000002</v>
      </c>
      <c r="C86" s="1">
        <v>0.83230499999999996</v>
      </c>
      <c r="D86" s="1">
        <v>0.48483999999999999</v>
      </c>
      <c r="E86" s="1">
        <f t="shared" si="4"/>
        <v>27.655126026767999</v>
      </c>
      <c r="F86" s="1">
        <f t="shared" si="5"/>
        <v>11.75608024406605</v>
      </c>
      <c r="G86" s="1">
        <f t="shared" si="6"/>
        <v>42.509588394885938</v>
      </c>
      <c r="H86" s="1">
        <f t="shared" si="7"/>
        <v>6.4618759220781445</v>
      </c>
    </row>
    <row r="87" spans="1:8" x14ac:dyDescent="0.3">
      <c r="A87">
        <v>40.307000000000002</v>
      </c>
      <c r="B87" s="1">
        <v>0.593588</v>
      </c>
      <c r="C87" s="1">
        <v>0.77257799999999999</v>
      </c>
      <c r="D87" s="1">
        <v>0.45859299999999997</v>
      </c>
      <c r="E87" s="1">
        <f t="shared" si="4"/>
        <v>28.002491138768001</v>
      </c>
      <c r="F87" s="1">
        <f t="shared" si="5"/>
        <v>12.129771545848246</v>
      </c>
      <c r="G87" s="1">
        <f t="shared" si="6"/>
        <v>43.316758804559377</v>
      </c>
      <c r="H87" s="1">
        <f t="shared" si="7"/>
        <v>6.1120584815667955</v>
      </c>
    </row>
    <row r="88" spans="1:8" x14ac:dyDescent="0.3">
      <c r="A88">
        <v>40.807000000000002</v>
      </c>
      <c r="B88" s="1">
        <v>0.60464899999999999</v>
      </c>
      <c r="C88" s="1">
        <v>0.69609399999999999</v>
      </c>
      <c r="D88" s="1">
        <v>0.42089300000000002</v>
      </c>
      <c r="E88" s="1">
        <f t="shared" si="4"/>
        <v>28.349856250767999</v>
      </c>
      <c r="F88" s="1">
        <f t="shared" si="5"/>
        <v>12.509070504425624</v>
      </c>
      <c r="G88" s="1">
        <f t="shared" si="6"/>
        <v>44.123929214232795</v>
      </c>
      <c r="H88" s="1">
        <f t="shared" si="7"/>
        <v>5.6095920730562066</v>
      </c>
    </row>
    <row r="89" spans="1:8" x14ac:dyDescent="0.3">
      <c r="A89">
        <v>41.307000000000002</v>
      </c>
      <c r="B89" s="1">
        <v>0.61755300000000002</v>
      </c>
      <c r="C89" s="1">
        <v>0.61917999999999995</v>
      </c>
      <c r="D89" s="1">
        <v>0.38237599999999999</v>
      </c>
      <c r="E89" s="1">
        <f t="shared" si="4"/>
        <v>28.697221362768001</v>
      </c>
      <c r="F89" s="1">
        <f t="shared" si="5"/>
        <v>12.932572562184683</v>
      </c>
      <c r="G89" s="1">
        <f t="shared" si="6"/>
        <v>45.065591538292637</v>
      </c>
      <c r="H89" s="1">
        <f t="shared" si="7"/>
        <v>5.096255663023137</v>
      </c>
    </row>
    <row r="90" spans="1:8" x14ac:dyDescent="0.3">
      <c r="A90">
        <v>41.807000000000002</v>
      </c>
      <c r="B90" s="1">
        <v>0.63045700000000005</v>
      </c>
      <c r="C90" s="1">
        <v>0.51820299999999997</v>
      </c>
      <c r="D90" s="1">
        <v>0.32670500000000002</v>
      </c>
      <c r="E90" s="1">
        <f t="shared" si="4"/>
        <v>29.044586474768</v>
      </c>
      <c r="F90" s="1">
        <f t="shared" si="5"/>
        <v>13.362616632717009</v>
      </c>
      <c r="G90" s="1">
        <f t="shared" si="6"/>
        <v>46.007253862352485</v>
      </c>
      <c r="H90" s="1">
        <f t="shared" si="7"/>
        <v>4.3542709029044362</v>
      </c>
    </row>
    <row r="91" spans="1:8" x14ac:dyDescent="0.3">
      <c r="A91">
        <v>42.307000000000002</v>
      </c>
      <c r="B91" s="1">
        <v>0.64336099999999996</v>
      </c>
      <c r="C91" s="1">
        <v>0.41550799999999999</v>
      </c>
      <c r="D91" s="1">
        <v>0.267322</v>
      </c>
      <c r="E91" s="1">
        <f t="shared" si="4"/>
        <v>29.391951586767998</v>
      </c>
      <c r="F91" s="1">
        <f t="shared" si="5"/>
        <v>13.799202716022597</v>
      </c>
      <c r="G91" s="1">
        <f t="shared" si="6"/>
        <v>46.948916186412333</v>
      </c>
      <c r="H91" s="1">
        <f t="shared" si="7"/>
        <v>3.5628223833852974</v>
      </c>
    </row>
    <row r="92" spans="1:8" x14ac:dyDescent="0.3">
      <c r="A92">
        <v>42.807000000000002</v>
      </c>
      <c r="B92" s="1">
        <v>0.65442100000000003</v>
      </c>
      <c r="C92" s="1">
        <v>0.29605500000000001</v>
      </c>
      <c r="D92" s="1">
        <v>0.193745</v>
      </c>
      <c r="E92" s="1">
        <f t="shared" si="4"/>
        <v>29.739316698768</v>
      </c>
      <c r="F92" s="1">
        <f t="shared" si="5"/>
        <v>14.202312133644552</v>
      </c>
      <c r="G92" s="1">
        <f t="shared" si="6"/>
        <v>47.756013621634104</v>
      </c>
      <c r="H92" s="1">
        <f t="shared" si="7"/>
        <v>2.5821988223302057</v>
      </c>
    </row>
    <row r="93" spans="1:8" x14ac:dyDescent="0.3">
      <c r="A93">
        <v>43.307000000000002</v>
      </c>
      <c r="B93" s="1">
        <v>0.66548200000000002</v>
      </c>
      <c r="C93" s="1">
        <v>0.15984400000000001</v>
      </c>
      <c r="D93" s="1">
        <v>0.106373</v>
      </c>
      <c r="E93" s="1">
        <f t="shared" si="4"/>
        <v>30.086681810767999</v>
      </c>
      <c r="F93" s="1">
        <f t="shared" si="5"/>
        <v>14.611050656677197</v>
      </c>
      <c r="G93" s="1">
        <f t="shared" si="6"/>
        <v>48.563184031307543</v>
      </c>
      <c r="H93" s="1">
        <f t="shared" si="7"/>
        <v>1.4177273040038083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9AFE-26F9-4D06-BCF8-C3A99F821BCF}">
  <dimension ref="A1:M99"/>
  <sheetViews>
    <sheetView topLeftCell="A3" zoomScale="55" zoomScaleNormal="55" workbookViewId="0">
      <selection activeCell="V41" sqref="V41"/>
    </sheetView>
  </sheetViews>
  <sheetFormatPr defaultRowHeight="14.4" x14ac:dyDescent="0.3"/>
  <cols>
    <col min="1" max="1" width="18.33203125" style="1" bestFit="1" customWidth="1"/>
    <col min="2" max="2" width="10.44140625" style="23" bestFit="1" customWidth="1"/>
    <col min="3" max="3" width="10.5546875" style="23" bestFit="1" customWidth="1"/>
    <col min="4" max="4" width="10" style="23" bestFit="1" customWidth="1"/>
    <col min="5" max="5" width="16.6640625" style="1" bestFit="1" customWidth="1"/>
    <col min="6" max="6" width="17.44140625" style="1" bestFit="1" customWidth="1"/>
    <col min="7" max="7" width="15.6640625" style="1" bestFit="1" customWidth="1"/>
    <col min="8" max="8" width="21.88671875" style="1" bestFit="1" customWidth="1"/>
    <col min="11" max="11" width="14.33203125" style="23" customWidth="1"/>
    <col min="12" max="12" width="22.77734375" style="1" customWidth="1"/>
    <col min="13" max="13" width="30.5546875" style="1" customWidth="1"/>
  </cols>
  <sheetData>
    <row r="1" spans="1:13" x14ac:dyDescent="0.3">
      <c r="A1" s="1" t="s">
        <v>0</v>
      </c>
      <c r="B1" s="23" t="s">
        <v>13</v>
      </c>
      <c r="C1" s="23" t="s">
        <v>13</v>
      </c>
      <c r="D1" s="23" t="s">
        <v>13</v>
      </c>
      <c r="K1" s="23" t="s">
        <v>13</v>
      </c>
    </row>
    <row r="2" spans="1:13" x14ac:dyDescent="0.3">
      <c r="A2" s="1" t="s">
        <v>1</v>
      </c>
      <c r="B2" s="23" t="s">
        <v>13</v>
      </c>
      <c r="C2" s="23" t="s">
        <v>13</v>
      </c>
      <c r="D2" s="23" t="s">
        <v>13</v>
      </c>
      <c r="K2" s="23" t="s">
        <v>13</v>
      </c>
    </row>
    <row r="3" spans="1:13" x14ac:dyDescent="0.3">
      <c r="A3" s="1" t="s">
        <v>43</v>
      </c>
      <c r="B3" s="23" t="s">
        <v>13</v>
      </c>
      <c r="C3" s="23" t="s">
        <v>13</v>
      </c>
      <c r="D3" s="23" t="s">
        <v>13</v>
      </c>
      <c r="K3" s="23" t="s">
        <v>13</v>
      </c>
    </row>
    <row r="4" spans="1:13" x14ac:dyDescent="0.3">
      <c r="A4" s="1" t="s">
        <v>3</v>
      </c>
      <c r="B4" s="23" t="s">
        <v>13</v>
      </c>
      <c r="C4" s="23" t="s">
        <v>13</v>
      </c>
      <c r="D4" s="23" t="s">
        <v>13</v>
      </c>
      <c r="K4" s="23" t="s">
        <v>13</v>
      </c>
    </row>
    <row r="5" spans="1:13" x14ac:dyDescent="0.3">
      <c r="A5" s="1" t="s">
        <v>3</v>
      </c>
      <c r="B5" s="23" t="s">
        <v>13</v>
      </c>
      <c r="C5" s="23" t="s">
        <v>13</v>
      </c>
      <c r="D5" s="23" t="s">
        <v>13</v>
      </c>
      <c r="K5" s="23" t="s">
        <v>13</v>
      </c>
    </row>
    <row r="6" spans="1:13" x14ac:dyDescent="0.3">
      <c r="A6" s="27" t="s">
        <v>4</v>
      </c>
      <c r="B6" s="28" t="s">
        <v>6</v>
      </c>
      <c r="C6" s="28" t="s">
        <v>5</v>
      </c>
      <c r="D6" s="28" t="s">
        <v>7</v>
      </c>
      <c r="E6" s="27" t="s">
        <v>2427</v>
      </c>
      <c r="F6" s="27" t="s">
        <v>2428</v>
      </c>
      <c r="G6" s="27" t="s">
        <v>2429</v>
      </c>
      <c r="H6" s="27" t="s">
        <v>2426</v>
      </c>
      <c r="K6"/>
      <c r="L6"/>
      <c r="M6"/>
    </row>
    <row r="7" spans="1:13" x14ac:dyDescent="0.3">
      <c r="A7" s="25">
        <v>0.30599999999999999</v>
      </c>
      <c r="B7" s="26">
        <v>1.8439999999999999E-3</v>
      </c>
      <c r="C7" s="26">
        <v>3.4108589999999999</v>
      </c>
      <c r="D7" s="26">
        <v>6.2899999999999996E-3</v>
      </c>
      <c r="E7" s="1">
        <f>0.694730224*A7</f>
        <v>0.21258744854399997</v>
      </c>
      <c r="F7" s="30">
        <f>(8.314*B7*298*A7)/(96485*1.013*10^5*2)*4*10^6</f>
        <v>2.8606806381690559E-4</v>
      </c>
      <c r="G7" s="30">
        <f>F7/E7*100</f>
        <v>0.13456488883806189</v>
      </c>
      <c r="H7" s="30">
        <f>(B7*C7*A7)/(E7*10.8)*100</f>
        <v>8.3827156513953865E-2</v>
      </c>
      <c r="K7"/>
      <c r="L7"/>
      <c r="M7"/>
    </row>
    <row r="8" spans="1:13" x14ac:dyDescent="0.3">
      <c r="A8" s="25">
        <v>0.80600000000000005</v>
      </c>
      <c r="B8" s="26">
        <v>1.8439999999999999E-3</v>
      </c>
      <c r="C8" s="26">
        <v>3.4155859999999998</v>
      </c>
      <c r="D8" s="26">
        <v>6.2979999999999998E-3</v>
      </c>
      <c r="E8" s="1">
        <f t="shared" ref="E8:E71" si="0">0.694730224*A8</f>
        <v>0.559952560544</v>
      </c>
      <c r="F8" s="30">
        <f t="shared" ref="F8:F71" si="1">(8.314*B8*298*A8)/(96485*1.013*10^5*2)*4*10^6</f>
        <v>7.5349954064191473E-4</v>
      </c>
      <c r="G8" s="30">
        <f t="shared" ref="G8:G71" si="2">F8/E8*100</f>
        <v>0.13456488883806186</v>
      </c>
      <c r="H8" s="30">
        <f t="shared" ref="H8:H71" si="3">(B8*C8*A8)/(E8*10.8)*100</f>
        <v>8.394332987932647E-2</v>
      </c>
      <c r="K8"/>
      <c r="L8"/>
      <c r="M8"/>
    </row>
    <row r="9" spans="1:13" x14ac:dyDescent="0.3">
      <c r="A9" s="25">
        <v>1.306</v>
      </c>
      <c r="B9" s="26">
        <v>0</v>
      </c>
      <c r="C9" s="26">
        <v>3.4207420000000002</v>
      </c>
      <c r="D9" s="26">
        <v>0</v>
      </c>
      <c r="E9" s="1">
        <f t="shared" si="0"/>
        <v>0.90731767254399998</v>
      </c>
      <c r="F9" s="30">
        <f t="shared" si="1"/>
        <v>0</v>
      </c>
      <c r="G9" s="30">
        <f t="shared" si="2"/>
        <v>0</v>
      </c>
      <c r="H9" s="30">
        <f t="shared" si="3"/>
        <v>0</v>
      </c>
      <c r="K9"/>
      <c r="L9"/>
      <c r="M9"/>
    </row>
    <row r="10" spans="1:13" x14ac:dyDescent="0.3">
      <c r="A10" s="25">
        <v>1.806</v>
      </c>
      <c r="B10" s="26">
        <v>1.8439999999999999E-3</v>
      </c>
      <c r="C10" s="26">
        <v>3.4233199999999999</v>
      </c>
      <c r="D10" s="26">
        <v>6.313E-3</v>
      </c>
      <c r="E10" s="1">
        <f t="shared" si="0"/>
        <v>1.2546827845439998</v>
      </c>
      <c r="F10" s="30">
        <f t="shared" si="1"/>
        <v>1.6883624942919332E-3</v>
      </c>
      <c r="G10" s="30">
        <f t="shared" si="2"/>
        <v>0.13456488883806192</v>
      </c>
      <c r="H10" s="30">
        <f t="shared" si="3"/>
        <v>8.4133404939151252E-2</v>
      </c>
      <c r="K10"/>
      <c r="L10"/>
      <c r="M10"/>
    </row>
    <row r="11" spans="1:13" x14ac:dyDescent="0.3">
      <c r="A11" s="25">
        <v>2.306</v>
      </c>
      <c r="B11" s="26">
        <v>1.8439999999999999E-3</v>
      </c>
      <c r="C11" s="26">
        <v>3.4263279999999998</v>
      </c>
      <c r="D11" s="26">
        <v>6.3179999999999998E-3</v>
      </c>
      <c r="E11" s="1">
        <f t="shared" si="0"/>
        <v>1.6020478965439999</v>
      </c>
      <c r="F11" s="30">
        <f t="shared" si="1"/>
        <v>2.1557939711169425E-3</v>
      </c>
      <c r="G11" s="30">
        <f t="shared" si="2"/>
        <v>0.13456488883806192</v>
      </c>
      <c r="H11" s="30">
        <f t="shared" si="3"/>
        <v>8.4207331210156278E-2</v>
      </c>
      <c r="K11"/>
      <c r="L11"/>
      <c r="M11"/>
    </row>
    <row r="12" spans="1:13" x14ac:dyDescent="0.3">
      <c r="A12" s="25">
        <v>2.806</v>
      </c>
      <c r="B12" s="26">
        <v>1.8439999999999999E-3</v>
      </c>
      <c r="C12" s="26">
        <v>3.428477</v>
      </c>
      <c r="D12" s="26">
        <v>6.3220000000000004E-3</v>
      </c>
      <c r="E12" s="1">
        <f t="shared" si="0"/>
        <v>1.9494130085439998</v>
      </c>
      <c r="F12" s="30">
        <f t="shared" si="1"/>
        <v>2.6232254479419516E-3</v>
      </c>
      <c r="G12" s="30">
        <f t="shared" si="2"/>
        <v>0.13456488883806192</v>
      </c>
      <c r="H12" s="30">
        <f t="shared" si="3"/>
        <v>8.4260146222253987E-2</v>
      </c>
      <c r="K12"/>
      <c r="L12"/>
      <c r="M12"/>
    </row>
    <row r="13" spans="1:13" x14ac:dyDescent="0.3">
      <c r="A13" s="25">
        <v>3.306</v>
      </c>
      <c r="B13" s="26">
        <v>5.5300000000000002E-3</v>
      </c>
      <c r="C13" s="26">
        <v>3.2819530000000001</v>
      </c>
      <c r="D13" s="26">
        <v>1.8148999999999998E-2</v>
      </c>
      <c r="E13" s="1">
        <f t="shared" si="0"/>
        <v>2.2967781205439999</v>
      </c>
      <c r="F13" s="30">
        <f t="shared" si="1"/>
        <v>9.2686186518228277E-3</v>
      </c>
      <c r="G13" s="30">
        <f t="shared" si="2"/>
        <v>0.40354871761089067</v>
      </c>
      <c r="H13" s="30">
        <f t="shared" si="3"/>
        <v>0.24188979142712738</v>
      </c>
      <c r="K13"/>
      <c r="L13"/>
      <c r="M13"/>
    </row>
    <row r="14" spans="1:13" x14ac:dyDescent="0.3">
      <c r="A14" s="25">
        <v>3.806</v>
      </c>
      <c r="B14" s="26">
        <v>9.2169999999999995E-3</v>
      </c>
      <c r="C14" s="26">
        <v>3.1539060000000001</v>
      </c>
      <c r="D14" s="26">
        <v>2.9069999999999999E-2</v>
      </c>
      <c r="E14" s="1">
        <f t="shared" si="0"/>
        <v>2.6441432325439997</v>
      </c>
      <c r="F14" s="30">
        <f t="shared" si="1"/>
        <v>1.7784653360885676E-2</v>
      </c>
      <c r="G14" s="30">
        <f t="shared" si="2"/>
        <v>0.67260552083536695</v>
      </c>
      <c r="H14" s="30">
        <f t="shared" si="3"/>
        <v>0.38743458328845259</v>
      </c>
      <c r="K14"/>
      <c r="L14"/>
      <c r="M14"/>
    </row>
    <row r="15" spans="1:13" x14ac:dyDescent="0.3">
      <c r="A15" s="25">
        <v>4.306</v>
      </c>
      <c r="B15" s="26">
        <v>1.2904000000000001E-2</v>
      </c>
      <c r="C15" s="26">
        <v>3.0610940000000002</v>
      </c>
      <c r="D15" s="26">
        <v>3.95E-2</v>
      </c>
      <c r="E15" s="1">
        <f t="shared" si="0"/>
        <v>2.9915083445439996</v>
      </c>
      <c r="F15" s="30">
        <f t="shared" si="1"/>
        <v>2.816990700167717E-2</v>
      </c>
      <c r="G15" s="30">
        <f t="shared" si="2"/>
        <v>0.94166232405984329</v>
      </c>
      <c r="H15" s="30">
        <f t="shared" si="3"/>
        <v>0.5264547783285648</v>
      </c>
      <c r="K15"/>
      <c r="L15"/>
      <c r="M15"/>
    </row>
    <row r="16" spans="1:13" x14ac:dyDescent="0.3">
      <c r="A16" s="25">
        <v>4.806</v>
      </c>
      <c r="B16" s="26">
        <v>1.6591000000000002E-2</v>
      </c>
      <c r="C16" s="26">
        <v>3.013398</v>
      </c>
      <c r="D16" s="26">
        <v>4.9994999999999998E-2</v>
      </c>
      <c r="E16" s="1">
        <f t="shared" si="0"/>
        <v>3.3388734565439999</v>
      </c>
      <c r="F16" s="30">
        <f t="shared" si="1"/>
        <v>4.0424379574197297E-2</v>
      </c>
      <c r="G16" s="30">
        <f t="shared" si="2"/>
        <v>1.2107191272843192</v>
      </c>
      <c r="H16" s="30">
        <f t="shared" si="3"/>
        <v>0.66632960657449869</v>
      </c>
      <c r="K16"/>
      <c r="L16"/>
      <c r="M16"/>
    </row>
    <row r="17" spans="1:13" x14ac:dyDescent="0.3">
      <c r="A17" s="25">
        <v>5.306</v>
      </c>
      <c r="B17" s="26">
        <v>2.0278000000000001E-2</v>
      </c>
      <c r="C17" s="26">
        <v>2.9708589999999999</v>
      </c>
      <c r="D17" s="26">
        <v>6.0242999999999998E-2</v>
      </c>
      <c r="E17" s="1">
        <f t="shared" si="0"/>
        <v>3.6862385685439998</v>
      </c>
      <c r="F17" s="30">
        <f t="shared" si="1"/>
        <v>5.454807107844608E-2</v>
      </c>
      <c r="G17" s="30">
        <f t="shared" si="2"/>
        <v>1.4797759305087956</v>
      </c>
      <c r="H17" s="30">
        <f t="shared" si="3"/>
        <v>0.80291063485342717</v>
      </c>
      <c r="K17"/>
      <c r="L17"/>
      <c r="M17"/>
    </row>
    <row r="18" spans="1:13" x14ac:dyDescent="0.3">
      <c r="A18" s="25">
        <v>5.806</v>
      </c>
      <c r="B18" s="26">
        <v>2.3965E-2</v>
      </c>
      <c r="C18" s="26">
        <v>2.9433590000000001</v>
      </c>
      <c r="D18" s="26">
        <v>7.0538000000000003E-2</v>
      </c>
      <c r="E18" s="1">
        <f t="shared" si="0"/>
        <v>4.0336036805440001</v>
      </c>
      <c r="F18" s="30">
        <f t="shared" si="1"/>
        <v>7.0540981514423493E-2</v>
      </c>
      <c r="G18" s="30">
        <f t="shared" si="2"/>
        <v>1.7488327337332716</v>
      </c>
      <c r="H18" s="30">
        <f t="shared" si="3"/>
        <v>0.94011443416802465</v>
      </c>
      <c r="K18"/>
      <c r="L18"/>
      <c r="M18"/>
    </row>
    <row r="19" spans="1:13" x14ac:dyDescent="0.3">
      <c r="A19" s="25">
        <v>6.306</v>
      </c>
      <c r="B19" s="26">
        <v>2.9495E-2</v>
      </c>
      <c r="C19" s="26">
        <v>2.9038279999999999</v>
      </c>
      <c r="D19" s="26">
        <v>8.5648000000000002E-2</v>
      </c>
      <c r="E19" s="1">
        <f t="shared" si="0"/>
        <v>4.3809687925439995</v>
      </c>
      <c r="F19" s="30">
        <f t="shared" si="1"/>
        <v>9.4295159679893381E-2</v>
      </c>
      <c r="G19" s="30">
        <f t="shared" si="2"/>
        <v>2.152381451344163</v>
      </c>
      <c r="H19" s="30">
        <f t="shared" si="3"/>
        <v>1.141509001426803</v>
      </c>
      <c r="K19"/>
      <c r="L19"/>
      <c r="M19"/>
    </row>
    <row r="20" spans="1:13" x14ac:dyDescent="0.3">
      <c r="A20" s="25">
        <v>6.806</v>
      </c>
      <c r="B20" s="26">
        <v>3.5025000000000001E-2</v>
      </c>
      <c r="C20" s="26">
        <v>2.8690229999999999</v>
      </c>
      <c r="D20" s="26">
        <v>0.10048799999999999</v>
      </c>
      <c r="E20" s="1">
        <f t="shared" si="0"/>
        <v>4.7283339045439998</v>
      </c>
      <c r="F20" s="30">
        <f t="shared" si="1"/>
        <v>0.12085291275517047</v>
      </c>
      <c r="G20" s="30">
        <f t="shared" si="2"/>
        <v>2.5559301689550522</v>
      </c>
      <c r="H20" s="30">
        <f t="shared" si="3"/>
        <v>1.3392825959975314</v>
      </c>
      <c r="K20"/>
      <c r="L20"/>
      <c r="M20"/>
    </row>
    <row r="21" spans="1:13" x14ac:dyDescent="0.3">
      <c r="A21" s="25">
        <v>7.3070000000000004</v>
      </c>
      <c r="B21" s="26">
        <v>4.0556000000000002E-2</v>
      </c>
      <c r="C21" s="26">
        <v>2.8406639999999999</v>
      </c>
      <c r="D21" s="26">
        <v>0.115206</v>
      </c>
      <c r="E21" s="1">
        <f t="shared" si="0"/>
        <v>5.0763937467679998</v>
      </c>
      <c r="F21" s="30">
        <f t="shared" si="1"/>
        <v>0.15023850560505297</v>
      </c>
      <c r="G21" s="30">
        <f t="shared" si="2"/>
        <v>2.9595518610175913</v>
      </c>
      <c r="H21" s="30">
        <f t="shared" si="3"/>
        <v>1.5354477177444477</v>
      </c>
      <c r="K21"/>
      <c r="L21"/>
      <c r="M21"/>
    </row>
    <row r="22" spans="1:13" x14ac:dyDescent="0.3">
      <c r="A22" s="25">
        <v>7.806</v>
      </c>
      <c r="B22" s="26">
        <v>4.793E-2</v>
      </c>
      <c r="C22" s="26">
        <v>2.797695</v>
      </c>
      <c r="D22" s="26">
        <v>0.13409399999999999</v>
      </c>
      <c r="E22" s="1">
        <f t="shared" si="0"/>
        <v>5.4230641285439996</v>
      </c>
      <c r="F22" s="30">
        <f t="shared" si="1"/>
        <v>0.18968064130264894</v>
      </c>
      <c r="G22" s="30">
        <f t="shared" si="2"/>
        <v>3.4976654674665437</v>
      </c>
      <c r="H22" s="30">
        <f t="shared" si="3"/>
        <v>1.7871781538709428</v>
      </c>
      <c r="K22"/>
      <c r="L22"/>
      <c r="M22"/>
    </row>
    <row r="23" spans="1:13" x14ac:dyDescent="0.3">
      <c r="A23" s="25">
        <v>8.3059999999999992</v>
      </c>
      <c r="B23" s="26">
        <v>5.1616000000000002E-2</v>
      </c>
      <c r="C23" s="26">
        <v>2.7637499999999999</v>
      </c>
      <c r="D23" s="26">
        <v>0.142654</v>
      </c>
      <c r="E23" s="1">
        <f t="shared" si="0"/>
        <v>5.770429240543999</v>
      </c>
      <c r="F23" s="30">
        <f t="shared" si="1"/>
        <v>0.21735183237894148</v>
      </c>
      <c r="G23" s="30">
        <f t="shared" si="2"/>
        <v>3.7666492962393723</v>
      </c>
      <c r="H23" s="30">
        <f t="shared" si="3"/>
        <v>1.9012671856605132</v>
      </c>
      <c r="K23"/>
      <c r="L23"/>
      <c r="M23"/>
    </row>
    <row r="24" spans="1:13" x14ac:dyDescent="0.3">
      <c r="A24" s="25">
        <v>8.8059999999999992</v>
      </c>
      <c r="B24" s="26">
        <v>5.7147000000000003E-2</v>
      </c>
      <c r="C24" s="26">
        <v>2.7396880000000001</v>
      </c>
      <c r="D24" s="26">
        <v>0.15656500000000001</v>
      </c>
      <c r="E24" s="1">
        <f t="shared" si="0"/>
        <v>6.1177943525439993</v>
      </c>
      <c r="F24" s="30">
        <f t="shared" si="1"/>
        <v>0.25512860300811513</v>
      </c>
      <c r="G24" s="30">
        <f t="shared" si="2"/>
        <v>4.1702709883019109</v>
      </c>
      <c r="H24" s="30">
        <f t="shared" si="3"/>
        <v>2.0866739550721234</v>
      </c>
      <c r="K24"/>
      <c r="L24"/>
      <c r="M24"/>
    </row>
    <row r="25" spans="1:13" x14ac:dyDescent="0.3">
      <c r="A25" s="25">
        <v>9.3059999999999992</v>
      </c>
      <c r="B25" s="26">
        <v>6.2676999999999997E-2</v>
      </c>
      <c r="C25" s="26">
        <v>2.7182029999999999</v>
      </c>
      <c r="D25" s="26">
        <v>0.17036899999999999</v>
      </c>
      <c r="E25" s="1">
        <f t="shared" si="0"/>
        <v>6.4651594645439987</v>
      </c>
      <c r="F25" s="30">
        <f t="shared" si="1"/>
        <v>0.29570473760799992</v>
      </c>
      <c r="G25" s="30">
        <f t="shared" si="2"/>
        <v>4.5738197059128005</v>
      </c>
      <c r="H25" s="30">
        <f t="shared" si="3"/>
        <v>2.2706497021683671</v>
      </c>
      <c r="K25"/>
      <c r="L25"/>
      <c r="M25"/>
    </row>
    <row r="26" spans="1:13" x14ac:dyDescent="0.3">
      <c r="A26" s="25">
        <v>9.8059999999999992</v>
      </c>
      <c r="B26" s="26">
        <v>6.8207000000000004E-2</v>
      </c>
      <c r="C26" s="26">
        <v>2.6876950000000002</v>
      </c>
      <c r="D26" s="26">
        <v>0.18332000000000001</v>
      </c>
      <c r="E26" s="1">
        <f t="shared" si="0"/>
        <v>6.812524576543999</v>
      </c>
      <c r="F26" s="30">
        <f t="shared" si="1"/>
        <v>0.33908444711769203</v>
      </c>
      <c r="G26" s="30">
        <f t="shared" si="2"/>
        <v>4.9773684235236901</v>
      </c>
      <c r="H26" s="30">
        <f t="shared" si="3"/>
        <v>2.443256049882284</v>
      </c>
      <c r="K26"/>
      <c r="L26"/>
      <c r="M26"/>
    </row>
    <row r="27" spans="1:13" x14ac:dyDescent="0.3">
      <c r="A27" s="25">
        <v>10.305999999999999</v>
      </c>
      <c r="B27" s="26">
        <v>7.5580999999999995E-2</v>
      </c>
      <c r="C27" s="26">
        <v>2.660625</v>
      </c>
      <c r="D27" s="26">
        <v>0.20109299999999999</v>
      </c>
      <c r="E27" s="1">
        <f t="shared" si="0"/>
        <v>7.1598896885439993</v>
      </c>
      <c r="F27" s="30">
        <f t="shared" si="1"/>
        <v>0.39490242913750856</v>
      </c>
      <c r="G27" s="30">
        <f t="shared" si="2"/>
        <v>5.5154820299726435</v>
      </c>
      <c r="H27" s="30">
        <f t="shared" si="3"/>
        <v>2.6801330397903245</v>
      </c>
      <c r="K27"/>
      <c r="L27"/>
      <c r="M27"/>
    </row>
    <row r="28" spans="1:13" x14ac:dyDescent="0.3">
      <c r="A28" s="25">
        <v>10.805999999999999</v>
      </c>
      <c r="B28" s="26">
        <v>8.1111000000000003E-2</v>
      </c>
      <c r="C28" s="26">
        <v>2.6318359999999998</v>
      </c>
      <c r="D28" s="26">
        <v>0.21347099999999999</v>
      </c>
      <c r="E28" s="1">
        <f t="shared" si="0"/>
        <v>7.5072548005439987</v>
      </c>
      <c r="F28" s="30">
        <f t="shared" si="1"/>
        <v>0.44435671994364023</v>
      </c>
      <c r="G28" s="30">
        <f t="shared" si="2"/>
        <v>5.9190307475835349</v>
      </c>
      <c r="H28" s="30">
        <f t="shared" si="3"/>
        <v>2.8451071714933129</v>
      </c>
      <c r="K28"/>
      <c r="L28"/>
      <c r="M28"/>
    </row>
    <row r="29" spans="1:13" x14ac:dyDescent="0.3">
      <c r="A29" s="25">
        <v>11.305999999999999</v>
      </c>
      <c r="B29" s="26">
        <v>8.8484999999999994E-2</v>
      </c>
      <c r="C29" s="26">
        <v>2.602617</v>
      </c>
      <c r="D29" s="26">
        <v>0.230293</v>
      </c>
      <c r="E29" s="1">
        <f t="shared" si="0"/>
        <v>7.854619912543999</v>
      </c>
      <c r="F29" s="30">
        <f t="shared" si="1"/>
        <v>0.50718414621354635</v>
      </c>
      <c r="G29" s="30">
        <f t="shared" si="2"/>
        <v>6.4571443540324873</v>
      </c>
      <c r="H29" s="30">
        <f t="shared" si="3"/>
        <v>3.0693044485759025</v>
      </c>
      <c r="K29"/>
      <c r="L29"/>
      <c r="M29"/>
    </row>
    <row r="30" spans="1:13" x14ac:dyDescent="0.3">
      <c r="A30" s="25">
        <v>11.805999999999999</v>
      </c>
      <c r="B30" s="26">
        <v>9.5859E-2</v>
      </c>
      <c r="C30" s="26">
        <v>2.5746869999999999</v>
      </c>
      <c r="D30" s="26">
        <v>0.246807</v>
      </c>
      <c r="E30" s="1">
        <f t="shared" si="0"/>
        <v>8.2019850245439994</v>
      </c>
      <c r="F30" s="30">
        <f t="shared" si="1"/>
        <v>0.57375001034690964</v>
      </c>
      <c r="G30" s="30">
        <f t="shared" si="2"/>
        <v>6.9952579604814398</v>
      </c>
      <c r="H30" s="30">
        <f t="shared" si="3"/>
        <v>3.2894052839566688</v>
      </c>
      <c r="K30"/>
      <c r="L30"/>
      <c r="M30"/>
    </row>
    <row r="31" spans="1:13" x14ac:dyDescent="0.3">
      <c r="A31" s="25">
        <v>12.305999999999999</v>
      </c>
      <c r="B31" s="26">
        <v>0.105076</v>
      </c>
      <c r="C31" s="26">
        <v>2.54332</v>
      </c>
      <c r="D31" s="26">
        <v>0.26724199999999998</v>
      </c>
      <c r="E31" s="1">
        <f t="shared" si="0"/>
        <v>8.5493501365439997</v>
      </c>
      <c r="F31" s="30">
        <f t="shared" si="1"/>
        <v>0.65555249700996576</v>
      </c>
      <c r="G31" s="30">
        <f t="shared" si="2"/>
        <v>7.6678634813168056</v>
      </c>
      <c r="H31" s="30">
        <f t="shared" si="3"/>
        <v>3.5617594865513227</v>
      </c>
      <c r="K31"/>
      <c r="L31"/>
      <c r="M31"/>
    </row>
    <row r="32" spans="1:13" x14ac:dyDescent="0.3">
      <c r="A32" s="25">
        <v>12.805999999999999</v>
      </c>
      <c r="B32" s="26">
        <v>0.11244999999999999</v>
      </c>
      <c r="C32" s="26">
        <v>2.5162499999999999</v>
      </c>
      <c r="D32" s="26">
        <v>0.28295199999999998</v>
      </c>
      <c r="E32" s="1">
        <f t="shared" si="0"/>
        <v>8.8967152485439982</v>
      </c>
      <c r="F32" s="30">
        <f t="shared" si="1"/>
        <v>0.73006241485928303</v>
      </c>
      <c r="G32" s="30">
        <f t="shared" si="2"/>
        <v>8.2059770877657598</v>
      </c>
      <c r="H32" s="30">
        <f t="shared" si="3"/>
        <v>3.7711455885132827</v>
      </c>
      <c r="K32"/>
      <c r="L32"/>
      <c r="M32"/>
    </row>
    <row r="33" spans="1:13" x14ac:dyDescent="0.3">
      <c r="A33" s="25">
        <v>13.305999999999999</v>
      </c>
      <c r="B33" s="26">
        <v>0.119824</v>
      </c>
      <c r="C33" s="26">
        <v>2.4878909999999999</v>
      </c>
      <c r="D33" s="26">
        <v>0.29810900000000001</v>
      </c>
      <c r="E33" s="1">
        <f t="shared" si="0"/>
        <v>9.2440803605439985</v>
      </c>
      <c r="F33" s="30">
        <f t="shared" si="1"/>
        <v>0.80831077057205758</v>
      </c>
      <c r="G33" s="30">
        <f t="shared" si="2"/>
        <v>8.7440906942147123</v>
      </c>
      <c r="H33" s="30">
        <f t="shared" si="3"/>
        <v>3.9731523073112252</v>
      </c>
      <c r="K33"/>
      <c r="L33"/>
      <c r="M33"/>
    </row>
    <row r="34" spans="1:13" x14ac:dyDescent="0.3">
      <c r="A34" s="25">
        <v>13.805999999999999</v>
      </c>
      <c r="B34" s="26">
        <v>0.12719800000000001</v>
      </c>
      <c r="C34" s="26">
        <v>2.4633980000000002</v>
      </c>
      <c r="D34" s="26">
        <v>0.31333899999999998</v>
      </c>
      <c r="E34" s="1">
        <f t="shared" si="0"/>
        <v>9.5914454725439988</v>
      </c>
      <c r="F34" s="30">
        <f t="shared" si="1"/>
        <v>0.89029756414828953</v>
      </c>
      <c r="G34" s="30">
        <f t="shared" si="2"/>
        <v>9.2822043006636648</v>
      </c>
      <c r="H34" s="30">
        <f t="shared" si="3"/>
        <v>4.1761387420806102</v>
      </c>
      <c r="K34"/>
      <c r="L34"/>
      <c r="M34"/>
    </row>
    <row r="35" spans="1:13" x14ac:dyDescent="0.3">
      <c r="A35" s="25">
        <v>14.305999999999999</v>
      </c>
      <c r="B35" s="26">
        <v>0.134571</v>
      </c>
      <c r="C35" s="26">
        <v>2.4380470000000001</v>
      </c>
      <c r="D35" s="26">
        <v>0.32808999999999999</v>
      </c>
      <c r="E35" s="1">
        <f t="shared" si="0"/>
        <v>9.9388105845439991</v>
      </c>
      <c r="F35" s="30">
        <f t="shared" si="1"/>
        <v>0.97601554279545399</v>
      </c>
      <c r="G35" s="30">
        <f t="shared" si="2"/>
        <v>9.8202449326609678</v>
      </c>
      <c r="H35" s="30">
        <f t="shared" si="3"/>
        <v>4.3727394902107752</v>
      </c>
      <c r="K35"/>
      <c r="L35"/>
      <c r="M35"/>
    </row>
    <row r="36" spans="1:13" x14ac:dyDescent="0.3">
      <c r="A36" s="25">
        <v>14.805999999999999</v>
      </c>
      <c r="B36" s="26">
        <v>0.14194499999999999</v>
      </c>
      <c r="C36" s="26">
        <v>2.4157030000000002</v>
      </c>
      <c r="D36" s="26">
        <v>0.34289700000000001</v>
      </c>
      <c r="E36" s="1">
        <f t="shared" si="0"/>
        <v>10.286175696543999</v>
      </c>
      <c r="F36" s="30">
        <f t="shared" si="1"/>
        <v>1.0654789586108147</v>
      </c>
      <c r="G36" s="30">
        <f t="shared" si="2"/>
        <v>10.35835853910992</v>
      </c>
      <c r="H36" s="30">
        <f t="shared" si="3"/>
        <v>4.5700788072698302</v>
      </c>
      <c r="K36"/>
      <c r="L36"/>
      <c r="M36"/>
    </row>
    <row r="37" spans="1:13" x14ac:dyDescent="0.3">
      <c r="A37" s="25">
        <v>15.305999999999999</v>
      </c>
      <c r="B37" s="26">
        <v>0.14931900000000001</v>
      </c>
      <c r="C37" s="26">
        <v>2.390781</v>
      </c>
      <c r="D37" s="26">
        <v>0.356989</v>
      </c>
      <c r="E37" s="1">
        <f t="shared" si="0"/>
        <v>10.633540808543998</v>
      </c>
      <c r="F37" s="30">
        <f t="shared" si="1"/>
        <v>1.1586808122896326</v>
      </c>
      <c r="G37" s="30">
        <f t="shared" si="2"/>
        <v>10.896472145558873</v>
      </c>
      <c r="H37" s="30">
        <f t="shared" si="3"/>
        <v>4.7578957270901761</v>
      </c>
      <c r="K37"/>
      <c r="L37"/>
      <c r="M37"/>
    </row>
    <row r="38" spans="1:13" x14ac:dyDescent="0.3">
      <c r="A38" s="25">
        <v>15.805999999999999</v>
      </c>
      <c r="B38" s="26">
        <v>0.156693</v>
      </c>
      <c r="C38" s="26">
        <v>2.3650000000000002</v>
      </c>
      <c r="D38" s="26">
        <v>0.37057899999999999</v>
      </c>
      <c r="E38" s="1">
        <f t="shared" si="0"/>
        <v>10.980905920543998</v>
      </c>
      <c r="F38" s="30">
        <f t="shared" si="1"/>
        <v>1.2556211038319076</v>
      </c>
      <c r="G38" s="30">
        <f t="shared" si="2"/>
        <v>11.434585752007823</v>
      </c>
      <c r="H38" s="30">
        <f t="shared" si="3"/>
        <v>4.9390200818120418</v>
      </c>
      <c r="K38"/>
      <c r="L38"/>
      <c r="M38"/>
    </row>
    <row r="39" spans="1:13" x14ac:dyDescent="0.3">
      <c r="A39" s="25">
        <v>16.306000000000001</v>
      </c>
      <c r="B39" s="26">
        <v>0.16222300000000001</v>
      </c>
      <c r="C39" s="26">
        <v>2.345234</v>
      </c>
      <c r="D39" s="26">
        <v>0.38045099999999998</v>
      </c>
      <c r="E39" s="1">
        <f t="shared" si="0"/>
        <v>11.328271032544</v>
      </c>
      <c r="F39" s="30">
        <f t="shared" si="1"/>
        <v>1.3410559579154233</v>
      </c>
      <c r="G39" s="30">
        <f t="shared" si="2"/>
        <v>11.838134469618716</v>
      </c>
      <c r="H39" s="30">
        <f t="shared" si="3"/>
        <v>5.0705919394510284</v>
      </c>
      <c r="K39"/>
      <c r="L39"/>
      <c r="M39"/>
    </row>
    <row r="40" spans="1:13" x14ac:dyDescent="0.3">
      <c r="A40" s="25">
        <v>16.806000000000001</v>
      </c>
      <c r="B40" s="26">
        <v>0.169597</v>
      </c>
      <c r="C40" s="26">
        <v>2.3263280000000002</v>
      </c>
      <c r="D40" s="26">
        <v>0.394538</v>
      </c>
      <c r="E40" s="1">
        <f t="shared" si="0"/>
        <v>11.675636144544001</v>
      </c>
      <c r="F40" s="30">
        <f t="shared" si="1"/>
        <v>1.445005693707788</v>
      </c>
      <c r="G40" s="30">
        <f t="shared" si="2"/>
        <v>12.376248076067666</v>
      </c>
      <c r="H40" s="30">
        <f t="shared" si="3"/>
        <v>5.2583460695107753</v>
      </c>
      <c r="K40"/>
      <c r="L40"/>
      <c r="M40"/>
    </row>
    <row r="41" spans="1:13" x14ac:dyDescent="0.3">
      <c r="A41" s="25">
        <v>17.306000000000001</v>
      </c>
      <c r="B41" s="26">
        <v>0.175127</v>
      </c>
      <c r="C41" s="26">
        <v>2.3052730000000001</v>
      </c>
      <c r="D41" s="26">
        <v>0.40371600000000002</v>
      </c>
      <c r="E41" s="1">
        <f t="shared" si="0"/>
        <v>12.023001256543999</v>
      </c>
      <c r="F41" s="30">
        <f t="shared" si="1"/>
        <v>1.536515129087743</v>
      </c>
      <c r="G41" s="30">
        <f t="shared" si="2"/>
        <v>12.77979679367856</v>
      </c>
      <c r="H41" s="30">
        <f t="shared" si="3"/>
        <v>5.3806596661063821</v>
      </c>
      <c r="K41"/>
      <c r="L41"/>
      <c r="M41"/>
    </row>
    <row r="42" spans="1:13" x14ac:dyDescent="0.3">
      <c r="A42" s="25">
        <v>17.806000000000001</v>
      </c>
      <c r="B42" s="26">
        <v>0.182501</v>
      </c>
      <c r="C42" s="26">
        <v>2.2739060000000002</v>
      </c>
      <c r="D42" s="26">
        <v>0.41499000000000003</v>
      </c>
      <c r="E42" s="1">
        <f t="shared" si="0"/>
        <v>12.370366368544</v>
      </c>
      <c r="F42" s="30">
        <f t="shared" si="1"/>
        <v>1.6474743091301971</v>
      </c>
      <c r="G42" s="30">
        <f t="shared" si="2"/>
        <v>13.317910400127511</v>
      </c>
      <c r="H42" s="30">
        <f t="shared" si="3"/>
        <v>5.5309254847986598</v>
      </c>
      <c r="K42"/>
      <c r="L42"/>
      <c r="M42"/>
    </row>
    <row r="43" spans="1:13" x14ac:dyDescent="0.3">
      <c r="A43" s="25">
        <v>18.306000000000001</v>
      </c>
      <c r="B43" s="26">
        <v>0.18987399999999999</v>
      </c>
      <c r="C43" s="26">
        <v>2.2549999999999999</v>
      </c>
      <c r="D43" s="26">
        <v>0.42816599999999999</v>
      </c>
      <c r="E43" s="1">
        <f t="shared" si="0"/>
        <v>12.717731480544</v>
      </c>
      <c r="F43" s="30">
        <f t="shared" si="1"/>
        <v>1.7621626463412992</v>
      </c>
      <c r="G43" s="30">
        <f t="shared" si="2"/>
        <v>13.855951032124816</v>
      </c>
      <c r="H43" s="30">
        <f t="shared" si="3"/>
        <v>5.706529900873142</v>
      </c>
      <c r="K43"/>
      <c r="L43"/>
      <c r="M43"/>
    </row>
    <row r="44" spans="1:13" x14ac:dyDescent="0.3">
      <c r="A44" s="25">
        <v>18.806000000000001</v>
      </c>
      <c r="B44" s="26">
        <v>0.195405</v>
      </c>
      <c r="C44" s="26">
        <v>2.236094</v>
      </c>
      <c r="D44" s="26">
        <v>0.436944</v>
      </c>
      <c r="E44" s="1">
        <f t="shared" si="0"/>
        <v>13.065096592544</v>
      </c>
      <c r="F44" s="30">
        <f t="shared" si="1"/>
        <v>1.8630269500991359</v>
      </c>
      <c r="G44" s="30">
        <f t="shared" si="2"/>
        <v>14.259572724187356</v>
      </c>
      <c r="H44" s="30">
        <f t="shared" si="3"/>
        <v>5.8235227965905283</v>
      </c>
      <c r="K44"/>
      <c r="L44"/>
      <c r="M44"/>
    </row>
    <row r="45" spans="1:13" x14ac:dyDescent="0.3">
      <c r="A45" s="25">
        <v>19.306000000000001</v>
      </c>
      <c r="B45" s="26">
        <v>0.200935</v>
      </c>
      <c r="C45" s="26">
        <v>2.215039</v>
      </c>
      <c r="D45" s="26">
        <v>0.445079</v>
      </c>
      <c r="E45" s="1">
        <f t="shared" si="0"/>
        <v>13.412461704544</v>
      </c>
      <c r="F45" s="30">
        <f t="shared" si="1"/>
        <v>1.9666855480719696</v>
      </c>
      <c r="G45" s="30">
        <f t="shared" si="2"/>
        <v>14.663121441798243</v>
      </c>
      <c r="H45" s="30">
        <f t="shared" si="3"/>
        <v>5.9319436908798862</v>
      </c>
      <c r="K45"/>
      <c r="L45"/>
      <c r="M45"/>
    </row>
    <row r="46" spans="1:13" x14ac:dyDescent="0.3">
      <c r="A46" s="25">
        <v>19.806000000000001</v>
      </c>
      <c r="B46" s="26">
        <v>0.20830899999999999</v>
      </c>
      <c r="C46" s="26">
        <v>2.1939839999999999</v>
      </c>
      <c r="D46" s="26">
        <v>0.45702700000000002</v>
      </c>
      <c r="E46" s="1">
        <f t="shared" si="0"/>
        <v>13.759826816543999</v>
      </c>
      <c r="F46" s="30">
        <f t="shared" si="1"/>
        <v>2.091663616614603</v>
      </c>
      <c r="G46" s="30">
        <f t="shared" si="2"/>
        <v>15.201235048247197</v>
      </c>
      <c r="H46" s="30">
        <f t="shared" si="3"/>
        <v>6.0911815154693283</v>
      </c>
      <c r="K46"/>
      <c r="L46"/>
      <c r="M46"/>
    </row>
    <row r="47" spans="1:13" x14ac:dyDescent="0.3">
      <c r="A47" s="25">
        <v>20.306000000000001</v>
      </c>
      <c r="B47" s="26">
        <v>0.21568300000000001</v>
      </c>
      <c r="C47" s="26">
        <v>2.1669139999999998</v>
      </c>
      <c r="D47" s="26">
        <v>0.46736699999999998</v>
      </c>
      <c r="E47" s="1">
        <f t="shared" si="0"/>
        <v>14.107191928543999</v>
      </c>
      <c r="F47" s="30">
        <f t="shared" si="1"/>
        <v>2.2203801230206941</v>
      </c>
      <c r="G47" s="30">
        <f t="shared" si="2"/>
        <v>15.739348654696153</v>
      </c>
      <c r="H47" s="30">
        <f t="shared" si="3"/>
        <v>6.2289901268634447</v>
      </c>
      <c r="K47"/>
      <c r="L47"/>
      <c r="M47"/>
    </row>
    <row r="48" spans="1:13" x14ac:dyDescent="0.3">
      <c r="A48" s="25">
        <v>20.806000000000001</v>
      </c>
      <c r="B48" s="26">
        <v>0.223056</v>
      </c>
      <c r="C48" s="26">
        <v>2.146719</v>
      </c>
      <c r="D48" s="26">
        <v>0.47883900000000001</v>
      </c>
      <c r="E48" s="1">
        <f t="shared" si="0"/>
        <v>14.454557040544</v>
      </c>
      <c r="F48" s="30">
        <f t="shared" si="1"/>
        <v>2.3528245191565036</v>
      </c>
      <c r="G48" s="30">
        <f t="shared" si="2"/>
        <v>16.277389286693456</v>
      </c>
      <c r="H48" s="30">
        <f t="shared" si="3"/>
        <v>6.3818877527343636</v>
      </c>
      <c r="K48"/>
      <c r="L48"/>
      <c r="M48"/>
    </row>
    <row r="49" spans="1:13" x14ac:dyDescent="0.3">
      <c r="A49" s="25">
        <v>21.306000000000001</v>
      </c>
      <c r="B49" s="26">
        <v>0.22858700000000001</v>
      </c>
      <c r="C49" s="26">
        <v>2.1192190000000002</v>
      </c>
      <c r="D49" s="26">
        <v>0.48442600000000002</v>
      </c>
      <c r="E49" s="1">
        <f t="shared" si="0"/>
        <v>14.801922152544</v>
      </c>
      <c r="F49" s="30">
        <f t="shared" si="1"/>
        <v>2.4691102593327803</v>
      </c>
      <c r="G49" s="30">
        <f t="shared" si="2"/>
        <v>16.681010978755996</v>
      </c>
      <c r="H49" s="30">
        <f t="shared" si="3"/>
        <v>6.4563552448680301</v>
      </c>
      <c r="K49"/>
      <c r="L49"/>
      <c r="M49"/>
    </row>
    <row r="50" spans="1:13" x14ac:dyDescent="0.3">
      <c r="A50" s="25">
        <v>21.806000000000001</v>
      </c>
      <c r="B50" s="26">
        <v>0.23780399999999999</v>
      </c>
      <c r="C50" s="26">
        <v>2.0985939999999998</v>
      </c>
      <c r="D50" s="26">
        <v>0.499054</v>
      </c>
      <c r="E50" s="1">
        <f t="shared" si="0"/>
        <v>15.149287264544</v>
      </c>
      <c r="F50" s="30">
        <f t="shared" si="1"/>
        <v>2.6289492143104001</v>
      </c>
      <c r="G50" s="30">
        <f t="shared" si="2"/>
        <v>17.353616499591361</v>
      </c>
      <c r="H50" s="30">
        <f t="shared" si="3"/>
        <v>6.6513168007627783</v>
      </c>
      <c r="K50"/>
      <c r="L50"/>
      <c r="M50"/>
    </row>
    <row r="51" spans="1:13" x14ac:dyDescent="0.3">
      <c r="A51" s="25">
        <v>22.306000000000001</v>
      </c>
      <c r="B51" s="26">
        <v>0.24517800000000001</v>
      </c>
      <c r="C51" s="26">
        <v>2.0685159999999998</v>
      </c>
      <c r="D51" s="26">
        <v>0.50715500000000002</v>
      </c>
      <c r="E51" s="1">
        <f t="shared" si="0"/>
        <v>15.496652376543999</v>
      </c>
      <c r="F51" s="30">
        <f t="shared" si="1"/>
        <v>2.7726192186825349</v>
      </c>
      <c r="G51" s="30">
        <f t="shared" si="2"/>
        <v>17.891730106040317</v>
      </c>
      <c r="H51" s="30">
        <f t="shared" si="3"/>
        <v>6.759279948451856</v>
      </c>
      <c r="K51"/>
      <c r="L51"/>
      <c r="M51"/>
    </row>
    <row r="52" spans="1:13" x14ac:dyDescent="0.3">
      <c r="A52" s="25">
        <v>22.806000000000001</v>
      </c>
      <c r="B52" s="26">
        <v>0.25255100000000003</v>
      </c>
      <c r="C52" s="26">
        <v>2.044883</v>
      </c>
      <c r="D52" s="26">
        <v>0.51643700000000003</v>
      </c>
      <c r="E52" s="1">
        <f t="shared" si="0"/>
        <v>15.844017488543999</v>
      </c>
      <c r="F52" s="30">
        <f t="shared" si="1"/>
        <v>2.9200160988332446</v>
      </c>
      <c r="G52" s="30">
        <f t="shared" si="2"/>
        <v>18.429770738037618</v>
      </c>
      <c r="H52" s="30">
        <f t="shared" si="3"/>
        <v>6.8829974450442757</v>
      </c>
      <c r="K52"/>
      <c r="L52"/>
      <c r="M52"/>
    </row>
    <row r="53" spans="1:13" x14ac:dyDescent="0.3">
      <c r="A53" s="25">
        <v>23.306000000000001</v>
      </c>
      <c r="B53" s="26">
        <v>0.25992500000000002</v>
      </c>
      <c r="C53" s="26">
        <v>2.014805</v>
      </c>
      <c r="D53" s="26">
        <v>0.523698</v>
      </c>
      <c r="E53" s="1">
        <f t="shared" si="0"/>
        <v>16.191382600543999</v>
      </c>
      <c r="F53" s="30">
        <f t="shared" si="1"/>
        <v>3.0711627254445082</v>
      </c>
      <c r="G53" s="30">
        <f t="shared" si="2"/>
        <v>18.967884344486574</v>
      </c>
      <c r="H53" s="30">
        <f t="shared" si="3"/>
        <v>6.9797701954342983</v>
      </c>
      <c r="K53"/>
      <c r="L53"/>
      <c r="M53"/>
    </row>
    <row r="54" spans="1:13" x14ac:dyDescent="0.3">
      <c r="A54" s="25">
        <v>23.806000000000001</v>
      </c>
      <c r="B54" s="26">
        <v>0.270986</v>
      </c>
      <c r="C54" s="26">
        <v>1.984297</v>
      </c>
      <c r="D54" s="26">
        <v>0.537717</v>
      </c>
      <c r="E54" s="1">
        <f t="shared" si="0"/>
        <v>16.538747712543998</v>
      </c>
      <c r="F54" s="30">
        <f t="shared" si="1"/>
        <v>3.2705464158079609</v>
      </c>
      <c r="G54" s="30">
        <f t="shared" si="2"/>
        <v>19.775054754160003</v>
      </c>
      <c r="H54" s="30">
        <f t="shared" si="3"/>
        <v>7.166606870820674</v>
      </c>
      <c r="K54"/>
      <c r="L54"/>
      <c r="M54"/>
    </row>
    <row r="55" spans="1:13" x14ac:dyDescent="0.3">
      <c r="A55" s="25">
        <v>24.306000000000001</v>
      </c>
      <c r="B55" s="26">
        <v>0.28204699999999999</v>
      </c>
      <c r="C55" s="26">
        <v>1.949063</v>
      </c>
      <c r="D55" s="26">
        <v>0.54972699999999997</v>
      </c>
      <c r="E55" s="1">
        <f t="shared" si="0"/>
        <v>16.886112824544</v>
      </c>
      <c r="F55" s="30">
        <f t="shared" si="1"/>
        <v>3.4755377629665989</v>
      </c>
      <c r="G55" s="30">
        <f t="shared" si="2"/>
        <v>20.582225163833428</v>
      </c>
      <c r="H55" s="30">
        <f t="shared" si="3"/>
        <v>7.3266831973876343</v>
      </c>
      <c r="K55"/>
      <c r="L55"/>
      <c r="M55"/>
    </row>
    <row r="56" spans="1:13" x14ac:dyDescent="0.3">
      <c r="A56" s="25">
        <v>24.806000000000001</v>
      </c>
      <c r="B56" s="26">
        <v>0.28942000000000001</v>
      </c>
      <c r="C56" s="26">
        <v>1.914258</v>
      </c>
      <c r="D56" s="26">
        <v>0.55402499999999999</v>
      </c>
      <c r="E56" s="1">
        <f t="shared" si="0"/>
        <v>17.233477936543999</v>
      </c>
      <c r="F56" s="30">
        <f t="shared" si="1"/>
        <v>3.6397563460639386</v>
      </c>
      <c r="G56" s="30">
        <f t="shared" si="2"/>
        <v>21.120265795830736</v>
      </c>
      <c r="H56" s="30">
        <f t="shared" si="3"/>
        <v>7.3839553405953122</v>
      </c>
      <c r="K56"/>
      <c r="L56"/>
      <c r="M56"/>
    </row>
    <row r="57" spans="1:13" x14ac:dyDescent="0.3">
      <c r="A57" s="25">
        <v>25.306000000000001</v>
      </c>
      <c r="B57" s="26">
        <v>0.300481</v>
      </c>
      <c r="C57" s="26">
        <v>1.8858980000000001</v>
      </c>
      <c r="D57" s="26">
        <v>0.56667699999999999</v>
      </c>
      <c r="E57" s="1">
        <f t="shared" si="0"/>
        <v>17.580843048544001</v>
      </c>
      <c r="F57" s="30">
        <f t="shared" si="1"/>
        <v>3.8550281438592995</v>
      </c>
      <c r="G57" s="30">
        <f t="shared" si="2"/>
        <v>21.927436205504165</v>
      </c>
      <c r="H57" s="30">
        <f t="shared" si="3"/>
        <v>7.5525788359295039</v>
      </c>
      <c r="K57"/>
      <c r="L57"/>
      <c r="M57"/>
    </row>
    <row r="58" spans="1:13" x14ac:dyDescent="0.3">
      <c r="A58" s="25">
        <v>25.806000000000001</v>
      </c>
      <c r="B58" s="26">
        <v>0.30785499999999999</v>
      </c>
      <c r="C58" s="26">
        <v>1.862266</v>
      </c>
      <c r="D58" s="26">
        <v>0.57330800000000004</v>
      </c>
      <c r="E58" s="1">
        <f t="shared" si="0"/>
        <v>17.928208160543999</v>
      </c>
      <c r="F58" s="30">
        <f t="shared" si="1"/>
        <v>4.0276705346976556</v>
      </c>
      <c r="G58" s="30">
        <f t="shared" si="2"/>
        <v>22.465549811953117</v>
      </c>
      <c r="H58" s="30">
        <f t="shared" si="3"/>
        <v>7.6409608979437511</v>
      </c>
      <c r="K58"/>
      <c r="L58"/>
      <c r="M58"/>
    </row>
    <row r="59" spans="1:13" x14ac:dyDescent="0.3">
      <c r="A59" s="25">
        <v>26.306000000000001</v>
      </c>
      <c r="B59" s="26">
        <v>0.31707200000000002</v>
      </c>
      <c r="C59" s="26">
        <v>1.8373440000000001</v>
      </c>
      <c r="D59" s="26">
        <v>0.58257000000000003</v>
      </c>
      <c r="E59" s="1">
        <f t="shared" si="0"/>
        <v>18.275573272543998</v>
      </c>
      <c r="F59" s="30">
        <f t="shared" si="1"/>
        <v>4.2286305317588058</v>
      </c>
      <c r="G59" s="30">
        <f t="shared" si="2"/>
        <v>23.138155332788486</v>
      </c>
      <c r="H59" s="30">
        <f t="shared" si="3"/>
        <v>7.7644092606641655</v>
      </c>
      <c r="K59"/>
      <c r="L59"/>
      <c r="M59"/>
    </row>
    <row r="60" spans="1:13" x14ac:dyDescent="0.3">
      <c r="A60" s="25">
        <v>26.806000000000001</v>
      </c>
      <c r="B60" s="26">
        <v>0.326289</v>
      </c>
      <c r="C60" s="26">
        <v>1.81457</v>
      </c>
      <c r="D60" s="26">
        <v>0.59207399999999999</v>
      </c>
      <c r="E60" s="1">
        <f t="shared" si="0"/>
        <v>18.622938384544</v>
      </c>
      <c r="F60" s="30">
        <f t="shared" si="1"/>
        <v>4.4342633226614918</v>
      </c>
      <c r="G60" s="30">
        <f t="shared" si="2"/>
        <v>23.810760853623847</v>
      </c>
      <c r="H60" s="30">
        <f t="shared" si="3"/>
        <v>7.8910757207182565</v>
      </c>
      <c r="K60"/>
      <c r="L60"/>
      <c r="M60"/>
    </row>
    <row r="61" spans="1:13" x14ac:dyDescent="0.3">
      <c r="A61" s="25">
        <v>27.306000000000001</v>
      </c>
      <c r="B61" s="26">
        <v>0.33550600000000003</v>
      </c>
      <c r="C61" s="26">
        <v>1.7853509999999999</v>
      </c>
      <c r="D61" s="26">
        <v>0.59899599999999997</v>
      </c>
      <c r="E61" s="1">
        <f t="shared" si="0"/>
        <v>18.970303496543998</v>
      </c>
      <c r="F61" s="30">
        <f t="shared" si="1"/>
        <v>4.6445689074057146</v>
      </c>
      <c r="G61" s="30">
        <f t="shared" si="2"/>
        <v>24.483366374459216</v>
      </c>
      <c r="H61" s="30">
        <f t="shared" si="3"/>
        <v>7.9833276486487108</v>
      </c>
      <c r="K61"/>
      <c r="L61"/>
      <c r="M61"/>
    </row>
    <row r="62" spans="1:13" x14ac:dyDescent="0.3">
      <c r="A62" s="25">
        <v>27.806000000000001</v>
      </c>
      <c r="B62" s="26">
        <v>0.344723</v>
      </c>
      <c r="C62" s="26">
        <v>1.762578</v>
      </c>
      <c r="D62" s="26">
        <v>0.60760099999999995</v>
      </c>
      <c r="E62" s="1">
        <f t="shared" si="0"/>
        <v>19.317668608544</v>
      </c>
      <c r="F62" s="30">
        <f t="shared" si="1"/>
        <v>4.8595472859914715</v>
      </c>
      <c r="G62" s="30">
        <f t="shared" si="2"/>
        <v>25.155971895294577</v>
      </c>
      <c r="H62" s="30">
        <f t="shared" si="3"/>
        <v>8.0980164954408718</v>
      </c>
      <c r="K62"/>
      <c r="L62"/>
      <c r="M62"/>
    </row>
    <row r="63" spans="1:13" x14ac:dyDescent="0.3">
      <c r="A63" s="25">
        <v>28.306000000000001</v>
      </c>
      <c r="B63" s="26">
        <v>0.35209699999999999</v>
      </c>
      <c r="C63" s="26">
        <v>1.739805</v>
      </c>
      <c r="D63" s="26">
        <v>0.61258000000000001</v>
      </c>
      <c r="E63" s="1">
        <f t="shared" si="0"/>
        <v>19.665033720543999</v>
      </c>
      <c r="F63" s="30">
        <f t="shared" si="1"/>
        <v>5.0527505781032724</v>
      </c>
      <c r="G63" s="30">
        <f t="shared" si="2"/>
        <v>25.694085501743537</v>
      </c>
      <c r="H63" s="30">
        <f t="shared" si="3"/>
        <v>8.1643751232484831</v>
      </c>
      <c r="K63"/>
      <c r="L63"/>
      <c r="M63"/>
    </row>
    <row r="64" spans="1:13" x14ac:dyDescent="0.3">
      <c r="A64" s="25">
        <v>28.806000000000001</v>
      </c>
      <c r="B64" s="26">
        <v>0.36315799999999998</v>
      </c>
      <c r="C64" s="26">
        <v>1.7200390000000001</v>
      </c>
      <c r="D64" s="26">
        <v>0.62464600000000003</v>
      </c>
      <c r="E64" s="1">
        <f t="shared" si="0"/>
        <v>20.012398832544001</v>
      </c>
      <c r="F64" s="30">
        <f t="shared" si="1"/>
        <v>5.3035370286259047</v>
      </c>
      <c r="G64" s="30">
        <f t="shared" si="2"/>
        <v>26.501255911416955</v>
      </c>
      <c r="H64" s="30">
        <f t="shared" si="3"/>
        <v>8.325186306845195</v>
      </c>
      <c r="K64"/>
      <c r="L64"/>
      <c r="M64"/>
    </row>
    <row r="65" spans="1:13" x14ac:dyDescent="0.3">
      <c r="A65" s="25">
        <v>29.306000000000001</v>
      </c>
      <c r="B65" s="26">
        <v>0.37421900000000002</v>
      </c>
      <c r="C65" s="26">
        <v>1.6869529999999999</v>
      </c>
      <c r="D65" s="26">
        <v>0.63129000000000002</v>
      </c>
      <c r="E65" s="1">
        <f t="shared" si="0"/>
        <v>20.359763944544</v>
      </c>
      <c r="F65" s="30">
        <f t="shared" si="1"/>
        <v>5.5599311359437253</v>
      </c>
      <c r="G65" s="30">
        <f t="shared" si="2"/>
        <v>27.308426321090394</v>
      </c>
      <c r="H65" s="30">
        <f t="shared" si="3"/>
        <v>8.4137357540166757</v>
      </c>
      <c r="K65"/>
      <c r="L65"/>
      <c r="M65"/>
    </row>
    <row r="66" spans="1:13" x14ac:dyDescent="0.3">
      <c r="A66" s="25">
        <v>29.806000000000001</v>
      </c>
      <c r="B66" s="26">
        <v>0.383436</v>
      </c>
      <c r="C66" s="26">
        <v>1.6628909999999999</v>
      </c>
      <c r="D66" s="26">
        <v>0.63761199999999996</v>
      </c>
      <c r="E66" s="1">
        <f t="shared" si="0"/>
        <v>20.707129056543998</v>
      </c>
      <c r="F66" s="30">
        <f t="shared" si="1"/>
        <v>5.7940683748602373</v>
      </c>
      <c r="G66" s="30">
        <f t="shared" si="2"/>
        <v>27.981031841925759</v>
      </c>
      <c r="H66" s="30">
        <f t="shared" si="3"/>
        <v>8.4979998610223131</v>
      </c>
      <c r="K66"/>
      <c r="L66"/>
      <c r="M66"/>
    </row>
    <row r="67" spans="1:13" x14ac:dyDescent="0.3">
      <c r="A67" s="25">
        <v>30.306000000000001</v>
      </c>
      <c r="B67" s="26">
        <v>0.39449600000000001</v>
      </c>
      <c r="C67" s="26">
        <v>1.6349610000000001</v>
      </c>
      <c r="D67" s="26">
        <v>0.64498599999999995</v>
      </c>
      <c r="E67" s="1">
        <f t="shared" si="0"/>
        <v>21.054494168544</v>
      </c>
      <c r="F67" s="30">
        <f t="shared" si="1"/>
        <v>6.0611949998899375</v>
      </c>
      <c r="G67" s="30">
        <f t="shared" si="2"/>
        <v>28.788129277147544</v>
      </c>
      <c r="H67" s="30">
        <f t="shared" si="3"/>
        <v>8.5962701030007622</v>
      </c>
      <c r="K67"/>
      <c r="L67"/>
      <c r="M67"/>
    </row>
    <row r="68" spans="1:13" x14ac:dyDescent="0.3">
      <c r="A68" s="25">
        <v>30.806000000000001</v>
      </c>
      <c r="B68" s="26">
        <v>0.405557</v>
      </c>
      <c r="C68" s="26">
        <v>1.6091800000000001</v>
      </c>
      <c r="D68" s="26">
        <v>0.65261400000000003</v>
      </c>
      <c r="E68" s="1">
        <f t="shared" si="0"/>
        <v>21.401859280543999</v>
      </c>
      <c r="F68" s="30">
        <f t="shared" si="1"/>
        <v>6.3339443926287036</v>
      </c>
      <c r="G68" s="30">
        <f t="shared" si="2"/>
        <v>29.595299686820976</v>
      </c>
      <c r="H68" s="30">
        <f t="shared" si="3"/>
        <v>8.6979434435140579</v>
      </c>
      <c r="K68"/>
      <c r="L68"/>
      <c r="M68"/>
    </row>
    <row r="69" spans="1:13" x14ac:dyDescent="0.3">
      <c r="A69" s="25">
        <v>31.306000000000001</v>
      </c>
      <c r="B69" s="26">
        <v>0.41477399999999998</v>
      </c>
      <c r="C69" s="26">
        <v>1.583828</v>
      </c>
      <c r="D69" s="26">
        <v>0.65693100000000004</v>
      </c>
      <c r="E69" s="1">
        <f t="shared" si="0"/>
        <v>21.749224392544001</v>
      </c>
      <c r="F69" s="30">
        <f t="shared" si="1"/>
        <v>6.5830346225356866</v>
      </c>
      <c r="G69" s="30">
        <f t="shared" si="2"/>
        <v>30.26790520765633</v>
      </c>
      <c r="H69" s="30">
        <f t="shared" si="3"/>
        <v>8.7554725904655619</v>
      </c>
      <c r="K69"/>
      <c r="L69"/>
      <c r="M69"/>
    </row>
    <row r="70" spans="1:13" x14ac:dyDescent="0.3">
      <c r="A70" s="25">
        <v>31.806000000000001</v>
      </c>
      <c r="B70" s="26">
        <v>0.42583500000000002</v>
      </c>
      <c r="C70" s="26">
        <v>1.5593360000000001</v>
      </c>
      <c r="D70" s="26">
        <v>0.66402000000000005</v>
      </c>
      <c r="E70" s="1">
        <f t="shared" si="0"/>
        <v>22.096589504543999</v>
      </c>
      <c r="F70" s="30">
        <f t="shared" si="1"/>
        <v>6.8665318973880014</v>
      </c>
      <c r="G70" s="30">
        <f t="shared" si="2"/>
        <v>31.075075617329773</v>
      </c>
      <c r="H70" s="30">
        <f t="shared" si="3"/>
        <v>8.8499559842574715</v>
      </c>
      <c r="K70"/>
      <c r="L70"/>
      <c r="M70"/>
    </row>
    <row r="71" spans="1:13" x14ac:dyDescent="0.3">
      <c r="A71" s="25">
        <v>32.305999999999997</v>
      </c>
      <c r="B71" s="26">
        <v>0.43505199999999999</v>
      </c>
      <c r="C71" s="26">
        <v>1.5288280000000001</v>
      </c>
      <c r="D71" s="26">
        <v>0.66512000000000004</v>
      </c>
      <c r="E71" s="1">
        <f t="shared" si="0"/>
        <v>22.443954616543998</v>
      </c>
      <c r="F71" s="30">
        <f t="shared" si="1"/>
        <v>7.1254351464548797</v>
      </c>
      <c r="G71" s="30">
        <f t="shared" si="2"/>
        <v>31.747681138165124</v>
      </c>
      <c r="H71" s="30">
        <f t="shared" si="3"/>
        <v>8.8646143986026082</v>
      </c>
      <c r="K71"/>
      <c r="L71"/>
      <c r="M71"/>
    </row>
    <row r="72" spans="1:13" x14ac:dyDescent="0.3">
      <c r="A72" s="25">
        <v>32.805999999999997</v>
      </c>
      <c r="B72" s="26">
        <v>0.44426900000000002</v>
      </c>
      <c r="C72" s="26">
        <v>1.495312</v>
      </c>
      <c r="D72" s="26">
        <v>0.66432100000000005</v>
      </c>
      <c r="E72" s="1">
        <f t="shared" ref="E72:E98" si="4">0.694730224*A72</f>
        <v>22.791319728543996</v>
      </c>
      <c r="F72" s="30">
        <f t="shared" ref="F72:F98" si="5">(8.314*B72*298*A72)/(96485*1.013*10^5*2)*4*10^6</f>
        <v>7.3890111893632984</v>
      </c>
      <c r="G72" s="30">
        <f t="shared" ref="G72:G98" si="6">F72/E72*100</f>
        <v>32.420286659000503</v>
      </c>
      <c r="H72" s="30">
        <f t="shared" ref="H72:H98" si="7">(B72*C72*A72)/(E72*10.8)*100</f>
        <v>8.8539666186975854</v>
      </c>
      <c r="K72"/>
      <c r="L72"/>
      <c r="M72"/>
    </row>
    <row r="73" spans="1:13" x14ac:dyDescent="0.3">
      <c r="A73" s="25">
        <v>33.305999999999997</v>
      </c>
      <c r="B73" s="26">
        <v>0.45533000000000001</v>
      </c>
      <c r="C73" s="26">
        <v>1.463516</v>
      </c>
      <c r="D73" s="26">
        <v>0.66638299999999995</v>
      </c>
      <c r="E73" s="1">
        <f t="shared" si="4"/>
        <v>23.138684840543995</v>
      </c>
      <c r="F73" s="30">
        <f t="shared" si="5"/>
        <v>7.6883965716475196</v>
      </c>
      <c r="G73" s="30">
        <f t="shared" si="6"/>
        <v>33.227457068673935</v>
      </c>
      <c r="H73" s="30">
        <f t="shared" si="7"/>
        <v>8.881448287397598</v>
      </c>
      <c r="K73"/>
      <c r="L73"/>
      <c r="M73"/>
    </row>
    <row r="74" spans="1:13" x14ac:dyDescent="0.3">
      <c r="A74" s="25">
        <v>33.805999999999997</v>
      </c>
      <c r="B74" s="26">
        <v>0.46454699999999999</v>
      </c>
      <c r="C74" s="26">
        <v>1.4330080000000001</v>
      </c>
      <c r="D74" s="26">
        <v>0.66569999999999996</v>
      </c>
      <c r="E74" s="1">
        <f t="shared" si="4"/>
        <v>23.486049952543997</v>
      </c>
      <c r="F74" s="30">
        <f t="shared" si="5"/>
        <v>7.9617856337158308</v>
      </c>
      <c r="G74" s="30">
        <f t="shared" si="6"/>
        <v>33.900062589509282</v>
      </c>
      <c r="H74" s="30">
        <f t="shared" si="7"/>
        <v>8.872343062349783</v>
      </c>
      <c r="K74"/>
      <c r="L74"/>
      <c r="M74"/>
    </row>
    <row r="75" spans="1:13" x14ac:dyDescent="0.3">
      <c r="A75" s="25">
        <v>34.305999999999997</v>
      </c>
      <c r="B75" s="26">
        <v>0.47560799999999998</v>
      </c>
      <c r="C75" s="26">
        <v>1.3973439999999999</v>
      </c>
      <c r="D75" s="26">
        <v>0.66458799999999996</v>
      </c>
      <c r="E75" s="1">
        <f t="shared" si="4"/>
        <v>23.833415064543995</v>
      </c>
      <c r="F75" s="30">
        <f t="shared" si="5"/>
        <v>8.2719188981136007</v>
      </c>
      <c r="G75" s="30">
        <f t="shared" si="6"/>
        <v>34.707232999182722</v>
      </c>
      <c r="H75" s="30">
        <f t="shared" si="7"/>
        <v>8.8575280627363497</v>
      </c>
      <c r="K75"/>
      <c r="L75"/>
      <c r="M75"/>
    </row>
    <row r="76" spans="1:13" x14ac:dyDescent="0.3">
      <c r="A76" s="25">
        <v>34.805999999999997</v>
      </c>
      <c r="B76" s="26">
        <v>0.48482500000000001</v>
      </c>
      <c r="C76" s="26">
        <v>1.357383</v>
      </c>
      <c r="D76" s="26">
        <v>0.65809300000000004</v>
      </c>
      <c r="E76" s="1">
        <f t="shared" si="4"/>
        <v>24.180780176543998</v>
      </c>
      <c r="F76" s="30">
        <f t="shared" si="5"/>
        <v>8.5551209793418117</v>
      </c>
      <c r="G76" s="30">
        <f t="shared" si="6"/>
        <v>35.37983852001809</v>
      </c>
      <c r="H76" s="30">
        <f t="shared" si="7"/>
        <v>8.7709667223207557</v>
      </c>
      <c r="K76"/>
      <c r="L76"/>
      <c r="M76"/>
    </row>
    <row r="77" spans="1:13" x14ac:dyDescent="0.3">
      <c r="A77" s="25">
        <v>35.305999999999997</v>
      </c>
      <c r="B77" s="26">
        <v>0.49588599999999999</v>
      </c>
      <c r="C77" s="26">
        <v>1.316562</v>
      </c>
      <c r="D77" s="26">
        <v>0.65286500000000003</v>
      </c>
      <c r="E77" s="1">
        <f t="shared" si="4"/>
        <v>24.528145288543996</v>
      </c>
      <c r="F77" s="30">
        <f t="shared" si="5"/>
        <v>8.876002125853125</v>
      </c>
      <c r="G77" s="30">
        <f t="shared" si="6"/>
        <v>36.187008929691515</v>
      </c>
      <c r="H77" s="30">
        <f t="shared" si="7"/>
        <v>8.7012814121579893</v>
      </c>
      <c r="K77"/>
      <c r="L77"/>
      <c r="M77"/>
    </row>
    <row r="78" spans="1:13" x14ac:dyDescent="0.3">
      <c r="A78" s="25">
        <v>35.805999999999997</v>
      </c>
      <c r="B78" s="26">
        <v>0.50694600000000001</v>
      </c>
      <c r="C78" s="26">
        <v>1.270586</v>
      </c>
      <c r="D78" s="26">
        <v>0.64411799999999997</v>
      </c>
      <c r="E78" s="1">
        <f t="shared" si="4"/>
        <v>24.875510400543998</v>
      </c>
      <c r="F78" s="30">
        <f t="shared" si="5"/>
        <v>9.202472776392316</v>
      </c>
      <c r="G78" s="30">
        <f t="shared" si="6"/>
        <v>36.994106364913293</v>
      </c>
      <c r="H78" s="30">
        <f t="shared" si="7"/>
        <v>8.5847137347070266</v>
      </c>
      <c r="K78"/>
      <c r="L78"/>
      <c r="M78"/>
    </row>
    <row r="79" spans="1:13" x14ac:dyDescent="0.3">
      <c r="A79" s="25">
        <v>36.305999999999997</v>
      </c>
      <c r="B79" s="26">
        <v>0.518007</v>
      </c>
      <c r="C79" s="26">
        <v>1.2211719999999999</v>
      </c>
      <c r="D79" s="26">
        <v>0.63257600000000003</v>
      </c>
      <c r="E79" s="1">
        <f t="shared" si="4"/>
        <v>25.222875512543997</v>
      </c>
      <c r="F79" s="30">
        <f t="shared" si="5"/>
        <v>9.534568983006217</v>
      </c>
      <c r="G79" s="30">
        <f t="shared" si="6"/>
        <v>37.801276774586725</v>
      </c>
      <c r="H79" s="30">
        <f t="shared" si="7"/>
        <v>8.4308724285151815</v>
      </c>
      <c r="K79"/>
      <c r="L79"/>
      <c r="M79"/>
    </row>
    <row r="80" spans="1:13" x14ac:dyDescent="0.3">
      <c r="A80" s="25">
        <v>36.805999999999997</v>
      </c>
      <c r="B80" s="26">
        <v>0.52906799999999998</v>
      </c>
      <c r="C80" s="26">
        <v>1.1734770000000001</v>
      </c>
      <c r="D80" s="26">
        <v>0.62084899999999998</v>
      </c>
      <c r="E80" s="1">
        <f t="shared" si="4"/>
        <v>25.570240624543995</v>
      </c>
      <c r="F80" s="30">
        <f t="shared" si="5"/>
        <v>9.8722728464153029</v>
      </c>
      <c r="G80" s="30">
        <f t="shared" si="6"/>
        <v>38.608447184260157</v>
      </c>
      <c r="H80" s="30">
        <f t="shared" si="7"/>
        <v>8.2745832148125071</v>
      </c>
      <c r="K80"/>
      <c r="L80"/>
      <c r="M80"/>
    </row>
    <row r="81" spans="1:13" x14ac:dyDescent="0.3">
      <c r="A81" s="25">
        <v>37.305999999999997</v>
      </c>
      <c r="B81" s="26">
        <v>0.54012800000000005</v>
      </c>
      <c r="C81" s="26">
        <v>1.1257809999999999</v>
      </c>
      <c r="D81" s="26">
        <v>0.608066</v>
      </c>
      <c r="E81" s="1">
        <f t="shared" si="4"/>
        <v>25.917605736543997</v>
      </c>
      <c r="F81" s="30">
        <f t="shared" si="5"/>
        <v>10.215565453388908</v>
      </c>
      <c r="G81" s="30">
        <f t="shared" si="6"/>
        <v>39.415544619481935</v>
      </c>
      <c r="H81" s="30">
        <f t="shared" si="7"/>
        <v>8.1042094678796701</v>
      </c>
      <c r="K81"/>
      <c r="L81"/>
      <c r="M81"/>
    </row>
    <row r="82" spans="1:13" x14ac:dyDescent="0.3">
      <c r="A82" s="25">
        <v>37.805999999999997</v>
      </c>
      <c r="B82" s="26">
        <v>0.55118900000000004</v>
      </c>
      <c r="C82" s="26">
        <v>1.069922</v>
      </c>
      <c r="D82" s="26">
        <v>0.58972899999999995</v>
      </c>
      <c r="E82" s="1">
        <f t="shared" si="4"/>
        <v>26.264970848543996</v>
      </c>
      <c r="F82" s="30">
        <f t="shared" si="5"/>
        <v>10.564484376900582</v>
      </c>
      <c r="G82" s="30">
        <f t="shared" si="6"/>
        <v>40.222715029155367</v>
      </c>
      <c r="H82" s="30">
        <f t="shared" si="7"/>
        <v>7.8598220027016383</v>
      </c>
      <c r="K82"/>
      <c r="L82"/>
      <c r="M82"/>
    </row>
    <row r="83" spans="1:13" x14ac:dyDescent="0.3">
      <c r="A83" s="25">
        <v>38.305999999999997</v>
      </c>
      <c r="B83" s="26">
        <v>0.56409299999999996</v>
      </c>
      <c r="C83" s="26">
        <v>1.0127729999999999</v>
      </c>
      <c r="D83" s="26">
        <v>0.57129799999999997</v>
      </c>
      <c r="E83" s="1">
        <f t="shared" si="4"/>
        <v>26.612335960543998</v>
      </c>
      <c r="F83" s="30">
        <f t="shared" si="5"/>
        <v>10.954802397303718</v>
      </c>
      <c r="G83" s="30">
        <f t="shared" si="6"/>
        <v>41.164377353215201</v>
      </c>
      <c r="H83" s="30">
        <f t="shared" si="7"/>
        <v>7.6141753935697469</v>
      </c>
      <c r="K83"/>
      <c r="L83"/>
      <c r="M83"/>
    </row>
    <row r="84" spans="1:13" x14ac:dyDescent="0.3">
      <c r="A84" s="25">
        <v>38.805999999999997</v>
      </c>
      <c r="B84" s="26">
        <v>0.57699699999999998</v>
      </c>
      <c r="C84" s="26">
        <v>0.96464799999999995</v>
      </c>
      <c r="D84" s="26">
        <v>0.55659899999999995</v>
      </c>
      <c r="E84" s="1">
        <f t="shared" si="4"/>
        <v>26.959701072543997</v>
      </c>
      <c r="F84" s="30">
        <f t="shared" si="5"/>
        <v>11.351662430480122</v>
      </c>
      <c r="G84" s="30">
        <f t="shared" si="6"/>
        <v>42.106039677275049</v>
      </c>
      <c r="H84" s="30">
        <f t="shared" si="7"/>
        <v>7.4182672430866941</v>
      </c>
      <c r="K84"/>
      <c r="L84"/>
      <c r="M84"/>
    </row>
    <row r="85" spans="1:13" x14ac:dyDescent="0.3">
      <c r="A85" s="25">
        <v>39.305999999999997</v>
      </c>
      <c r="B85" s="26">
        <v>0.58805799999999997</v>
      </c>
      <c r="C85" s="26">
        <v>0.96980500000000003</v>
      </c>
      <c r="D85" s="26">
        <v>0.57030199999999998</v>
      </c>
      <c r="E85" s="1">
        <f t="shared" si="4"/>
        <v>27.307066184543995</v>
      </c>
      <c r="F85" s="30">
        <f t="shared" si="5"/>
        <v>11.71833868035543</v>
      </c>
      <c r="G85" s="30">
        <f t="shared" si="6"/>
        <v>42.913210086948474</v>
      </c>
      <c r="H85" s="30">
        <f t="shared" si="7"/>
        <v>7.6008932434874863</v>
      </c>
      <c r="K85"/>
      <c r="L85"/>
      <c r="M85"/>
    </row>
    <row r="86" spans="1:13" x14ac:dyDescent="0.3">
      <c r="A86" s="25">
        <v>39.805999999999997</v>
      </c>
      <c r="B86" s="26">
        <v>0.600962</v>
      </c>
      <c r="C86" s="26">
        <v>0.97753900000000005</v>
      </c>
      <c r="D86" s="26">
        <v>0.58746399999999999</v>
      </c>
      <c r="E86" s="1">
        <f t="shared" si="4"/>
        <v>27.654431296543997</v>
      </c>
      <c r="F86" s="30">
        <f t="shared" si="5"/>
        <v>12.127815561089326</v>
      </c>
      <c r="G86" s="30">
        <f t="shared" si="6"/>
        <v>43.85487241100833</v>
      </c>
      <c r="H86" s="30">
        <f t="shared" si="7"/>
        <v>7.8296284981432622</v>
      </c>
      <c r="K86"/>
      <c r="L86"/>
      <c r="M86"/>
    </row>
    <row r="87" spans="1:13" x14ac:dyDescent="0.3">
      <c r="A87" s="25">
        <v>40.305999999999997</v>
      </c>
      <c r="B87" s="26">
        <v>0.61386600000000002</v>
      </c>
      <c r="C87" s="26">
        <v>0.95605499999999999</v>
      </c>
      <c r="D87" s="26">
        <v>0.58689000000000002</v>
      </c>
      <c r="E87" s="1">
        <f t="shared" si="4"/>
        <v>28.001796408543996</v>
      </c>
      <c r="F87" s="30">
        <f t="shared" si="5"/>
        <v>12.543834454596482</v>
      </c>
      <c r="G87" s="30">
        <f t="shared" si="6"/>
        <v>44.796534735068164</v>
      </c>
      <c r="H87" s="30">
        <f t="shared" si="7"/>
        <v>7.8219765285946927</v>
      </c>
      <c r="K87"/>
      <c r="L87"/>
      <c r="M87"/>
    </row>
    <row r="88" spans="1:13" x14ac:dyDescent="0.3">
      <c r="A88" s="25">
        <v>40.805999999999997</v>
      </c>
      <c r="B88" s="26">
        <v>0.62677000000000005</v>
      </c>
      <c r="C88" s="26">
        <v>0.93929700000000005</v>
      </c>
      <c r="D88" s="26">
        <v>0.588723</v>
      </c>
      <c r="E88" s="1">
        <f t="shared" si="4"/>
        <v>28.349161520543998</v>
      </c>
      <c r="F88" s="30">
        <f t="shared" si="5"/>
        <v>12.966395360876904</v>
      </c>
      <c r="G88" s="30">
        <f t="shared" si="6"/>
        <v>45.738197059128012</v>
      </c>
      <c r="H88" s="30">
        <f t="shared" si="7"/>
        <v>7.8464134330572106</v>
      </c>
      <c r="K88"/>
      <c r="L88"/>
      <c r="M88"/>
    </row>
    <row r="89" spans="1:13" x14ac:dyDescent="0.3">
      <c r="A89" s="25">
        <v>41.305999999999997</v>
      </c>
      <c r="B89" s="26">
        <v>0.63783000000000001</v>
      </c>
      <c r="C89" s="26">
        <v>0.90964800000000001</v>
      </c>
      <c r="D89" s="26">
        <v>0.58020099999999997</v>
      </c>
      <c r="E89" s="1">
        <f t="shared" si="4"/>
        <v>28.696526632543996</v>
      </c>
      <c r="F89" s="30">
        <f t="shared" si="5"/>
        <v>13.356882830767121</v>
      </c>
      <c r="G89" s="30">
        <f t="shared" si="6"/>
        <v>46.54529449434979</v>
      </c>
      <c r="H89" s="30">
        <f t="shared" si="7"/>
        <v>7.7328282179357171</v>
      </c>
      <c r="K89"/>
      <c r="L89"/>
      <c r="M89"/>
    </row>
    <row r="90" spans="1:13" x14ac:dyDescent="0.3">
      <c r="A90" s="25">
        <v>41.805999999999997</v>
      </c>
      <c r="B90" s="26">
        <v>0.65073499999999995</v>
      </c>
      <c r="C90" s="26">
        <v>0.86925799999999998</v>
      </c>
      <c r="D90" s="26">
        <v>0.56565699999999997</v>
      </c>
      <c r="E90" s="1">
        <f t="shared" si="4"/>
        <v>29.043891744543995</v>
      </c>
      <c r="F90" s="30">
        <f t="shared" si="5"/>
        <v>13.792081525737984</v>
      </c>
      <c r="G90" s="30">
        <f t="shared" si="6"/>
        <v>47.487029792861279</v>
      </c>
      <c r="H90" s="30">
        <f t="shared" si="7"/>
        <v>7.5389855990797967</v>
      </c>
      <c r="K90"/>
      <c r="L90"/>
      <c r="M90"/>
    </row>
    <row r="91" spans="1:13" x14ac:dyDescent="0.3">
      <c r="A91" s="25">
        <v>42.305999999999997</v>
      </c>
      <c r="B91" s="26">
        <v>0.66363899999999998</v>
      </c>
      <c r="C91" s="26">
        <v>0.83058600000000005</v>
      </c>
      <c r="D91" s="26">
        <v>0.55120899999999995</v>
      </c>
      <c r="E91" s="1">
        <f t="shared" si="4"/>
        <v>29.391256856543997</v>
      </c>
      <c r="F91" s="30">
        <f t="shared" si="5"/>
        <v>14.233801292349163</v>
      </c>
      <c r="G91" s="30">
        <f t="shared" si="6"/>
        <v>48.428692116921127</v>
      </c>
      <c r="H91" s="30">
        <f t="shared" si="7"/>
        <v>7.3464336095541256</v>
      </c>
      <c r="K91"/>
      <c r="L91"/>
      <c r="M91"/>
    </row>
    <row r="92" spans="1:13" x14ac:dyDescent="0.3">
      <c r="A92" s="25">
        <v>42.805999999999997</v>
      </c>
      <c r="B92" s="26">
        <v>0.67654300000000001</v>
      </c>
      <c r="C92" s="26">
        <v>0.75668000000000002</v>
      </c>
      <c r="D92" s="26">
        <v>0.51192700000000002</v>
      </c>
      <c r="E92" s="1">
        <f t="shared" si="4"/>
        <v>29.738621968543995</v>
      </c>
      <c r="F92" s="30">
        <f t="shared" si="5"/>
        <v>14.682063071733603</v>
      </c>
      <c r="G92" s="30">
        <f t="shared" si="6"/>
        <v>49.370354440980975</v>
      </c>
      <c r="H92" s="30">
        <f t="shared" si="7"/>
        <v>6.8228796609620153</v>
      </c>
      <c r="K92"/>
      <c r="L92"/>
      <c r="M92"/>
    </row>
    <row r="93" spans="1:13" x14ac:dyDescent="0.3">
      <c r="A93" s="25">
        <v>43.305999999999997</v>
      </c>
      <c r="B93" s="26">
        <v>0.68944700000000003</v>
      </c>
      <c r="C93" s="26">
        <v>0.675898</v>
      </c>
      <c r="D93" s="26">
        <v>0.46599600000000002</v>
      </c>
      <c r="E93" s="1">
        <f t="shared" si="4"/>
        <v>30.085987080543998</v>
      </c>
      <c r="F93" s="30">
        <f t="shared" si="5"/>
        <v>15.13686686389131</v>
      </c>
      <c r="G93" s="30">
        <f t="shared" si="6"/>
        <v>50.312016765040809</v>
      </c>
      <c r="H93" s="30">
        <f t="shared" si="7"/>
        <v>6.2107221264777293</v>
      </c>
      <c r="K93"/>
      <c r="L93"/>
      <c r="M93"/>
    </row>
    <row r="94" spans="1:13" x14ac:dyDescent="0.3">
      <c r="A94" s="25">
        <v>43.805999999999997</v>
      </c>
      <c r="B94" s="26">
        <v>0.70050699999999999</v>
      </c>
      <c r="C94" s="26">
        <v>0.59082000000000001</v>
      </c>
      <c r="D94" s="26">
        <v>0.41387400000000002</v>
      </c>
      <c r="E94" s="1">
        <f t="shared" si="4"/>
        <v>30.433352192543996</v>
      </c>
      <c r="F94" s="30">
        <f t="shared" si="5"/>
        <v>15.557260062274684</v>
      </c>
      <c r="G94" s="30">
        <f t="shared" si="6"/>
        <v>51.119114200262594</v>
      </c>
      <c r="H94" s="30">
        <f t="shared" si="7"/>
        <v>5.5160439666657659</v>
      </c>
      <c r="K94"/>
      <c r="L94"/>
      <c r="M94"/>
    </row>
    <row r="95" spans="1:13" x14ac:dyDescent="0.3">
      <c r="A95" s="25">
        <v>44.305999999999997</v>
      </c>
      <c r="B95" s="26">
        <v>0.71341200000000005</v>
      </c>
      <c r="C95" s="26">
        <v>0.50960899999999998</v>
      </c>
      <c r="D95" s="26">
        <v>0.36356100000000002</v>
      </c>
      <c r="E95" s="1">
        <f t="shared" si="4"/>
        <v>30.780717304543995</v>
      </c>
      <c r="F95" s="30">
        <f t="shared" si="5"/>
        <v>16.024702910561761</v>
      </c>
      <c r="G95" s="30">
        <f t="shared" si="6"/>
        <v>52.06084949877409</v>
      </c>
      <c r="H95" s="30">
        <f t="shared" si="7"/>
        <v>4.8454883176830572</v>
      </c>
      <c r="K95"/>
      <c r="L95"/>
      <c r="M95"/>
    </row>
    <row r="96" spans="1:13" x14ac:dyDescent="0.3">
      <c r="A96" s="25">
        <v>44.805999999999997</v>
      </c>
      <c r="B96" s="26">
        <v>0.72631599999999996</v>
      </c>
      <c r="C96" s="26">
        <v>0.41679699999999997</v>
      </c>
      <c r="D96" s="26">
        <v>0.302726</v>
      </c>
      <c r="E96" s="1">
        <f>0.694730224*A96</f>
        <v>31.128082416543997</v>
      </c>
      <c r="F96" s="30">
        <f t="shared" si="5"/>
        <v>16.498665563050221</v>
      </c>
      <c r="G96" s="30">
        <f t="shared" si="6"/>
        <v>53.002511822833931</v>
      </c>
      <c r="H96" s="30">
        <f t="shared" si="7"/>
        <v>4.0346906984482995</v>
      </c>
      <c r="K96"/>
      <c r="L96"/>
      <c r="M96"/>
    </row>
    <row r="97" spans="1:13" x14ac:dyDescent="0.3">
      <c r="A97" s="25">
        <v>45.305999999999997</v>
      </c>
      <c r="B97" s="26">
        <v>0.73921999999999999</v>
      </c>
      <c r="C97" s="26">
        <v>0.28875000000000001</v>
      </c>
      <c r="D97" s="26">
        <v>0.21345</v>
      </c>
      <c r="E97" s="1">
        <f t="shared" si="4"/>
        <v>31.475447528543995</v>
      </c>
      <c r="F97" s="30">
        <f t="shared" si="5"/>
        <v>16.979170228311943</v>
      </c>
      <c r="G97" s="30">
        <f t="shared" si="6"/>
        <v>53.944174146893765</v>
      </c>
      <c r="H97" s="30">
        <f t="shared" si="7"/>
        <v>2.8448262898024654</v>
      </c>
      <c r="K97"/>
      <c r="L97"/>
      <c r="M97"/>
    </row>
    <row r="98" spans="1:13" x14ac:dyDescent="0.3">
      <c r="A98" s="25">
        <v>45.805999999999997</v>
      </c>
      <c r="B98" s="26">
        <v>0.75212400000000001</v>
      </c>
      <c r="C98" s="26">
        <v>0.14007800000000001</v>
      </c>
      <c r="D98" s="26">
        <v>0.10535600000000001</v>
      </c>
      <c r="E98" s="1">
        <f t="shared" si="4"/>
        <v>31.822812640543997</v>
      </c>
      <c r="F98" s="30">
        <f t="shared" si="5"/>
        <v>17.466216906346929</v>
      </c>
      <c r="G98" s="30">
        <f t="shared" si="6"/>
        <v>54.885836470953599</v>
      </c>
      <c r="H98" s="30">
        <f t="shared" si="7"/>
        <v>1.4041691616719156</v>
      </c>
      <c r="K98"/>
      <c r="L98"/>
      <c r="M98"/>
    </row>
    <row r="99" spans="1:13" x14ac:dyDescent="0.3">
      <c r="K99"/>
      <c r="L99"/>
      <c r="M9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0930-284A-48BC-85A8-D54B96E4F4BA}">
  <dimension ref="A1:H94"/>
  <sheetViews>
    <sheetView topLeftCell="H22" zoomScale="85" zoomScaleNormal="85" workbookViewId="0">
      <selection activeCell="W14" sqref="W14"/>
    </sheetView>
  </sheetViews>
  <sheetFormatPr defaultRowHeight="14.4" x14ac:dyDescent="0.3"/>
  <cols>
    <col min="1" max="1" width="21.33203125" style="1" customWidth="1"/>
    <col min="2" max="4" width="10.77734375" style="23" bestFit="1" customWidth="1"/>
    <col min="5" max="5" width="17.33203125" customWidth="1"/>
    <col min="6" max="6" width="17.44140625" customWidth="1"/>
    <col min="7" max="7" width="15.88671875" customWidth="1"/>
    <col min="8" max="8" width="24" customWidth="1"/>
    <col min="11" max="11" width="12.33203125" customWidth="1"/>
    <col min="12" max="12" width="17.44140625" customWidth="1"/>
    <col min="13" max="13" width="23.44140625" customWidth="1"/>
  </cols>
  <sheetData>
    <row r="1" spans="1:8" x14ac:dyDescent="0.3">
      <c r="A1" s="9" t="s">
        <v>0</v>
      </c>
      <c r="B1" s="17" t="s">
        <v>13</v>
      </c>
      <c r="C1" s="17" t="s">
        <v>13</v>
      </c>
      <c r="D1" s="18" t="s">
        <v>13</v>
      </c>
    </row>
    <row r="2" spans="1:8" x14ac:dyDescent="0.3">
      <c r="A2" s="10" t="s">
        <v>1</v>
      </c>
      <c r="B2" s="19" t="s">
        <v>13</v>
      </c>
      <c r="C2" s="19" t="s">
        <v>13</v>
      </c>
      <c r="D2" s="20" t="s">
        <v>13</v>
      </c>
    </row>
    <row r="3" spans="1:8" x14ac:dyDescent="0.3">
      <c r="A3" s="9" t="s">
        <v>68</v>
      </c>
      <c r="B3" s="17" t="s">
        <v>13</v>
      </c>
      <c r="C3" s="17" t="s">
        <v>13</v>
      </c>
      <c r="D3" s="18" t="s">
        <v>13</v>
      </c>
    </row>
    <row r="4" spans="1:8" x14ac:dyDescent="0.3">
      <c r="A4" s="10" t="s">
        <v>3</v>
      </c>
      <c r="B4" s="19" t="s">
        <v>13</v>
      </c>
      <c r="C4" s="19" t="s">
        <v>13</v>
      </c>
      <c r="D4" s="20" t="s">
        <v>13</v>
      </c>
    </row>
    <row r="5" spans="1:8" x14ac:dyDescent="0.3">
      <c r="A5" s="9" t="s">
        <v>3</v>
      </c>
      <c r="B5" s="17" t="s">
        <v>13</v>
      </c>
      <c r="C5" s="17" t="s">
        <v>13</v>
      </c>
      <c r="D5" s="18" t="s">
        <v>13</v>
      </c>
    </row>
    <row r="6" spans="1:8" x14ac:dyDescent="0.3">
      <c r="A6" s="10" t="s">
        <v>4</v>
      </c>
      <c r="B6" s="19" t="s">
        <v>6</v>
      </c>
      <c r="C6" s="19" t="s">
        <v>5</v>
      </c>
      <c r="D6" s="20" t="s">
        <v>7</v>
      </c>
      <c r="E6" s="23" t="s">
        <v>2423</v>
      </c>
      <c r="F6" s="23" t="s">
        <v>2424</v>
      </c>
      <c r="G6" s="23" t="s">
        <v>2425</v>
      </c>
      <c r="H6" s="23" t="s">
        <v>2426</v>
      </c>
    </row>
    <row r="7" spans="1:8" x14ac:dyDescent="0.3">
      <c r="A7" s="2">
        <v>8.3000000000000004E-2</v>
      </c>
      <c r="B7" s="17">
        <v>1.8439999999999999E-3</v>
      </c>
      <c r="C7" s="17">
        <v>3.4684379999999999</v>
      </c>
      <c r="D7" s="18">
        <v>6.3959999999999998E-3</v>
      </c>
      <c r="E7">
        <f t="shared" ref="E7:E38" si="0">0.69473*A7</f>
        <v>5.766259E-2</v>
      </c>
      <c r="F7">
        <f>((8.314*B7*298*A7)/(96485*1.033*10^5*2) )*4*10^6</f>
        <v>7.6091328441374548E-5</v>
      </c>
      <c r="G7">
        <f t="shared" ref="G7:G38" si="1">(F7/E7)*100</f>
        <v>0.13195960923949923</v>
      </c>
      <c r="H7">
        <f>((C7*B7*A7)/(E7*10.8))*100</f>
        <v>8.5242277335559613E-2</v>
      </c>
    </row>
    <row r="8" spans="1:8" x14ac:dyDescent="0.3">
      <c r="A8" s="5">
        <v>0.58299999999999996</v>
      </c>
      <c r="B8" s="19">
        <v>1.8439999999999999E-3</v>
      </c>
      <c r="C8" s="19">
        <v>3.4710160000000001</v>
      </c>
      <c r="D8" s="20">
        <v>6.4009999999999996E-3</v>
      </c>
      <c r="E8">
        <f t="shared" si="0"/>
        <v>0.40502758999999994</v>
      </c>
      <c r="F8">
        <f t="shared" ref="F8:F71" si="2">((8.314*B8*298*A8)/(96485*1.033*10^5*2) )*4*10^6</f>
        <v>5.3447282507616096E-4</v>
      </c>
      <c r="G8">
        <f t="shared" si="1"/>
        <v>0.13195960923949923</v>
      </c>
      <c r="H8">
        <f t="shared" ref="H8:H71" si="3">((C8*B8*A8)/(E8*10.8))*100</f>
        <v>8.5305635709263014E-2</v>
      </c>
    </row>
    <row r="9" spans="1:8" x14ac:dyDescent="0.3">
      <c r="A9" s="2">
        <v>1.083</v>
      </c>
      <c r="B9" s="17">
        <v>1.8439999999999999E-3</v>
      </c>
      <c r="C9" s="17">
        <v>3.472734</v>
      </c>
      <c r="D9" s="18">
        <v>6.404E-3</v>
      </c>
      <c r="E9">
        <f t="shared" si="0"/>
        <v>0.75239258999999992</v>
      </c>
      <c r="F9">
        <f t="shared" si="2"/>
        <v>9.9285432171094742E-4</v>
      </c>
      <c r="G9">
        <f t="shared" si="1"/>
        <v>0.13195960923949923</v>
      </c>
      <c r="H9">
        <f t="shared" si="3"/>
        <v>8.5347858240691438E-2</v>
      </c>
    </row>
    <row r="10" spans="1:8" x14ac:dyDescent="0.3">
      <c r="A10" s="5">
        <v>1.583</v>
      </c>
      <c r="B10" s="17">
        <v>1.8439999999999999E-3</v>
      </c>
      <c r="C10" s="19">
        <v>3.4731640000000001</v>
      </c>
      <c r="D10" s="18">
        <v>6.404E-3</v>
      </c>
      <c r="E10">
        <f t="shared" si="0"/>
        <v>1.0997575899999998</v>
      </c>
      <c r="F10">
        <f t="shared" si="2"/>
        <v>1.4512358183457338E-3</v>
      </c>
      <c r="G10">
        <f t="shared" si="1"/>
        <v>0.13195960923949923</v>
      </c>
      <c r="H10">
        <f t="shared" si="3"/>
        <v>8.5358426161828926E-2</v>
      </c>
    </row>
    <row r="11" spans="1:8" x14ac:dyDescent="0.3">
      <c r="A11" s="2">
        <v>2.0830000000000002</v>
      </c>
      <c r="B11" s="17">
        <v>1.8439999999999999E-3</v>
      </c>
      <c r="C11" s="17">
        <v>3.474453</v>
      </c>
      <c r="D11" s="18">
        <v>6.4070000000000004E-3</v>
      </c>
      <c r="E11">
        <f t="shared" si="0"/>
        <v>1.44712259</v>
      </c>
      <c r="F11">
        <f t="shared" si="2"/>
        <v>1.9096173149805204E-3</v>
      </c>
      <c r="G11">
        <f t="shared" si="1"/>
        <v>0.13195960923949923</v>
      </c>
      <c r="H11">
        <f t="shared" si="3"/>
        <v>8.539010534868062E-2</v>
      </c>
    </row>
    <row r="12" spans="1:8" x14ac:dyDescent="0.3">
      <c r="A12" s="5">
        <v>2.5830000000000002</v>
      </c>
      <c r="B12" s="19">
        <v>1.8439999999999999E-3</v>
      </c>
      <c r="C12" s="19">
        <v>3.4748830000000002</v>
      </c>
      <c r="D12" s="20">
        <v>6.4079999999999996E-3</v>
      </c>
      <c r="E12">
        <f t="shared" si="0"/>
        <v>1.7944875900000001</v>
      </c>
      <c r="F12">
        <f t="shared" si="2"/>
        <v>2.3679988116153067E-3</v>
      </c>
      <c r="G12">
        <f t="shared" si="1"/>
        <v>0.1319596092394992</v>
      </c>
      <c r="H12">
        <f t="shared" si="3"/>
        <v>8.5400673269818123E-2</v>
      </c>
    </row>
    <row r="13" spans="1:8" x14ac:dyDescent="0.3">
      <c r="A13" s="2">
        <v>3.0830000000000002</v>
      </c>
      <c r="B13" s="17">
        <v>5.5300000000000002E-3</v>
      </c>
      <c r="C13" s="17">
        <v>3.3425389999999999</v>
      </c>
      <c r="D13" s="18">
        <v>1.8484E-2</v>
      </c>
      <c r="E13">
        <f t="shared" si="0"/>
        <v>2.1418525900000001</v>
      </c>
      <c r="F13">
        <f t="shared" si="2"/>
        <v>8.4760754363465383E-3</v>
      </c>
      <c r="G13">
        <f t="shared" si="1"/>
        <v>0.39573570449806433</v>
      </c>
      <c r="H13">
        <f t="shared" si="3"/>
        <v>0.24635524099157088</v>
      </c>
    </row>
    <row r="14" spans="1:8" x14ac:dyDescent="0.3">
      <c r="A14" s="5">
        <v>3.5830000000000002</v>
      </c>
      <c r="B14" s="19">
        <v>1.1061E-2</v>
      </c>
      <c r="C14" s="19">
        <v>3.2162109999999999</v>
      </c>
      <c r="D14" s="20">
        <v>3.5575000000000002E-2</v>
      </c>
      <c r="E14">
        <f t="shared" si="0"/>
        <v>2.48921759</v>
      </c>
      <c r="F14">
        <f t="shared" si="2"/>
        <v>1.9703226856741678E-2</v>
      </c>
      <c r="G14">
        <f t="shared" si="1"/>
        <v>0.79154297060634538</v>
      </c>
      <c r="H14">
        <f t="shared" si="3"/>
        <v>0.47413183526933722</v>
      </c>
    </row>
    <row r="15" spans="1:8" x14ac:dyDescent="0.3">
      <c r="A15" s="2">
        <v>4.0830000000000002</v>
      </c>
      <c r="B15" s="17">
        <v>1.6591000000000002E-2</v>
      </c>
      <c r="C15" s="17">
        <v>3.1027740000000001</v>
      </c>
      <c r="D15" s="18">
        <v>5.1478000000000003E-2</v>
      </c>
      <c r="E15">
        <f t="shared" si="0"/>
        <v>2.8365825899999999</v>
      </c>
      <c r="F15">
        <f t="shared" si="2"/>
        <v>3.3678140192794345E-2</v>
      </c>
      <c r="G15">
        <f t="shared" si="1"/>
        <v>1.1872786751044095</v>
      </c>
      <c r="H15">
        <f t="shared" si="3"/>
        <v>0.68609285773689876</v>
      </c>
    </row>
    <row r="16" spans="1:8" x14ac:dyDescent="0.3">
      <c r="A16" s="5">
        <v>4.5830000000000002</v>
      </c>
      <c r="B16" s="19">
        <v>2.0278000000000001E-2</v>
      </c>
      <c r="C16" s="19">
        <v>3.0284369999999998</v>
      </c>
      <c r="D16" s="20">
        <v>6.1411E-2</v>
      </c>
      <c r="E16">
        <f t="shared" si="0"/>
        <v>3.1839475899999998</v>
      </c>
      <c r="F16">
        <f t="shared" si="2"/>
        <v>4.6203101874715831E-2</v>
      </c>
      <c r="G16">
        <f t="shared" si="1"/>
        <v>1.4511263319731915</v>
      </c>
      <c r="H16">
        <f t="shared" si="3"/>
        <v>0.81847205077272223</v>
      </c>
    </row>
    <row r="17" spans="1:8" x14ac:dyDescent="0.3">
      <c r="A17" s="2">
        <v>5.0830000000000002</v>
      </c>
      <c r="B17" s="17">
        <v>2.5808000000000001E-2</v>
      </c>
      <c r="C17" s="17">
        <v>2.9923440000000001</v>
      </c>
      <c r="D17" s="18">
        <v>7.7226000000000003E-2</v>
      </c>
      <c r="E17">
        <f t="shared" si="0"/>
        <v>3.5313125899999998</v>
      </c>
      <c r="F17">
        <f t="shared" si="2"/>
        <v>6.5218471613839854E-2</v>
      </c>
      <c r="G17">
        <f t="shared" si="1"/>
        <v>1.846862036471256</v>
      </c>
      <c r="H17">
        <f t="shared" si="3"/>
        <v>1.0292622867077059</v>
      </c>
    </row>
    <row r="18" spans="1:8" x14ac:dyDescent="0.3">
      <c r="A18" s="5">
        <v>5.5830000000000002</v>
      </c>
      <c r="B18" s="19">
        <v>2.9495E-2</v>
      </c>
      <c r="C18" s="19">
        <v>2.9541019999999998</v>
      </c>
      <c r="D18" s="20">
        <v>8.7131E-2</v>
      </c>
      <c r="E18">
        <f t="shared" si="0"/>
        <v>3.8786775900000001</v>
      </c>
      <c r="F18">
        <f t="shared" si="2"/>
        <v>8.1867623865537767E-2</v>
      </c>
      <c r="G18">
        <f t="shared" si="1"/>
        <v>2.1107096933400378</v>
      </c>
      <c r="H18">
        <f t="shared" si="3"/>
        <v>1.1612723313506819</v>
      </c>
    </row>
    <row r="19" spans="1:8" x14ac:dyDescent="0.3">
      <c r="A19" s="2">
        <v>6.0830000000000002</v>
      </c>
      <c r="B19" s="17">
        <v>3.3182000000000003E-2</v>
      </c>
      <c r="C19" s="17">
        <v>2.930469</v>
      </c>
      <c r="D19" s="18">
        <v>9.7239000000000006E-2</v>
      </c>
      <c r="E19">
        <f t="shared" si="0"/>
        <v>4.2260425899999996</v>
      </c>
      <c r="F19">
        <f t="shared" si="2"/>
        <v>0.10034980494380015</v>
      </c>
      <c r="G19">
        <f t="shared" si="1"/>
        <v>2.3745573502088191</v>
      </c>
      <c r="H19">
        <f t="shared" si="3"/>
        <v>1.2959847225220991</v>
      </c>
    </row>
    <row r="20" spans="1:8" x14ac:dyDescent="0.3">
      <c r="A20" s="5">
        <v>6.5830000000000002</v>
      </c>
      <c r="B20" s="19">
        <v>3.5025000000000001E-2</v>
      </c>
      <c r="C20" s="19">
        <v>2.9085549999999998</v>
      </c>
      <c r="D20" s="20">
        <v>0.101872</v>
      </c>
      <c r="E20">
        <f t="shared" si="0"/>
        <v>4.5734075899999995</v>
      </c>
      <c r="F20">
        <f t="shared" si="2"/>
        <v>0.11462996406393343</v>
      </c>
      <c r="G20">
        <f t="shared" si="1"/>
        <v>2.5064453978381018</v>
      </c>
      <c r="H20">
        <f t="shared" si="3"/>
        <v>1.3577368835934662</v>
      </c>
    </row>
    <row r="21" spans="1:8" x14ac:dyDescent="0.3">
      <c r="A21" s="2">
        <v>7.0830000000000002</v>
      </c>
      <c r="B21" s="17">
        <v>3.3182000000000003E-2</v>
      </c>
      <c r="C21" s="17">
        <v>2.9033980000000001</v>
      </c>
      <c r="D21" s="18">
        <v>9.6340999999999996E-2</v>
      </c>
      <c r="E21">
        <f t="shared" si="0"/>
        <v>4.9207725899999994</v>
      </c>
      <c r="F21">
        <f t="shared" si="2"/>
        <v>0.11684656722290589</v>
      </c>
      <c r="G21">
        <f t="shared" si="1"/>
        <v>2.3745573502088195</v>
      </c>
      <c r="H21">
        <f t="shared" si="3"/>
        <v>1.2840127131190324</v>
      </c>
    </row>
    <row r="22" spans="1:8" x14ac:dyDescent="0.3">
      <c r="A22" s="5">
        <v>7.5830000000000002</v>
      </c>
      <c r="B22" s="19">
        <v>4.0556000000000002E-2</v>
      </c>
      <c r="C22" s="19">
        <v>2.8965230000000002</v>
      </c>
      <c r="D22" s="20">
        <v>0.11747100000000001</v>
      </c>
      <c r="E22">
        <f t="shared" si="0"/>
        <v>5.2681375900000003</v>
      </c>
      <c r="F22">
        <f t="shared" si="2"/>
        <v>0.15289466354613579</v>
      </c>
      <c r="G22">
        <f t="shared" si="1"/>
        <v>2.902252663946383</v>
      </c>
      <c r="H22">
        <f t="shared" si="3"/>
        <v>1.5656413654438626</v>
      </c>
    </row>
    <row r="23" spans="1:8" x14ac:dyDescent="0.3">
      <c r="A23" s="2">
        <v>8.0830000000000002</v>
      </c>
      <c r="B23" s="17">
        <v>4.6086000000000002E-2</v>
      </c>
      <c r="C23" s="17">
        <v>2.8531249999999999</v>
      </c>
      <c r="D23" s="18">
        <v>0.13148899999999999</v>
      </c>
      <c r="E23">
        <f t="shared" si="0"/>
        <v>5.6155025900000002</v>
      </c>
      <c r="F23">
        <f t="shared" si="2"/>
        <v>0.18519862224789671</v>
      </c>
      <c r="G23">
        <f t="shared" si="1"/>
        <v>3.2979883684444475</v>
      </c>
      <c r="H23">
        <f t="shared" si="3"/>
        <v>1.752467635308361</v>
      </c>
    </row>
    <row r="24" spans="1:8" x14ac:dyDescent="0.3">
      <c r="A24" s="5">
        <v>8.5830000000000002</v>
      </c>
      <c r="B24" s="19">
        <v>5.1616000000000002E-2</v>
      </c>
      <c r="C24" s="19">
        <v>2.8187500000000001</v>
      </c>
      <c r="D24" s="20">
        <v>0.14549300000000001</v>
      </c>
      <c r="E24">
        <f t="shared" si="0"/>
        <v>5.9628675900000001</v>
      </c>
      <c r="F24">
        <f t="shared" si="2"/>
        <v>0.22025187560951701</v>
      </c>
      <c r="G24">
        <f t="shared" si="1"/>
        <v>3.693724072942512</v>
      </c>
      <c r="H24">
        <f t="shared" si="3"/>
        <v>1.9391039737793152</v>
      </c>
    </row>
    <row r="25" spans="1:8" x14ac:dyDescent="0.3">
      <c r="A25" s="2">
        <v>9.0830000000000002</v>
      </c>
      <c r="B25" s="17">
        <v>5.7147000000000003E-2</v>
      </c>
      <c r="C25" s="17">
        <v>2.7822269999999998</v>
      </c>
      <c r="D25" s="18">
        <v>0.158996</v>
      </c>
      <c r="E25">
        <f t="shared" si="0"/>
        <v>6.31023259</v>
      </c>
      <c r="F25">
        <f t="shared" si="2"/>
        <v>0.25805893933504653</v>
      </c>
      <c r="G25">
        <f t="shared" si="1"/>
        <v>4.0895313390507928</v>
      </c>
      <c r="H25">
        <f t="shared" si="3"/>
        <v>2.1190743215589749</v>
      </c>
    </row>
    <row r="26" spans="1:8" x14ac:dyDescent="0.3">
      <c r="A26" s="5">
        <v>9.5830000000000002</v>
      </c>
      <c r="B26" s="19">
        <v>6.2676999999999997E-2</v>
      </c>
      <c r="C26" s="19">
        <v>2.7530079999999999</v>
      </c>
      <c r="D26" s="20">
        <v>0.17255000000000001</v>
      </c>
      <c r="E26">
        <f t="shared" si="0"/>
        <v>6.65759759</v>
      </c>
      <c r="F26">
        <f t="shared" si="2"/>
        <v>0.29861103059637295</v>
      </c>
      <c r="G26">
        <f t="shared" si="1"/>
        <v>4.4852670435488573</v>
      </c>
      <c r="H26">
        <f t="shared" si="3"/>
        <v>2.2997247853815841</v>
      </c>
    </row>
    <row r="27" spans="1:8" x14ac:dyDescent="0.3">
      <c r="A27" s="2">
        <v>10.083</v>
      </c>
      <c r="B27" s="17">
        <v>7.0051000000000002E-2</v>
      </c>
      <c r="C27" s="17">
        <v>2.7229299999999999</v>
      </c>
      <c r="D27" s="18">
        <v>0.190744</v>
      </c>
      <c r="E27">
        <f t="shared" si="0"/>
        <v>7.0049625899999999</v>
      </c>
      <c r="F27">
        <f t="shared" si="2"/>
        <v>0.35115613777869581</v>
      </c>
      <c r="G27">
        <f t="shared" si="1"/>
        <v>5.012962357286419</v>
      </c>
      <c r="H27">
        <f t="shared" si="3"/>
        <v>2.5422075699805569</v>
      </c>
    </row>
    <row r="28" spans="1:8" x14ac:dyDescent="0.3">
      <c r="A28" s="5">
        <v>10.583</v>
      </c>
      <c r="B28" s="19">
        <v>7.5580999999999995E-2</v>
      </c>
      <c r="C28" s="19">
        <v>2.6928510000000001</v>
      </c>
      <c r="D28" s="20">
        <v>0.20352799999999999</v>
      </c>
      <c r="E28">
        <f t="shared" si="0"/>
        <v>7.3523275899999998</v>
      </c>
      <c r="F28">
        <f t="shared" si="2"/>
        <v>0.39766519985637588</v>
      </c>
      <c r="G28">
        <f t="shared" si="1"/>
        <v>5.4086980617844844</v>
      </c>
      <c r="H28">
        <f t="shared" si="3"/>
        <v>2.7125961995227557</v>
      </c>
    </row>
    <row r="29" spans="1:8" x14ac:dyDescent="0.3">
      <c r="A29" s="2">
        <v>11.083</v>
      </c>
      <c r="B29" s="17">
        <v>8.1111000000000003E-2</v>
      </c>
      <c r="C29" s="17">
        <v>2.6687889999999999</v>
      </c>
      <c r="D29" s="18">
        <v>0.21646799999999999</v>
      </c>
      <c r="E29">
        <f t="shared" si="0"/>
        <v>7.6996925899999997</v>
      </c>
      <c r="F29">
        <f t="shared" si="2"/>
        <v>0.44692355659391531</v>
      </c>
      <c r="G29">
        <f t="shared" si="1"/>
        <v>5.8044337662825489</v>
      </c>
      <c r="H29">
        <f t="shared" si="3"/>
        <v>2.8850555928602155</v>
      </c>
    </row>
    <row r="30" spans="1:8" x14ac:dyDescent="0.3">
      <c r="A30" s="5">
        <v>11.583</v>
      </c>
      <c r="B30" s="19">
        <v>8.8484999999999994E-2</v>
      </c>
      <c r="C30" s="19">
        <v>2.6425779999999999</v>
      </c>
      <c r="D30" s="20">
        <v>0.23382900000000001</v>
      </c>
      <c r="E30">
        <f t="shared" si="0"/>
        <v>8.0470575899999996</v>
      </c>
      <c r="F30">
        <f t="shared" si="2"/>
        <v>0.50955007374235572</v>
      </c>
      <c r="G30">
        <f t="shared" si="1"/>
        <v>6.3321290800201142</v>
      </c>
      <c r="H30">
        <f t="shared" si="3"/>
        <v>3.1164320475420504</v>
      </c>
    </row>
    <row r="31" spans="1:8" x14ac:dyDescent="0.3">
      <c r="A31" s="2">
        <v>12.083</v>
      </c>
      <c r="B31" s="17">
        <v>9.2172000000000004E-2</v>
      </c>
      <c r="C31" s="17">
        <v>2.624101</v>
      </c>
      <c r="D31" s="18">
        <v>0.241869</v>
      </c>
      <c r="E31">
        <f t="shared" si="0"/>
        <v>8.3944225899999996</v>
      </c>
      <c r="F31">
        <f t="shared" si="2"/>
        <v>0.55369416123254622</v>
      </c>
      <c r="G31">
        <f t="shared" si="1"/>
        <v>6.5959767368888951</v>
      </c>
      <c r="H31">
        <f t="shared" si="3"/>
        <v>3.2235896249062383</v>
      </c>
    </row>
    <row r="32" spans="1:8" x14ac:dyDescent="0.3">
      <c r="A32" s="5">
        <v>12.583</v>
      </c>
      <c r="B32" s="19">
        <v>9.7701999999999997E-2</v>
      </c>
      <c r="C32" s="19">
        <v>2.604765</v>
      </c>
      <c r="D32" s="20">
        <v>0.25449100000000002</v>
      </c>
      <c r="E32">
        <f t="shared" si="0"/>
        <v>8.7417875899999995</v>
      </c>
      <c r="F32">
        <f t="shared" si="2"/>
        <v>0.61120065052965122</v>
      </c>
      <c r="G32">
        <f t="shared" si="1"/>
        <v>6.9917124413869605</v>
      </c>
      <c r="H32">
        <f t="shared" si="3"/>
        <v>3.3918152859544159</v>
      </c>
    </row>
    <row r="33" spans="1:8" x14ac:dyDescent="0.3">
      <c r="A33" s="2">
        <v>13.083</v>
      </c>
      <c r="B33" s="17">
        <v>0.10323300000000001</v>
      </c>
      <c r="C33" s="17">
        <v>2.5824220000000002</v>
      </c>
      <c r="D33" s="18">
        <v>0.26659100000000002</v>
      </c>
      <c r="E33">
        <f t="shared" si="0"/>
        <v>9.0891525899999994</v>
      </c>
      <c r="F33">
        <f t="shared" si="2"/>
        <v>0.67146293883056407</v>
      </c>
      <c r="G33">
        <f t="shared" si="1"/>
        <v>7.3875197074952412</v>
      </c>
      <c r="H33">
        <f t="shared" si="3"/>
        <v>3.5530879079322593</v>
      </c>
    </row>
    <row r="34" spans="1:8" x14ac:dyDescent="0.3">
      <c r="A34" s="5">
        <v>13.583</v>
      </c>
      <c r="B34" s="19">
        <v>0.110607</v>
      </c>
      <c r="C34" s="19">
        <v>2.5617969999999999</v>
      </c>
      <c r="D34" s="20">
        <v>0.28335300000000002</v>
      </c>
      <c r="E34">
        <f t="shared" si="0"/>
        <v>9.4365175899999993</v>
      </c>
      <c r="F34">
        <f t="shared" si="2"/>
        <v>0.74692065776495564</v>
      </c>
      <c r="G34">
        <f t="shared" si="1"/>
        <v>7.9152150212328038</v>
      </c>
      <c r="H34">
        <f t="shared" si="3"/>
        <v>3.7764828539704478</v>
      </c>
    </row>
    <row r="35" spans="1:8" x14ac:dyDescent="0.3">
      <c r="A35" s="2">
        <v>14.083</v>
      </c>
      <c r="B35" s="17">
        <v>0.116137</v>
      </c>
      <c r="C35" s="17">
        <v>2.5338669999999999</v>
      </c>
      <c r="D35" s="18">
        <v>0.29427599999999998</v>
      </c>
      <c r="E35">
        <f t="shared" si="0"/>
        <v>9.7838825899999993</v>
      </c>
      <c r="F35">
        <f t="shared" si="2"/>
        <v>0.81313366111826091</v>
      </c>
      <c r="G35">
        <f t="shared" si="1"/>
        <v>8.3109507257308675</v>
      </c>
      <c r="H35">
        <f t="shared" si="3"/>
        <v>3.9220634045813689</v>
      </c>
    </row>
    <row r="36" spans="1:8" x14ac:dyDescent="0.3">
      <c r="A36" s="5">
        <v>14.583</v>
      </c>
      <c r="B36" s="19">
        <v>0.121667</v>
      </c>
      <c r="C36" s="19">
        <v>2.5196869999999998</v>
      </c>
      <c r="D36" s="20">
        <v>0.30656299999999997</v>
      </c>
      <c r="E36">
        <f t="shared" si="0"/>
        <v>10.131247589999999</v>
      </c>
      <c r="F36">
        <f t="shared" si="2"/>
        <v>0.88209595913142569</v>
      </c>
      <c r="G36">
        <f t="shared" si="1"/>
        <v>8.7066864302289328</v>
      </c>
      <c r="H36">
        <f t="shared" si="3"/>
        <v>4.085823352490789</v>
      </c>
    </row>
    <row r="37" spans="1:8" x14ac:dyDescent="0.3">
      <c r="A37" s="2">
        <v>15.083</v>
      </c>
      <c r="B37" s="17">
        <v>0.12904099999999999</v>
      </c>
      <c r="C37" s="17">
        <v>2.497344</v>
      </c>
      <c r="D37" s="18">
        <v>0.32225999999999999</v>
      </c>
      <c r="E37">
        <f t="shared" si="0"/>
        <v>10.478612589999999</v>
      </c>
      <c r="F37">
        <f t="shared" si="2"/>
        <v>0.96763508803193465</v>
      </c>
      <c r="G37">
        <f t="shared" si="1"/>
        <v>9.2343817439664946</v>
      </c>
      <c r="H37">
        <f t="shared" si="3"/>
        <v>4.2950307780640591</v>
      </c>
    </row>
    <row r="38" spans="1:8" x14ac:dyDescent="0.3">
      <c r="A38" s="5">
        <v>15.583</v>
      </c>
      <c r="B38" s="19">
        <v>0.134571</v>
      </c>
      <c r="C38" s="19">
        <v>2.4741399999999998</v>
      </c>
      <c r="D38" s="20">
        <v>0.33294699999999999</v>
      </c>
      <c r="E38">
        <f t="shared" si="0"/>
        <v>10.825977589999999</v>
      </c>
      <c r="F38">
        <f t="shared" si="2"/>
        <v>1.0425543568614528</v>
      </c>
      <c r="G38">
        <f t="shared" si="1"/>
        <v>9.63011744846456</v>
      </c>
      <c r="H38">
        <f t="shared" si="3"/>
        <v>4.4374752293856758</v>
      </c>
    </row>
    <row r="39" spans="1:8" x14ac:dyDescent="0.3">
      <c r="A39" s="2">
        <v>16.084</v>
      </c>
      <c r="B39" s="17">
        <v>0.140102</v>
      </c>
      <c r="C39" s="17">
        <v>2.4573830000000001</v>
      </c>
      <c r="D39" s="18">
        <v>0.34428399999999998</v>
      </c>
      <c r="E39">
        <f t="shared" ref="E39:E70" si="4">0.69473*A39</f>
        <v>11.174037319999998</v>
      </c>
      <c r="F39">
        <f t="shared" si="2"/>
        <v>1.1203005692814725</v>
      </c>
      <c r="G39">
        <f t="shared" ref="G39:G70" si="5">(F39/E39)*100</f>
        <v>10.02592471457284</v>
      </c>
      <c r="H39">
        <f t="shared" si="3"/>
        <v>4.5885701541659412</v>
      </c>
    </row>
    <row r="40" spans="1:8" x14ac:dyDescent="0.3">
      <c r="A40" s="5">
        <v>16.582999999999998</v>
      </c>
      <c r="B40" s="19">
        <v>0.14747499999999999</v>
      </c>
      <c r="C40" s="19">
        <v>2.43289</v>
      </c>
      <c r="D40" s="20">
        <v>0.35879</v>
      </c>
      <c r="E40">
        <f t="shared" si="4"/>
        <v>11.520707589999999</v>
      </c>
      <c r="F40">
        <f t="shared" si="2"/>
        <v>1.215843459217457</v>
      </c>
      <c r="G40">
        <f t="shared" si="5"/>
        <v>10.553548466700187</v>
      </c>
      <c r="H40">
        <f t="shared" si="3"/>
        <v>4.781906383428467</v>
      </c>
    </row>
    <row r="41" spans="1:8" x14ac:dyDescent="0.3">
      <c r="A41" s="2">
        <v>17.082999999999998</v>
      </c>
      <c r="B41" s="17">
        <v>0.15484899999999999</v>
      </c>
      <c r="C41" s="17">
        <v>2.4049610000000001</v>
      </c>
      <c r="D41" s="18">
        <v>0.37240600000000001</v>
      </c>
      <c r="E41">
        <f t="shared" si="4"/>
        <v>11.868072589999999</v>
      </c>
      <c r="F41">
        <f t="shared" si="2"/>
        <v>1.3151300557372123</v>
      </c>
      <c r="G41">
        <f t="shared" si="5"/>
        <v>11.081243780437751</v>
      </c>
      <c r="H41">
        <f t="shared" si="3"/>
        <v>4.9633698075218131</v>
      </c>
    </row>
    <row r="42" spans="1:8" x14ac:dyDescent="0.3">
      <c r="A42" s="5">
        <v>17.582999999999998</v>
      </c>
      <c r="B42" s="19">
        <v>0.16222300000000001</v>
      </c>
      <c r="C42" s="19">
        <v>2.3834759999999999</v>
      </c>
      <c r="D42" s="20">
        <v>0.38665500000000003</v>
      </c>
      <c r="E42">
        <f t="shared" si="4"/>
        <v>12.215437589999999</v>
      </c>
      <c r="F42">
        <f t="shared" si="2"/>
        <v>1.4180827099100968</v>
      </c>
      <c r="G42">
        <f t="shared" si="5"/>
        <v>11.608939094175314</v>
      </c>
      <c r="H42">
        <f t="shared" si="3"/>
        <v>5.1532760015481633</v>
      </c>
    </row>
    <row r="43" spans="1:8" x14ac:dyDescent="0.3">
      <c r="A43" s="2">
        <v>18.082999999999998</v>
      </c>
      <c r="B43" s="17">
        <v>0.17328399999999999</v>
      </c>
      <c r="C43" s="17">
        <v>2.3525390000000002</v>
      </c>
      <c r="D43" s="18">
        <v>0.40765699999999999</v>
      </c>
      <c r="E43">
        <f t="shared" si="4"/>
        <v>12.562802589999999</v>
      </c>
      <c r="F43">
        <f t="shared" si="2"/>
        <v>1.5578480820068756</v>
      </c>
      <c r="G43">
        <f t="shared" si="5"/>
        <v>12.400482064781659</v>
      </c>
      <c r="H43">
        <f t="shared" si="3"/>
        <v>5.4331974435578756</v>
      </c>
    </row>
    <row r="44" spans="1:8" x14ac:dyDescent="0.3">
      <c r="A44" s="5">
        <v>18.582999999999998</v>
      </c>
      <c r="B44" s="19">
        <v>0.18065700000000001</v>
      </c>
      <c r="C44" s="19">
        <v>2.32375</v>
      </c>
      <c r="D44" s="20">
        <v>0.41980200000000001</v>
      </c>
      <c r="E44">
        <f t="shared" si="4"/>
        <v>12.910167589999999</v>
      </c>
      <c r="F44">
        <f t="shared" si="2"/>
        <v>1.6690401271754913</v>
      </c>
      <c r="G44">
        <f t="shared" si="5"/>
        <v>12.928105816909008</v>
      </c>
      <c r="H44">
        <f t="shared" si="3"/>
        <v>5.5950553632346383</v>
      </c>
    </row>
    <row r="45" spans="1:8" x14ac:dyDescent="0.3">
      <c r="A45" s="2">
        <v>19.082999999999998</v>
      </c>
      <c r="B45" s="17">
        <v>0.188031</v>
      </c>
      <c r="C45" s="17">
        <v>2.2949609999999998</v>
      </c>
      <c r="D45" s="18">
        <v>0.43152400000000002</v>
      </c>
      <c r="E45">
        <f t="shared" si="4"/>
        <v>13.257532589999999</v>
      </c>
      <c r="F45">
        <f t="shared" si="2"/>
        <v>1.7839072201410573</v>
      </c>
      <c r="G45">
        <f t="shared" si="5"/>
        <v>13.455801130646568</v>
      </c>
      <c r="H45">
        <f t="shared" si="3"/>
        <v>5.7512858951199259</v>
      </c>
    </row>
    <row r="46" spans="1:8" x14ac:dyDescent="0.3">
      <c r="A46" s="5">
        <v>19.582999999999998</v>
      </c>
      <c r="B46" s="19">
        <v>0.19724800000000001</v>
      </c>
      <c r="C46" s="19">
        <v>2.2640229999999999</v>
      </c>
      <c r="D46" s="20">
        <v>0.44657400000000003</v>
      </c>
      <c r="E46">
        <f t="shared" si="4"/>
        <v>13.604897589999998</v>
      </c>
      <c r="F46">
        <f t="shared" si="2"/>
        <v>1.920383604573167</v>
      </c>
      <c r="G46">
        <f t="shared" si="5"/>
        <v>14.115384492013419</v>
      </c>
      <c r="H46">
        <f t="shared" si="3"/>
        <v>5.9518727059966272</v>
      </c>
    </row>
    <row r="47" spans="1:8" x14ac:dyDescent="0.3">
      <c r="A47" s="2">
        <v>20.082999999999998</v>
      </c>
      <c r="B47" s="17">
        <v>0.20646500000000001</v>
      </c>
      <c r="C47" s="17">
        <v>2.2317969999999998</v>
      </c>
      <c r="D47" s="18">
        <v>0.46078799999999998</v>
      </c>
      <c r="E47">
        <f t="shared" si="4"/>
        <v>13.952262589999998</v>
      </c>
      <c r="F47">
        <f t="shared" si="2"/>
        <v>2.0614423124917001</v>
      </c>
      <c r="G47">
        <f t="shared" si="5"/>
        <v>14.774967853380261</v>
      </c>
      <c r="H47">
        <f t="shared" si="3"/>
        <v>6.1413142596431003</v>
      </c>
    </row>
    <row r="48" spans="1:8" x14ac:dyDescent="0.3">
      <c r="A48" s="5">
        <v>20.582999999999998</v>
      </c>
      <c r="B48" s="19">
        <v>0.213839</v>
      </c>
      <c r="C48" s="19">
        <v>2.2047270000000001</v>
      </c>
      <c r="D48" s="20">
        <v>0.47145700000000001</v>
      </c>
      <c r="E48">
        <f t="shared" si="4"/>
        <v>14.299627589999998</v>
      </c>
      <c r="F48">
        <f t="shared" si="2"/>
        <v>2.1882238442499484</v>
      </c>
      <c r="G48">
        <f t="shared" si="5"/>
        <v>15.302663167117828</v>
      </c>
      <c r="H48">
        <f t="shared" si="3"/>
        <v>6.2835044490105671</v>
      </c>
    </row>
    <row r="49" spans="1:8" x14ac:dyDescent="0.3">
      <c r="A49" s="2">
        <v>21.082999999999998</v>
      </c>
      <c r="B49" s="17">
        <v>0.22121299999999999</v>
      </c>
      <c r="C49" s="17">
        <v>2.1935549999999999</v>
      </c>
      <c r="D49" s="18">
        <v>0.48524299999999998</v>
      </c>
      <c r="E49">
        <f t="shared" si="4"/>
        <v>14.646992589999998</v>
      </c>
      <c r="F49">
        <f t="shared" si="2"/>
        <v>2.3186714336613252</v>
      </c>
      <c r="G49">
        <f t="shared" si="5"/>
        <v>15.830358480855388</v>
      </c>
      <c r="H49">
        <f t="shared" si="3"/>
        <v>6.4672457647415378</v>
      </c>
    </row>
    <row r="50" spans="1:8" x14ac:dyDescent="0.3">
      <c r="A50" s="5">
        <v>21.582999999999998</v>
      </c>
      <c r="B50" s="19">
        <v>0.23043</v>
      </c>
      <c r="C50" s="19">
        <v>2.1639059999999999</v>
      </c>
      <c r="D50" s="20">
        <v>0.49862899999999999</v>
      </c>
      <c r="E50">
        <f t="shared" si="4"/>
        <v>14.994357589999998</v>
      </c>
      <c r="F50">
        <f t="shared" si="2"/>
        <v>2.4725608462058353</v>
      </c>
      <c r="G50">
        <f t="shared" si="5"/>
        <v>16.489941842222237</v>
      </c>
      <c r="H50">
        <f t="shared" si="3"/>
        <v>6.6456521022555517</v>
      </c>
    </row>
    <row r="51" spans="1:8" x14ac:dyDescent="0.3">
      <c r="A51" s="2">
        <v>22.082999999999998</v>
      </c>
      <c r="B51" s="17">
        <v>0.23780399999999999</v>
      </c>
      <c r="C51" s="17">
        <v>2.1407029999999998</v>
      </c>
      <c r="D51" s="18">
        <v>0.50906799999999996</v>
      </c>
      <c r="E51">
        <f t="shared" si="4"/>
        <v>15.341722589999998</v>
      </c>
      <c r="F51">
        <f t="shared" si="2"/>
        <v>2.6107986838401174</v>
      </c>
      <c r="G51">
        <f t="shared" si="5"/>
        <v>17.017637155959797</v>
      </c>
      <c r="H51">
        <f t="shared" si="3"/>
        <v>6.7847799146590919</v>
      </c>
    </row>
    <row r="52" spans="1:8" x14ac:dyDescent="0.3">
      <c r="A52" s="5">
        <v>22.582999999999998</v>
      </c>
      <c r="B52" s="19">
        <v>0.24517800000000001</v>
      </c>
      <c r="C52" s="19">
        <v>2.1076169999999999</v>
      </c>
      <c r="D52" s="20">
        <v>0.51674100000000001</v>
      </c>
      <c r="E52">
        <f t="shared" si="4"/>
        <v>15.689087589999998</v>
      </c>
      <c r="F52">
        <f t="shared" si="2"/>
        <v>2.7527025791275297</v>
      </c>
      <c r="G52">
        <f t="shared" si="5"/>
        <v>17.545332469697367</v>
      </c>
      <c r="H52">
        <f t="shared" si="3"/>
        <v>6.8870523217652897</v>
      </c>
    </row>
    <row r="53" spans="1:8" x14ac:dyDescent="0.3">
      <c r="A53" s="2">
        <v>23.082999999999998</v>
      </c>
      <c r="B53" s="17">
        <v>0.25623800000000002</v>
      </c>
      <c r="C53" s="17">
        <v>2.0882809999999998</v>
      </c>
      <c r="D53" s="18">
        <v>0.53509700000000004</v>
      </c>
      <c r="E53">
        <f t="shared" si="4"/>
        <v>16.03645259</v>
      </c>
      <c r="F53">
        <f t="shared" si="2"/>
        <v>2.9405728605279626</v>
      </c>
      <c r="G53">
        <f t="shared" si="5"/>
        <v>18.336803878693491</v>
      </c>
      <c r="H53">
        <f t="shared" si="3"/>
        <v>7.1316934060447661</v>
      </c>
    </row>
    <row r="54" spans="1:8" x14ac:dyDescent="0.3">
      <c r="A54" s="5">
        <v>23.582999999999998</v>
      </c>
      <c r="B54" s="19">
        <v>0.26545600000000003</v>
      </c>
      <c r="C54" s="19">
        <v>2.0728119999999999</v>
      </c>
      <c r="D54" s="20">
        <v>0.55023999999999995</v>
      </c>
      <c r="E54">
        <f t="shared" si="4"/>
        <v>16.38381759</v>
      </c>
      <c r="F54">
        <f t="shared" si="2"/>
        <v>3.1123451586252036</v>
      </c>
      <c r="G54">
        <f t="shared" si="5"/>
        <v>18.996458801670553</v>
      </c>
      <c r="H54">
        <f t="shared" si="3"/>
        <v>7.333522885682739</v>
      </c>
    </row>
    <row r="55" spans="1:8" x14ac:dyDescent="0.3">
      <c r="A55" s="2">
        <v>24.082999999999998</v>
      </c>
      <c r="B55" s="17">
        <v>0.274673</v>
      </c>
      <c r="C55" s="17">
        <v>2.0504690000000001</v>
      </c>
      <c r="D55" s="18">
        <v>0.56320800000000004</v>
      </c>
      <c r="E55">
        <f t="shared" si="4"/>
        <v>16.73118259</v>
      </c>
      <c r="F55">
        <f t="shared" si="2"/>
        <v>3.2886883042651727</v>
      </c>
      <c r="G55">
        <f t="shared" si="5"/>
        <v>19.656042163037398</v>
      </c>
      <c r="H55">
        <f t="shared" si="3"/>
        <v>7.5063596733956333</v>
      </c>
    </row>
    <row r="56" spans="1:8" x14ac:dyDescent="0.3">
      <c r="A56" s="5">
        <v>24.582999999999998</v>
      </c>
      <c r="B56" s="19">
        <v>0.28204699999999999</v>
      </c>
      <c r="C56" s="19">
        <v>2.025976</v>
      </c>
      <c r="D56" s="20">
        <v>0.57142000000000004</v>
      </c>
      <c r="E56">
        <f t="shared" si="4"/>
        <v>17.078547589999999</v>
      </c>
      <c r="F56">
        <f t="shared" si="2"/>
        <v>3.4470892104116775</v>
      </c>
      <c r="G56">
        <f t="shared" si="5"/>
        <v>20.183737476774965</v>
      </c>
      <c r="H56">
        <f t="shared" si="3"/>
        <v>7.6158077514792577</v>
      </c>
    </row>
    <row r="57" spans="1:8" x14ac:dyDescent="0.3">
      <c r="A57" s="2">
        <v>25.082999999999998</v>
      </c>
      <c r="B57" s="17">
        <v>0.29126400000000002</v>
      </c>
      <c r="C57" s="17">
        <v>1.9946090000000001</v>
      </c>
      <c r="D57" s="18">
        <v>0.58095799999999997</v>
      </c>
      <c r="E57">
        <f t="shared" si="4"/>
        <v>17.425912589999999</v>
      </c>
      <c r="F57">
        <f t="shared" si="2"/>
        <v>3.632138870107847</v>
      </c>
      <c r="G57">
        <f t="shared" si="5"/>
        <v>20.84332083814181</v>
      </c>
      <c r="H57">
        <f t="shared" si="3"/>
        <v>7.7429200549534034</v>
      </c>
    </row>
    <row r="58" spans="1:8" x14ac:dyDescent="0.3">
      <c r="A58" s="5">
        <v>25.582999999999998</v>
      </c>
      <c r="B58" s="19">
        <v>0.29863699999999999</v>
      </c>
      <c r="C58" s="19">
        <v>1.964102</v>
      </c>
      <c r="D58" s="20">
        <v>0.58655400000000002</v>
      </c>
      <c r="E58">
        <f t="shared" si="4"/>
        <v>17.773277589999999</v>
      </c>
      <c r="F58">
        <f t="shared" si="2"/>
        <v>3.798317305633625</v>
      </c>
      <c r="G58">
        <f t="shared" si="5"/>
        <v>21.370944590269154</v>
      </c>
      <c r="H58">
        <f t="shared" si="3"/>
        <v>7.8174991639970965</v>
      </c>
    </row>
    <row r="59" spans="1:8" x14ac:dyDescent="0.3">
      <c r="A59" s="2">
        <v>26.082999999999998</v>
      </c>
      <c r="B59" s="17">
        <v>0.30785499999999999</v>
      </c>
      <c r="C59" s="17">
        <v>1.93832</v>
      </c>
      <c r="D59" s="18">
        <v>0.59672199999999997</v>
      </c>
      <c r="E59">
        <f t="shared" si="4"/>
        <v>18.120642589999999</v>
      </c>
      <c r="F59">
        <f t="shared" si="2"/>
        <v>3.992086198229627</v>
      </c>
      <c r="G59">
        <f t="shared" si="5"/>
        <v>22.030599513246219</v>
      </c>
      <c r="H59">
        <f t="shared" si="3"/>
        <v>7.9530164343088794</v>
      </c>
    </row>
    <row r="60" spans="1:8" x14ac:dyDescent="0.3">
      <c r="A60" s="5">
        <v>26.582999999999998</v>
      </c>
      <c r="B60" s="19">
        <v>0.31707200000000002</v>
      </c>
      <c r="C60" s="19">
        <v>1.905664</v>
      </c>
      <c r="D60" s="20">
        <v>0.60423300000000002</v>
      </c>
      <c r="E60">
        <f t="shared" si="4"/>
        <v>18.468007589999999</v>
      </c>
      <c r="F60">
        <f t="shared" si="2"/>
        <v>4.1904246954684199</v>
      </c>
      <c r="G60">
        <f t="shared" si="5"/>
        <v>22.690182874613061</v>
      </c>
      <c r="H60">
        <f t="shared" si="3"/>
        <v>8.0531244993125508</v>
      </c>
    </row>
    <row r="61" spans="1:8" x14ac:dyDescent="0.3">
      <c r="A61" s="2">
        <v>27.082999999999998</v>
      </c>
      <c r="B61" s="17">
        <v>0.326289</v>
      </c>
      <c r="C61" s="17">
        <v>1.877734</v>
      </c>
      <c r="D61" s="18">
        <v>0.61268400000000001</v>
      </c>
      <c r="E61">
        <f t="shared" si="4"/>
        <v>18.815372589999999</v>
      </c>
      <c r="F61">
        <f t="shared" si="2"/>
        <v>4.3933455161936381</v>
      </c>
      <c r="G61">
        <f t="shared" si="5"/>
        <v>23.349766235979907</v>
      </c>
      <c r="H61">
        <f t="shared" si="3"/>
        <v>8.1657615605263114</v>
      </c>
    </row>
    <row r="62" spans="1:8" x14ac:dyDescent="0.3">
      <c r="A62" s="5">
        <v>27.582999999999998</v>
      </c>
      <c r="B62" s="19">
        <v>0.33550600000000003</v>
      </c>
      <c r="C62" s="19">
        <v>1.8506640000000001</v>
      </c>
      <c r="D62" s="20">
        <v>0.62090900000000004</v>
      </c>
      <c r="E62">
        <f t="shared" si="4"/>
        <v>19.162737589999999</v>
      </c>
      <c r="F62">
        <f t="shared" si="2"/>
        <v>4.6008486604052807</v>
      </c>
      <c r="G62">
        <f t="shared" si="5"/>
        <v>24.009349597346759</v>
      </c>
      <c r="H62">
        <f t="shared" si="3"/>
        <v>8.2753821759692432</v>
      </c>
    </row>
    <row r="63" spans="1:8" x14ac:dyDescent="0.3">
      <c r="A63" s="2">
        <v>28.082999999999998</v>
      </c>
      <c r="B63" s="17">
        <v>0.34656700000000001</v>
      </c>
      <c r="C63" s="17">
        <v>1.8154300000000001</v>
      </c>
      <c r="D63" s="18">
        <v>0.62916799999999995</v>
      </c>
      <c r="E63">
        <f t="shared" si="4"/>
        <v>19.510102589999999</v>
      </c>
      <c r="F63">
        <f t="shared" si="2"/>
        <v>4.8386795832433354</v>
      </c>
      <c r="G63">
        <f t="shared" si="5"/>
        <v>24.800892567953099</v>
      </c>
      <c r="H63">
        <f t="shared" si="3"/>
        <v>8.3854602828650204</v>
      </c>
    </row>
    <row r="64" spans="1:8" x14ac:dyDescent="0.3">
      <c r="A64" s="5">
        <v>28.582999999999998</v>
      </c>
      <c r="B64" s="19">
        <v>0.35578399999999999</v>
      </c>
      <c r="C64" s="19">
        <v>1.7827729999999999</v>
      </c>
      <c r="D64" s="20">
        <v>0.63428200000000001</v>
      </c>
      <c r="E64">
        <f t="shared" si="4"/>
        <v>19.857467589999999</v>
      </c>
      <c r="F64">
        <f t="shared" si="2"/>
        <v>5.0558057559244585</v>
      </c>
      <c r="G64">
        <f t="shared" si="5"/>
        <v>25.460475929319941</v>
      </c>
      <c r="H64">
        <f t="shared" si="3"/>
        <v>8.4536186591007123</v>
      </c>
    </row>
    <row r="65" spans="1:8" x14ac:dyDescent="0.3">
      <c r="A65" s="2">
        <v>29.082999999999998</v>
      </c>
      <c r="B65" s="17">
        <v>0.36500100000000002</v>
      </c>
      <c r="C65" s="17">
        <v>1.7496879999999999</v>
      </c>
      <c r="D65" s="18">
        <v>0.63863800000000004</v>
      </c>
      <c r="E65">
        <f t="shared" si="4"/>
        <v>20.204832589999999</v>
      </c>
      <c r="F65">
        <f t="shared" si="2"/>
        <v>5.2775142520920078</v>
      </c>
      <c r="G65">
        <f t="shared" si="5"/>
        <v>26.120059290686793</v>
      </c>
      <c r="H65">
        <f t="shared" si="3"/>
        <v>8.5116715964795269</v>
      </c>
    </row>
    <row r="66" spans="1:8" x14ac:dyDescent="0.3">
      <c r="A66" s="5">
        <v>29.582999999999998</v>
      </c>
      <c r="B66" s="19">
        <v>0.37237500000000001</v>
      </c>
      <c r="C66" s="19">
        <v>1.7174609999999999</v>
      </c>
      <c r="D66" s="20">
        <v>0.63954</v>
      </c>
      <c r="E66">
        <f t="shared" si="4"/>
        <v>20.552197589999999</v>
      </c>
      <c r="F66">
        <f t="shared" si="2"/>
        <v>5.4766991795996169</v>
      </c>
      <c r="G66">
        <f t="shared" si="5"/>
        <v>26.64775460442436</v>
      </c>
      <c r="H66">
        <f t="shared" si="3"/>
        <v>8.5236889241144045</v>
      </c>
    </row>
    <row r="67" spans="1:8" x14ac:dyDescent="0.3">
      <c r="A67" s="2">
        <v>30.082999999999998</v>
      </c>
      <c r="B67" s="17">
        <v>0.383436</v>
      </c>
      <c r="C67" s="17">
        <v>1.689101</v>
      </c>
      <c r="D67" s="18">
        <v>0.64766199999999996</v>
      </c>
      <c r="E67">
        <f t="shared" si="4"/>
        <v>20.899562589999999</v>
      </c>
      <c r="F67">
        <f t="shared" si="2"/>
        <v>5.7346931709498943</v>
      </c>
      <c r="G67">
        <f t="shared" si="5"/>
        <v>27.439297575030707</v>
      </c>
      <c r="H67">
        <f t="shared" si="3"/>
        <v>8.631945624439231</v>
      </c>
    </row>
    <row r="68" spans="1:8" x14ac:dyDescent="0.3">
      <c r="A68" s="5">
        <v>30.582999999999998</v>
      </c>
      <c r="B68" s="19">
        <v>0.39080900000000002</v>
      </c>
      <c r="C68" s="19">
        <v>1.6542969999999999</v>
      </c>
      <c r="D68" s="20">
        <v>0.64651400000000003</v>
      </c>
      <c r="E68">
        <f t="shared" si="4"/>
        <v>21.246927589999999</v>
      </c>
      <c r="F68">
        <f t="shared" si="2"/>
        <v>5.9421115235335371</v>
      </c>
      <c r="G68">
        <f t="shared" si="5"/>
        <v>27.966921327158051</v>
      </c>
      <c r="H68">
        <f t="shared" si="3"/>
        <v>8.6166455856418516</v>
      </c>
    </row>
    <row r="69" spans="1:8" x14ac:dyDescent="0.3">
      <c r="A69" s="2">
        <v>31.082999999999998</v>
      </c>
      <c r="B69" s="17">
        <v>0.40187</v>
      </c>
      <c r="C69" s="17">
        <v>1.6220699999999999</v>
      </c>
      <c r="D69" s="18">
        <v>0.65186100000000002</v>
      </c>
      <c r="E69">
        <f t="shared" si="4"/>
        <v>21.594292589999998</v>
      </c>
      <c r="F69">
        <f t="shared" si="2"/>
        <v>6.2101869248499311</v>
      </c>
      <c r="G69">
        <f t="shared" si="5"/>
        <v>28.758464297764391</v>
      </c>
      <c r="H69">
        <f t="shared" si="3"/>
        <v>8.6879111429380256</v>
      </c>
    </row>
    <row r="70" spans="1:8" x14ac:dyDescent="0.3">
      <c r="A70" s="5">
        <v>31.582999999999998</v>
      </c>
      <c r="B70" s="19">
        <v>0.41293099999999999</v>
      </c>
      <c r="C70" s="19">
        <v>1.5868359999999999</v>
      </c>
      <c r="D70" s="20">
        <v>0.655254</v>
      </c>
      <c r="E70">
        <f t="shared" si="4"/>
        <v>21.941657589999998</v>
      </c>
      <c r="F70">
        <f t="shared" si="2"/>
        <v>6.483761412646019</v>
      </c>
      <c r="G70">
        <f t="shared" si="5"/>
        <v>29.550007268370738</v>
      </c>
      <c r="H70">
        <f t="shared" si="3"/>
        <v>8.7331259561534953</v>
      </c>
    </row>
    <row r="71" spans="1:8" x14ac:dyDescent="0.3">
      <c r="A71" s="2">
        <v>32.082999999999998</v>
      </c>
      <c r="B71" s="17">
        <v>0.42583500000000002</v>
      </c>
      <c r="C71" s="17">
        <v>1.5455859999999999</v>
      </c>
      <c r="D71" s="18">
        <v>0.658165</v>
      </c>
      <c r="E71">
        <f t="shared" ref="E71:E94" si="6">0.69473*A71</f>
        <v>22.289022589999998</v>
      </c>
      <c r="F71">
        <f t="shared" si="2"/>
        <v>6.792231543651404</v>
      </c>
      <c r="G71">
        <f t="shared" ref="G71:G94" si="7">(F71/E71)*100</f>
        <v>30.473438286606381</v>
      </c>
      <c r="H71">
        <f t="shared" si="3"/>
        <v>8.7719211768120946</v>
      </c>
    </row>
    <row r="72" spans="1:8" x14ac:dyDescent="0.3">
      <c r="A72" s="5">
        <v>32.582999999999998</v>
      </c>
      <c r="B72" s="19">
        <v>0.43505199999999999</v>
      </c>
      <c r="C72" s="19">
        <v>1.5133589999999999</v>
      </c>
      <c r="D72" s="20">
        <v>0.65839000000000003</v>
      </c>
      <c r="E72">
        <f t="shared" si="6"/>
        <v>22.636387589999998</v>
      </c>
      <c r="F72">
        <f t="shared" ref="F72:F94" si="8">((8.314*B72*298*A72)/(96485*1.033*10^5*2) )*4*10^6</f>
        <v>7.0473914487138218</v>
      </c>
      <c r="G72">
        <f t="shared" si="7"/>
        <v>31.133021647973212</v>
      </c>
      <c r="H72">
        <f t="shared" ref="H72:H94" si="9">((C72*B72*A72)/(E72*10.8))*100</f>
        <v>8.7749232138144766</v>
      </c>
    </row>
    <row r="73" spans="1:8" x14ac:dyDescent="0.3">
      <c r="A73" s="2">
        <v>33.082999999999998</v>
      </c>
      <c r="B73" s="17">
        <v>0.44611299999999998</v>
      </c>
      <c r="C73" s="17">
        <v>1.4918750000000001</v>
      </c>
      <c r="D73" s="18">
        <v>0.66554500000000005</v>
      </c>
      <c r="E73">
        <f t="shared" si="6"/>
        <v>22.983752589999998</v>
      </c>
      <c r="F73">
        <f t="shared" si="8"/>
        <v>7.3374629473690023</v>
      </c>
      <c r="G73">
        <f t="shared" si="7"/>
        <v>31.924564618579559</v>
      </c>
      <c r="H73">
        <f t="shared" si="9"/>
        <v>8.8702836310375837</v>
      </c>
    </row>
    <row r="74" spans="1:8" x14ac:dyDescent="0.3">
      <c r="A74" s="5">
        <v>33.582999999999998</v>
      </c>
      <c r="B74" s="19">
        <v>0.45533000000000001</v>
      </c>
      <c r="C74" s="19">
        <v>1.466953</v>
      </c>
      <c r="D74" s="20">
        <v>0.66794799999999999</v>
      </c>
      <c r="E74">
        <f t="shared" si="6"/>
        <v>23.331117589999998</v>
      </c>
      <c r="F74">
        <f t="shared" si="8"/>
        <v>7.6022458809009059</v>
      </c>
      <c r="G74">
        <f t="shared" si="7"/>
        <v>32.584147979946408</v>
      </c>
      <c r="H74">
        <f t="shared" si="9"/>
        <v>8.9023088304755742</v>
      </c>
    </row>
    <row r="75" spans="1:8" x14ac:dyDescent="0.3">
      <c r="A75" s="2">
        <v>34.082999999999998</v>
      </c>
      <c r="B75" s="17">
        <v>0.46823399999999998</v>
      </c>
      <c r="C75" s="17">
        <v>1.426992</v>
      </c>
      <c r="D75" s="18">
        <v>0.66816600000000004</v>
      </c>
      <c r="E75">
        <f t="shared" si="6"/>
        <v>23.678482589999998</v>
      </c>
      <c r="F75">
        <f t="shared" si="8"/>
        <v>7.9340862594150288</v>
      </c>
      <c r="G75">
        <f t="shared" si="7"/>
        <v>33.507578998182034</v>
      </c>
      <c r="H75">
        <f t="shared" si="9"/>
        <v>8.9052204683834013</v>
      </c>
    </row>
    <row r="76" spans="1:8" x14ac:dyDescent="0.3">
      <c r="A76" s="5">
        <v>34.582999999999998</v>
      </c>
      <c r="B76" s="19">
        <v>0.47745100000000001</v>
      </c>
      <c r="C76" s="19">
        <v>1.3887499999999999</v>
      </c>
      <c r="D76" s="20">
        <v>0.66305999999999998</v>
      </c>
      <c r="E76">
        <f t="shared" si="6"/>
        <v>24.025847589999998</v>
      </c>
      <c r="F76">
        <f t="shared" si="8"/>
        <v>8.2089503543330604</v>
      </c>
      <c r="G76">
        <f t="shared" si="7"/>
        <v>34.167162359548875</v>
      </c>
      <c r="H76">
        <f t="shared" si="9"/>
        <v>8.8371671735249109</v>
      </c>
    </row>
    <row r="77" spans="1:8" x14ac:dyDescent="0.3">
      <c r="A77" s="2">
        <v>35.082999999999998</v>
      </c>
      <c r="B77" s="17">
        <v>0.48666799999999999</v>
      </c>
      <c r="C77" s="17">
        <v>1.359961</v>
      </c>
      <c r="D77" s="18">
        <v>0.66184900000000002</v>
      </c>
      <c r="E77">
        <f t="shared" si="6"/>
        <v>24.373212589999998</v>
      </c>
      <c r="F77">
        <f t="shared" si="8"/>
        <v>8.4883967727375182</v>
      </c>
      <c r="G77">
        <f t="shared" si="7"/>
        <v>34.826745720915731</v>
      </c>
      <c r="H77">
        <f t="shared" si="9"/>
        <v>8.821032790623164</v>
      </c>
    </row>
    <row r="78" spans="1:8" x14ac:dyDescent="0.3">
      <c r="A78" s="5">
        <v>35.582999999999998</v>
      </c>
      <c r="B78" s="19">
        <v>0.49772899999999998</v>
      </c>
      <c r="C78" s="19">
        <v>1.3169919999999999</v>
      </c>
      <c r="D78" s="20">
        <v>0.655505</v>
      </c>
      <c r="E78">
        <f t="shared" si="6"/>
        <v>24.720577589999998</v>
      </c>
      <c r="F78">
        <f t="shared" si="8"/>
        <v>8.8050466922179087</v>
      </c>
      <c r="G78">
        <f t="shared" si="7"/>
        <v>35.618288691522068</v>
      </c>
      <c r="H78">
        <f t="shared" si="9"/>
        <v>8.7364757100946733</v>
      </c>
    </row>
    <row r="79" spans="1:8" x14ac:dyDescent="0.3">
      <c r="A79" s="2">
        <v>36.082999999999998</v>
      </c>
      <c r="B79" s="17">
        <v>0.50878999999999996</v>
      </c>
      <c r="C79" s="17">
        <v>1.2710159999999999</v>
      </c>
      <c r="D79" s="18">
        <v>0.64668000000000003</v>
      </c>
      <c r="E79">
        <f t="shared" si="6"/>
        <v>25.067942589999998</v>
      </c>
      <c r="F79">
        <f t="shared" si="8"/>
        <v>9.127195698177994</v>
      </c>
      <c r="G79">
        <f t="shared" si="7"/>
        <v>36.409831662128418</v>
      </c>
      <c r="H79">
        <f t="shared" si="9"/>
        <v>8.6188590003790431</v>
      </c>
    </row>
    <row r="80" spans="1:8" x14ac:dyDescent="0.3">
      <c r="A80" s="5">
        <v>36.582999999999998</v>
      </c>
      <c r="B80" s="19">
        <v>0.51985000000000003</v>
      </c>
      <c r="C80" s="19">
        <v>1.222461</v>
      </c>
      <c r="D80" s="20">
        <v>0.63549599999999995</v>
      </c>
      <c r="E80">
        <f t="shared" si="6"/>
        <v>25.415307589999998</v>
      </c>
      <c r="F80">
        <f t="shared" si="8"/>
        <v>9.4548256030144184</v>
      </c>
      <c r="G80">
        <f t="shared" si="7"/>
        <v>37.201303071124542</v>
      </c>
      <c r="H80">
        <f t="shared" si="9"/>
        <v>8.469801895460586</v>
      </c>
    </row>
    <row r="81" spans="1:8" x14ac:dyDescent="0.3">
      <c r="A81" s="2">
        <v>37.082999999999998</v>
      </c>
      <c r="B81" s="17">
        <v>0.53275399999999995</v>
      </c>
      <c r="C81" s="17">
        <v>1.16832</v>
      </c>
      <c r="D81" s="18">
        <v>0.62242699999999995</v>
      </c>
      <c r="E81">
        <f t="shared" si="6"/>
        <v>25.762672589999998</v>
      </c>
      <c r="F81">
        <f t="shared" si="8"/>
        <v>9.821950419249978</v>
      </c>
      <c r="G81">
        <f t="shared" si="7"/>
        <v>38.124734089360174</v>
      </c>
      <c r="H81">
        <f t="shared" si="9"/>
        <v>8.295617552462426</v>
      </c>
    </row>
    <row r="82" spans="1:8" x14ac:dyDescent="0.3">
      <c r="A82" s="5">
        <v>37.582999999999998</v>
      </c>
      <c r="B82" s="19">
        <v>0.54381500000000005</v>
      </c>
      <c r="C82" s="19">
        <v>1.1124609999999999</v>
      </c>
      <c r="D82" s="20">
        <v>0.60497299999999998</v>
      </c>
      <c r="E82">
        <f t="shared" si="6"/>
        <v>26.110037589999997</v>
      </c>
      <c r="F82">
        <f t="shared" si="8"/>
        <v>10.161054568985806</v>
      </c>
      <c r="G82">
        <f t="shared" si="7"/>
        <v>38.916277059966525</v>
      </c>
      <c r="H82">
        <f t="shared" si="9"/>
        <v>8.0629908810163915</v>
      </c>
    </row>
    <row r="83" spans="1:8" x14ac:dyDescent="0.3">
      <c r="A83" s="2">
        <v>38.082999999999998</v>
      </c>
      <c r="B83" s="17">
        <v>0.55487600000000004</v>
      </c>
      <c r="C83" s="17">
        <v>1.0578909999999999</v>
      </c>
      <c r="D83" s="18">
        <v>0.58699800000000002</v>
      </c>
      <c r="E83">
        <f t="shared" si="6"/>
        <v>26.457402589999997</v>
      </c>
      <c r="F83">
        <f t="shared" si="8"/>
        <v>10.505657805201324</v>
      </c>
      <c r="G83">
        <f t="shared" si="7"/>
        <v>39.707820030572869</v>
      </c>
      <c r="H83">
        <f t="shared" si="9"/>
        <v>7.8234273602161464</v>
      </c>
    </row>
    <row r="84" spans="1:8" x14ac:dyDescent="0.3">
      <c r="A84" s="5">
        <v>38.584000000000003</v>
      </c>
      <c r="B84" s="19">
        <v>0.56409299999999996</v>
      </c>
      <c r="C84" s="19">
        <v>1.0037499999999999</v>
      </c>
      <c r="D84" s="20">
        <v>0.56620800000000004</v>
      </c>
      <c r="E84">
        <f t="shared" si="6"/>
        <v>26.80546232</v>
      </c>
      <c r="F84">
        <f t="shared" si="8"/>
        <v>10.8206691057888</v>
      </c>
      <c r="G84">
        <f t="shared" si="7"/>
        <v>40.36740339193971</v>
      </c>
      <c r="H84">
        <f t="shared" si="9"/>
        <v>7.5463415943364076</v>
      </c>
    </row>
    <row r="85" spans="1:8" x14ac:dyDescent="0.3">
      <c r="A85" s="2">
        <v>39.082999999999998</v>
      </c>
      <c r="B85" s="17">
        <v>0.57515300000000003</v>
      </c>
      <c r="C85" s="17">
        <v>0.94488300000000003</v>
      </c>
      <c r="D85" s="18">
        <v>0.54345200000000005</v>
      </c>
      <c r="E85">
        <f t="shared" si="6"/>
        <v>27.152132589999997</v>
      </c>
      <c r="F85">
        <f t="shared" si="8"/>
        <v>11.175512258502197</v>
      </c>
      <c r="G85">
        <f t="shared" si="7"/>
        <v>41.158874800935841</v>
      </c>
      <c r="H85">
        <f t="shared" si="9"/>
        <v>7.2430522182478567</v>
      </c>
    </row>
    <row r="86" spans="1:8" x14ac:dyDescent="0.3">
      <c r="A86" s="5">
        <v>39.582999999999998</v>
      </c>
      <c r="B86" s="19">
        <v>0.58621400000000001</v>
      </c>
      <c r="C86" s="19">
        <v>0.88171900000000003</v>
      </c>
      <c r="D86" s="20">
        <v>0.516876</v>
      </c>
      <c r="E86">
        <f t="shared" si="6"/>
        <v>27.499497589999997</v>
      </c>
      <c r="F86">
        <f t="shared" si="8"/>
        <v>11.536154124080172</v>
      </c>
      <c r="G86">
        <f t="shared" si="7"/>
        <v>41.950417771542178</v>
      </c>
      <c r="H86">
        <f t="shared" si="9"/>
        <v>6.8888475974146104</v>
      </c>
    </row>
    <row r="87" spans="1:8" x14ac:dyDescent="0.3">
      <c r="A87" s="2">
        <v>40.082999999999998</v>
      </c>
      <c r="B87" s="17">
        <v>0.597275</v>
      </c>
      <c r="C87" s="17">
        <v>0.81125000000000003</v>
      </c>
      <c r="D87" s="18">
        <v>0.484539</v>
      </c>
      <c r="E87">
        <f t="shared" si="6"/>
        <v>27.846862589999997</v>
      </c>
      <c r="F87">
        <f t="shared" si="8"/>
        <v>11.902295076137847</v>
      </c>
      <c r="G87">
        <f t="shared" si="7"/>
        <v>42.741960742148535</v>
      </c>
      <c r="H87">
        <f t="shared" si="9"/>
        <v>6.4578691075563066</v>
      </c>
    </row>
    <row r="88" spans="1:8" x14ac:dyDescent="0.3">
      <c r="A88" s="5">
        <v>40.582999999999998</v>
      </c>
      <c r="B88" s="19">
        <v>0.60833499999999996</v>
      </c>
      <c r="C88" s="19">
        <v>0.73003899999999999</v>
      </c>
      <c r="D88" s="20">
        <v>0.444108</v>
      </c>
      <c r="E88">
        <f t="shared" si="6"/>
        <v>28.194227589999997</v>
      </c>
      <c r="F88">
        <f t="shared" si="8"/>
        <v>12.273914938431956</v>
      </c>
      <c r="G88">
        <f t="shared" si="7"/>
        <v>43.533432151144659</v>
      </c>
      <c r="H88">
        <f t="shared" si="9"/>
        <v>5.919009770715614</v>
      </c>
    </row>
    <row r="89" spans="1:8" x14ac:dyDescent="0.3">
      <c r="A89" s="2">
        <v>41.082999999999998</v>
      </c>
      <c r="B89" s="17">
        <v>0.62124000000000001</v>
      </c>
      <c r="C89" s="17">
        <v>0.641953</v>
      </c>
      <c r="D89" s="18">
        <v>0.39880700000000002</v>
      </c>
      <c r="E89">
        <f t="shared" si="6"/>
        <v>28.541592589999997</v>
      </c>
      <c r="F89">
        <f t="shared" si="8"/>
        <v>12.688717188921521</v>
      </c>
      <c r="G89">
        <f t="shared" si="7"/>
        <v>44.456934730990504</v>
      </c>
      <c r="H89">
        <f t="shared" si="9"/>
        <v>5.3152394631327589</v>
      </c>
    </row>
    <row r="90" spans="1:8" x14ac:dyDescent="0.3">
      <c r="A90" s="5">
        <v>41.582999999999998</v>
      </c>
      <c r="B90" s="19">
        <v>0.63045700000000005</v>
      </c>
      <c r="C90" s="19">
        <v>0.54097700000000004</v>
      </c>
      <c r="D90" s="20">
        <v>0.34106300000000001</v>
      </c>
      <c r="E90">
        <f t="shared" si="6"/>
        <v>28.888957589999997</v>
      </c>
      <c r="F90">
        <f t="shared" si="8"/>
        <v>13.033691777785792</v>
      </c>
      <c r="G90">
        <f t="shared" si="7"/>
        <v>45.116518092357353</v>
      </c>
      <c r="H90">
        <f t="shared" si="9"/>
        <v>4.5456339884906001</v>
      </c>
    </row>
    <row r="91" spans="1:8" x14ac:dyDescent="0.3">
      <c r="A91" s="2">
        <v>42.082999999999998</v>
      </c>
      <c r="B91" s="17">
        <v>0.64336099999999996</v>
      </c>
      <c r="C91" s="17">
        <v>0.44128899999999999</v>
      </c>
      <c r="D91" s="18">
        <v>0.28390799999999999</v>
      </c>
      <c r="E91">
        <f t="shared" si="6"/>
        <v>29.236322589999997</v>
      </c>
      <c r="F91">
        <f t="shared" si="8"/>
        <v>13.4603880422448</v>
      </c>
      <c r="G91">
        <f t="shared" si="7"/>
        <v>46.039949110592985</v>
      </c>
      <c r="H91">
        <f t="shared" si="9"/>
        <v>3.7838858305331513</v>
      </c>
    </row>
    <row r="92" spans="1:8" x14ac:dyDescent="0.3">
      <c r="A92" s="5">
        <v>42.582999999999998</v>
      </c>
      <c r="B92" s="19">
        <v>0.65257799999999999</v>
      </c>
      <c r="C92" s="19">
        <v>0.31710899999999997</v>
      </c>
      <c r="D92" s="20">
        <v>0.20693800000000001</v>
      </c>
      <c r="E92">
        <f t="shared" si="6"/>
        <v>29.583687589999997</v>
      </c>
      <c r="F92">
        <f t="shared" si="8"/>
        <v>13.815443792495195</v>
      </c>
      <c r="G92">
        <f t="shared" si="7"/>
        <v>46.699532471959813</v>
      </c>
      <c r="H92">
        <f t="shared" si="9"/>
        <v>2.7580439856730909</v>
      </c>
    </row>
    <row r="93" spans="1:8" x14ac:dyDescent="0.3">
      <c r="A93" s="2">
        <v>43.082999999999998</v>
      </c>
      <c r="B93" s="17">
        <v>0.66548200000000002</v>
      </c>
      <c r="C93" s="17">
        <v>0.219141</v>
      </c>
      <c r="D93" s="18">
        <v>0.14583399999999999</v>
      </c>
      <c r="E93">
        <f t="shared" si="6"/>
        <v>29.931052589999997</v>
      </c>
      <c r="F93">
        <f t="shared" si="8"/>
        <v>14.254054247166902</v>
      </c>
      <c r="G93">
        <f t="shared" si="7"/>
        <v>47.622963490195467</v>
      </c>
      <c r="H93">
        <f t="shared" si="9"/>
        <v>1.9436593134503095</v>
      </c>
    </row>
    <row r="94" spans="1:8" x14ac:dyDescent="0.3">
      <c r="A94" s="8">
        <v>43.582999999999998</v>
      </c>
      <c r="B94" s="21">
        <v>0.67838600000000004</v>
      </c>
      <c r="C94" s="21">
        <v>0.126328</v>
      </c>
      <c r="D94" s="22">
        <v>8.5698999999999997E-2</v>
      </c>
      <c r="E94">
        <f t="shared" si="6"/>
        <v>30.278417589999997</v>
      </c>
      <c r="F94">
        <f t="shared" si="8"/>
        <v>14.699080054151588</v>
      </c>
      <c r="G94">
        <f t="shared" si="7"/>
        <v>48.546394508431078</v>
      </c>
      <c r="H94">
        <f t="shared" si="9"/>
        <v>1.1421856213791557</v>
      </c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332E-B80D-4EED-8483-F6CE999D2BF6}">
  <dimension ref="A1:AV2171"/>
  <sheetViews>
    <sheetView topLeftCell="AC1" zoomScale="85" zoomScaleNormal="85" workbookViewId="0">
      <selection activeCell="AX8" sqref="AX8"/>
    </sheetView>
  </sheetViews>
  <sheetFormatPr defaultRowHeight="14.4" x14ac:dyDescent="0.3"/>
  <cols>
    <col min="11" max="11" width="8.88671875" customWidth="1"/>
    <col min="28" max="28" width="16.33203125" customWidth="1"/>
  </cols>
  <sheetData>
    <row r="1" spans="1:48" x14ac:dyDescent="0.3">
      <c r="AC1" s="44" t="s">
        <v>2417</v>
      </c>
      <c r="AD1" s="44"/>
      <c r="AE1" s="44"/>
      <c r="AF1" s="44"/>
      <c r="AG1" s="44"/>
      <c r="AH1" s="44"/>
      <c r="AI1" s="44"/>
      <c r="AJ1" s="44"/>
      <c r="AK1" s="44"/>
      <c r="AN1" t="s">
        <v>2417</v>
      </c>
    </row>
    <row r="2" spans="1:48" x14ac:dyDescent="0.3">
      <c r="A2" s="44" t="s">
        <v>2406</v>
      </c>
      <c r="B2" s="44"/>
      <c r="D2" s="44" t="s">
        <v>2407</v>
      </c>
      <c r="E2" s="44"/>
      <c r="G2" s="44" t="s">
        <v>2408</v>
      </c>
      <c r="H2" s="44"/>
      <c r="J2" s="44" t="s">
        <v>2409</v>
      </c>
      <c r="K2" s="44"/>
      <c r="M2" s="44" t="s">
        <v>2410</v>
      </c>
      <c r="N2" s="44"/>
      <c r="P2" s="44" t="s">
        <v>2411</v>
      </c>
      <c r="Q2" s="44"/>
      <c r="S2" s="44" t="s">
        <v>2412</v>
      </c>
      <c r="T2" s="44"/>
      <c r="V2" s="44" t="s">
        <v>2413</v>
      </c>
      <c r="W2" s="44"/>
      <c r="Y2" s="44" t="s">
        <v>2414</v>
      </c>
      <c r="Z2" s="44"/>
      <c r="AB2" t="s">
        <v>2415</v>
      </c>
      <c r="AC2" t="s">
        <v>2406</v>
      </c>
      <c r="AD2" t="s">
        <v>2407</v>
      </c>
      <c r="AE2" t="s">
        <v>2408</v>
      </c>
      <c r="AF2" t="s">
        <v>2409</v>
      </c>
      <c r="AG2" t="s">
        <v>2410</v>
      </c>
      <c r="AH2" t="s">
        <v>2411</v>
      </c>
      <c r="AI2" t="s">
        <v>2412</v>
      </c>
      <c r="AJ2" t="s">
        <v>2416</v>
      </c>
      <c r="AK2" t="s">
        <v>2414</v>
      </c>
      <c r="AM2" t="s">
        <v>2415</v>
      </c>
      <c r="AN2" t="s">
        <v>2406</v>
      </c>
      <c r="AO2" t="s">
        <v>2407</v>
      </c>
      <c r="AP2" t="s">
        <v>2408</v>
      </c>
      <c r="AQ2" t="s">
        <v>2409</v>
      </c>
      <c r="AR2" t="s">
        <v>2410</v>
      </c>
      <c r="AS2" t="s">
        <v>2411</v>
      </c>
      <c r="AT2" t="s">
        <v>2412</v>
      </c>
      <c r="AU2" t="s">
        <v>2416</v>
      </c>
      <c r="AV2" t="s">
        <v>2414</v>
      </c>
    </row>
    <row r="3" spans="1:48" x14ac:dyDescent="0.3">
      <c r="A3" t="s">
        <v>4</v>
      </c>
      <c r="B3" t="s">
        <v>7</v>
      </c>
      <c r="D3" t="s">
        <v>4</v>
      </c>
      <c r="E3" t="s">
        <v>7</v>
      </c>
      <c r="G3" t="s">
        <v>4</v>
      </c>
      <c r="H3" t="s">
        <v>7</v>
      </c>
      <c r="J3" t="s">
        <v>4</v>
      </c>
      <c r="K3" t="s">
        <v>7</v>
      </c>
      <c r="M3" t="s">
        <v>4</v>
      </c>
      <c r="N3" t="s">
        <v>7</v>
      </c>
      <c r="P3" t="s">
        <v>4</v>
      </c>
      <c r="Q3" t="s">
        <v>7</v>
      </c>
      <c r="S3" t="s">
        <v>4</v>
      </c>
      <c r="T3" t="s">
        <v>7</v>
      </c>
      <c r="V3" t="s">
        <v>4</v>
      </c>
      <c r="W3" t="s">
        <v>7</v>
      </c>
      <c r="Y3" t="s">
        <v>4</v>
      </c>
      <c r="Z3" t="s">
        <v>7</v>
      </c>
      <c r="AB3">
        <v>1.7999999999999999E-2</v>
      </c>
      <c r="AC3" t="e" cm="1">
        <f t="array" ref="AC3:AC2171">VLOOKUP(AB3:AB2171,A2:B244,2,FALSE)</f>
        <v>#N/A</v>
      </c>
      <c r="AD3" t="e" cm="1">
        <f t="array" ref="AD3:AD2171">VLOOKUP(AB3:AB2171,D2:E244,2,FALSE)</f>
        <v>#N/A</v>
      </c>
      <c r="AE3" t="e" cm="1">
        <f t="array" ref="AE3:AE2171">VLOOKUP(AB3:AB2171,G2:H244,2,FALSE)</f>
        <v>#N/A</v>
      </c>
      <c r="AF3" cm="1">
        <f t="array" ref="AF3:AF2171">VLOOKUP(AB3:AB2171,J2:K244,2,FALSE)</f>
        <v>6.4180000000000001E-3</v>
      </c>
      <c r="AG3" t="e" cm="1">
        <f t="array" ref="AG3:AG2171">VLOOKUP(AB3:AB2171,M1:N243,2,FALSE)</f>
        <v>#N/A</v>
      </c>
      <c r="AH3" t="e" cm="1">
        <f t="array" ref="AH3:AH2171">VLOOKUP(AB3:AB2171,P2:Q244,2,FALSE)</f>
        <v>#N/A</v>
      </c>
      <c r="AI3" t="e" cm="1">
        <f t="array" ref="AI3:AI2171">VLOOKUP(AB3:AB2171,S2:T244,2,FALSE)</f>
        <v>#N/A</v>
      </c>
      <c r="AJ3" t="e" cm="1">
        <f t="array" ref="AJ3:AJ2171">VLOOKUP(AB3:AB2171,V2:W244,2,FALSE)</f>
        <v>#N/A</v>
      </c>
      <c r="AK3" t="e" cm="1">
        <f t="array" ref="AK3:AK2171">VLOOKUP(AB3:AB2171,Y2:Z244,2,FALSE)</f>
        <v>#N/A</v>
      </c>
      <c r="AM3">
        <v>1.7999999999999999E-2</v>
      </c>
      <c r="AN3">
        <v>6.4770000000000001E-3</v>
      </c>
      <c r="AO3">
        <v>0</v>
      </c>
      <c r="AP3" t="e">
        <v>#N/A</v>
      </c>
      <c r="AQ3">
        <v>6.4180000000000001E-3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 spans="1:48" x14ac:dyDescent="0.3">
      <c r="A4">
        <v>0.45400000000000001</v>
      </c>
      <c r="B4">
        <v>6.4770000000000001E-3</v>
      </c>
      <c r="D4">
        <v>0.26700000000000002</v>
      </c>
      <c r="E4">
        <v>0</v>
      </c>
      <c r="G4">
        <v>0.29499999999999998</v>
      </c>
      <c r="H4">
        <v>6.4530000000000004E-3</v>
      </c>
      <c r="J4">
        <v>1.7999999999999999E-2</v>
      </c>
      <c r="K4">
        <v>6.4180000000000001E-3</v>
      </c>
      <c r="M4">
        <v>8.2000000000000003E-2</v>
      </c>
      <c r="N4">
        <v>6.4640000000000001E-3</v>
      </c>
      <c r="P4">
        <v>0.32300000000000001</v>
      </c>
      <c r="Q4">
        <v>6.5100000000000002E-3</v>
      </c>
      <c r="S4">
        <v>0.35</v>
      </c>
      <c r="T4">
        <v>6.3290000000000004E-3</v>
      </c>
      <c r="V4">
        <v>0.14499999999999999</v>
      </c>
      <c r="W4">
        <v>0</v>
      </c>
      <c r="Y4">
        <v>0.109</v>
      </c>
      <c r="Z4">
        <v>6.3959999999999998E-3</v>
      </c>
      <c r="AB4">
        <v>8.2000000000000003E-2</v>
      </c>
      <c r="AC4" t="e">
        <v>#N/A</v>
      </c>
      <c r="AD4" t="e">
        <v>#N/A</v>
      </c>
      <c r="AE4" t="e">
        <v>#N/A</v>
      </c>
      <c r="AF4" t="e">
        <v>#N/A</v>
      </c>
      <c r="AG4">
        <v>6.4640000000000001E-3</v>
      </c>
      <c r="AH4" t="e">
        <v>#N/A</v>
      </c>
      <c r="AI4" t="e">
        <v>#N/A</v>
      </c>
      <c r="AJ4" t="e">
        <v>#N/A</v>
      </c>
      <c r="AK4" t="e">
        <v>#N/A</v>
      </c>
      <c r="AM4">
        <v>8.2000000000000003E-2</v>
      </c>
      <c r="AN4">
        <v>6.4770000000000001E-3</v>
      </c>
      <c r="AO4">
        <v>0</v>
      </c>
      <c r="AP4" t="e">
        <v>#N/A</v>
      </c>
      <c r="AQ4" t="e">
        <v>#N/A</v>
      </c>
      <c r="AR4">
        <v>6.4640000000000001E-3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3">
      <c r="A5">
        <v>0.95399999999999996</v>
      </c>
      <c r="B5">
        <v>0.54973099999999997</v>
      </c>
      <c r="D5">
        <v>0.76700000000000002</v>
      </c>
      <c r="E5">
        <v>0.46918599999999999</v>
      </c>
      <c r="G5">
        <v>0.79500000000000004</v>
      </c>
      <c r="H5">
        <v>0.41043400000000002</v>
      </c>
      <c r="J5">
        <v>0.51800000000000002</v>
      </c>
      <c r="K5">
        <v>0.337175</v>
      </c>
      <c r="M5">
        <v>0.58199999999999996</v>
      </c>
      <c r="N5">
        <v>0.27266899999999999</v>
      </c>
      <c r="P5">
        <v>0.82299999999999995</v>
      </c>
      <c r="Q5">
        <v>0.21004800000000001</v>
      </c>
      <c r="S5">
        <v>0.85</v>
      </c>
      <c r="T5">
        <v>7.4045E-2</v>
      </c>
      <c r="V5">
        <v>0.64500000000000002</v>
      </c>
      <c r="W5">
        <v>6.365E-3</v>
      </c>
      <c r="Y5">
        <v>0.60899999999999999</v>
      </c>
      <c r="Z5">
        <v>0</v>
      </c>
      <c r="AB5">
        <v>0.109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>
        <v>6.3959999999999998E-3</v>
      </c>
      <c r="AM5">
        <v>0.109</v>
      </c>
      <c r="AN5">
        <v>6.4770000000000001E-3</v>
      </c>
      <c r="AO5">
        <v>0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>
        <v>6.3959999999999998E-3</v>
      </c>
    </row>
    <row r="6" spans="1:48" x14ac:dyDescent="0.3">
      <c r="A6">
        <v>1.454</v>
      </c>
      <c r="B6">
        <v>0.84147400000000006</v>
      </c>
      <c r="D6">
        <v>1.2669999999999999</v>
      </c>
      <c r="E6">
        <v>0.692276</v>
      </c>
      <c r="G6">
        <v>1.2949999999999999</v>
      </c>
      <c r="H6">
        <v>0.64851099999999995</v>
      </c>
      <c r="J6">
        <v>1.018</v>
      </c>
      <c r="K6">
        <v>0.52041199999999999</v>
      </c>
      <c r="M6">
        <v>1.0820000000000001</v>
      </c>
      <c r="N6">
        <v>0.44031900000000002</v>
      </c>
      <c r="P6">
        <v>1.323</v>
      </c>
      <c r="Q6">
        <v>0.35120000000000001</v>
      </c>
      <c r="S6">
        <v>1.35</v>
      </c>
      <c r="T6">
        <v>0.249031</v>
      </c>
      <c r="V6">
        <v>1.145</v>
      </c>
      <c r="W6">
        <v>0.173924</v>
      </c>
      <c r="Y6">
        <v>1.109</v>
      </c>
      <c r="Z6">
        <v>0.113762</v>
      </c>
      <c r="AB6">
        <v>0.14499999999999999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>
        <v>0</v>
      </c>
      <c r="AK6" t="e">
        <v>#N/A</v>
      </c>
      <c r="AM6">
        <v>0.14499999999999999</v>
      </c>
      <c r="AN6">
        <v>6.4770000000000001E-3</v>
      </c>
      <c r="AO6">
        <v>0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0</v>
      </c>
      <c r="AV6" t="e">
        <v>#N/A</v>
      </c>
    </row>
    <row r="7" spans="1:48" x14ac:dyDescent="0.3">
      <c r="A7">
        <v>1.954</v>
      </c>
      <c r="B7">
        <v>0.91028299999999995</v>
      </c>
      <c r="D7">
        <v>1.7669999999999999</v>
      </c>
      <c r="E7">
        <v>0.77595800000000004</v>
      </c>
      <c r="G7">
        <v>1.7949999999999999</v>
      </c>
      <c r="H7">
        <v>0.74149600000000004</v>
      </c>
      <c r="J7">
        <v>1.518</v>
      </c>
      <c r="K7">
        <v>0.61837699999999995</v>
      </c>
      <c r="M7">
        <v>1.5820000000000001</v>
      </c>
      <c r="N7">
        <v>0.50748499999999996</v>
      </c>
      <c r="P7">
        <v>1.823</v>
      </c>
      <c r="Q7">
        <v>0.40559200000000001</v>
      </c>
      <c r="S7">
        <v>1.85</v>
      </c>
      <c r="T7">
        <v>0.27559099999999997</v>
      </c>
      <c r="V7">
        <v>1.645</v>
      </c>
      <c r="W7">
        <v>0.172954</v>
      </c>
      <c r="Y7">
        <v>1.609</v>
      </c>
      <c r="Z7">
        <v>7.2431999999999996E-2</v>
      </c>
      <c r="AB7">
        <v>0.26700000000000002</v>
      </c>
      <c r="AC7" t="e">
        <v>#N/A</v>
      </c>
      <c r="AD7">
        <v>0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M7">
        <v>0.26700000000000002</v>
      </c>
      <c r="AN7">
        <v>6.4770000000000001E-3</v>
      </c>
      <c r="AO7">
        <v>0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 spans="1:48" x14ac:dyDescent="0.3">
      <c r="A8">
        <v>2.4540000000000002</v>
      </c>
      <c r="B8">
        <v>0.89480300000000002</v>
      </c>
      <c r="D8">
        <v>2.2669999999999999</v>
      </c>
      <c r="E8">
        <v>0.79492600000000002</v>
      </c>
      <c r="G8">
        <v>2.2949999999999999</v>
      </c>
      <c r="H8">
        <v>0.79586900000000005</v>
      </c>
      <c r="J8">
        <v>2.0179999999999998</v>
      </c>
      <c r="K8">
        <v>0.66897899999999999</v>
      </c>
      <c r="M8">
        <v>2.0819999999999999</v>
      </c>
      <c r="N8">
        <v>0.54779800000000001</v>
      </c>
      <c r="P8">
        <v>2.323</v>
      </c>
      <c r="Q8">
        <v>0.43802999999999997</v>
      </c>
      <c r="S8">
        <v>2.35</v>
      </c>
      <c r="T8">
        <v>0.291182</v>
      </c>
      <c r="V8">
        <v>2.145</v>
      </c>
      <c r="W8">
        <v>0.172846</v>
      </c>
      <c r="Y8">
        <v>2.109</v>
      </c>
      <c r="Z8">
        <v>5.11E-2</v>
      </c>
      <c r="AB8">
        <v>0.29499999999999998</v>
      </c>
      <c r="AC8" t="e">
        <v>#N/A</v>
      </c>
      <c r="AD8" t="e">
        <v>#N/A</v>
      </c>
      <c r="AE8">
        <v>6.4530000000000004E-3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M8">
        <v>0.29499999999999998</v>
      </c>
      <c r="AN8">
        <v>6.4770000000000001E-3</v>
      </c>
      <c r="AO8">
        <v>0</v>
      </c>
      <c r="AP8">
        <v>6.4530000000000004E-3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 spans="1:48" x14ac:dyDescent="0.3">
      <c r="A9">
        <v>2.9540000000000002</v>
      </c>
      <c r="B9">
        <v>0.84364099999999997</v>
      </c>
      <c r="D9">
        <v>2.7669999999999999</v>
      </c>
      <c r="E9">
        <v>0.78103699999999998</v>
      </c>
      <c r="G9">
        <v>2.7949999999999999</v>
      </c>
      <c r="H9">
        <v>0.81184299999999998</v>
      </c>
      <c r="J9">
        <v>2.5179999999999998</v>
      </c>
      <c r="K9">
        <v>0.69593099999999997</v>
      </c>
      <c r="M9">
        <v>2.5819999999999999</v>
      </c>
      <c r="N9">
        <v>0.56591499999999995</v>
      </c>
      <c r="P9">
        <v>2.823</v>
      </c>
      <c r="Q9">
        <v>0.451376</v>
      </c>
      <c r="S9">
        <v>2.85</v>
      </c>
      <c r="T9">
        <v>0.28978399999999999</v>
      </c>
      <c r="V9">
        <v>2.645</v>
      </c>
      <c r="W9">
        <v>0.16784199999999999</v>
      </c>
      <c r="Y9">
        <v>2.609</v>
      </c>
      <c r="Z9">
        <v>5.1157000000000001E-2</v>
      </c>
      <c r="AB9">
        <v>0.32300000000000001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>
        <v>6.5100000000000002E-3</v>
      </c>
      <c r="AI9" t="e">
        <v>#N/A</v>
      </c>
      <c r="AJ9" t="e">
        <v>#N/A</v>
      </c>
      <c r="AK9" t="e">
        <v>#N/A</v>
      </c>
      <c r="AM9">
        <v>0.32300000000000001</v>
      </c>
      <c r="AN9">
        <v>6.4770000000000001E-3</v>
      </c>
      <c r="AO9">
        <v>0</v>
      </c>
      <c r="AP9" t="e">
        <v>#N/A</v>
      </c>
      <c r="AQ9" t="e">
        <v>#N/A</v>
      </c>
      <c r="AR9" t="e">
        <v>#N/A</v>
      </c>
      <c r="AS9">
        <v>6.5100000000000002E-3</v>
      </c>
      <c r="AT9" t="e">
        <v>#N/A</v>
      </c>
      <c r="AU9" t="e">
        <v>#N/A</v>
      </c>
      <c r="AV9" t="e">
        <v>#N/A</v>
      </c>
    </row>
    <row r="10" spans="1:48" x14ac:dyDescent="0.3">
      <c r="A10">
        <v>3.4540000000000002</v>
      </c>
      <c r="B10">
        <v>0.77268099999999995</v>
      </c>
      <c r="D10">
        <v>3.2669999999999999</v>
      </c>
      <c r="E10">
        <v>0.753328</v>
      </c>
      <c r="G10">
        <v>3.2949999999999999</v>
      </c>
      <c r="H10">
        <v>0.81820300000000001</v>
      </c>
      <c r="J10">
        <v>3.0179999999999998</v>
      </c>
      <c r="K10">
        <v>0.70750999999999997</v>
      </c>
      <c r="M10">
        <v>3.0819999999999999</v>
      </c>
      <c r="N10">
        <v>0.581148</v>
      </c>
      <c r="P10">
        <v>3.323</v>
      </c>
      <c r="Q10">
        <v>0.46085199999999998</v>
      </c>
      <c r="S10">
        <v>3.35</v>
      </c>
      <c r="T10">
        <v>0.293572</v>
      </c>
      <c r="V10">
        <v>3.145</v>
      </c>
      <c r="W10">
        <v>0.167764</v>
      </c>
      <c r="Y10">
        <v>3.109</v>
      </c>
      <c r="Z10">
        <v>5.1221000000000003E-2</v>
      </c>
      <c r="AB10">
        <v>0.35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>
        <v>6.3290000000000004E-3</v>
      </c>
      <c r="AJ10" t="e">
        <v>#N/A</v>
      </c>
      <c r="AK10" t="e">
        <v>#N/A</v>
      </c>
      <c r="AM10">
        <v>0.35</v>
      </c>
      <c r="AN10">
        <v>6.4770000000000001E-3</v>
      </c>
      <c r="AO10">
        <v>0</v>
      </c>
      <c r="AP10" t="e">
        <v>#N/A</v>
      </c>
      <c r="AQ10" t="e">
        <v>#N/A</v>
      </c>
      <c r="AR10" t="e">
        <v>#N/A</v>
      </c>
      <c r="AS10" t="e">
        <v>#N/A</v>
      </c>
      <c r="AT10">
        <v>6.3290000000000004E-3</v>
      </c>
      <c r="AU10" t="e">
        <v>#N/A</v>
      </c>
      <c r="AV10" t="e">
        <v>#N/A</v>
      </c>
    </row>
    <row r="11" spans="1:48" x14ac:dyDescent="0.3">
      <c r="A11">
        <v>3.9540000000000002</v>
      </c>
      <c r="B11">
        <v>0.71182400000000001</v>
      </c>
      <c r="D11">
        <v>3.7669999999999999</v>
      </c>
      <c r="E11">
        <v>0.72930799999999996</v>
      </c>
      <c r="G11">
        <v>3.7949999999999999</v>
      </c>
      <c r="H11">
        <v>0.81482399999999999</v>
      </c>
      <c r="J11">
        <v>3.5179999999999998</v>
      </c>
      <c r="K11">
        <v>0.71183700000000005</v>
      </c>
      <c r="M11">
        <v>3.5819999999999999</v>
      </c>
      <c r="N11">
        <v>0.58492500000000003</v>
      </c>
      <c r="P11">
        <v>3.823</v>
      </c>
      <c r="Q11">
        <v>0.46840599999999999</v>
      </c>
      <c r="S11">
        <v>3.85</v>
      </c>
      <c r="T11">
        <v>0.297954</v>
      </c>
      <c r="V11">
        <v>3.645</v>
      </c>
      <c r="W11">
        <v>0.162831</v>
      </c>
      <c r="Y11">
        <v>3.609</v>
      </c>
      <c r="Z11">
        <v>5.1186000000000002E-2</v>
      </c>
      <c r="AB11">
        <v>0.45400000000000001</v>
      </c>
      <c r="AC11">
        <v>6.4770000000000001E-3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M11">
        <v>0.45400000000000001</v>
      </c>
      <c r="AN11">
        <v>6.4770000000000001E-3</v>
      </c>
      <c r="AO11">
        <v>0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 spans="1:48" x14ac:dyDescent="0.3">
      <c r="A12">
        <v>4.4539999999999997</v>
      </c>
      <c r="B12">
        <v>0.65410400000000002</v>
      </c>
      <c r="D12">
        <v>4.2670000000000003</v>
      </c>
      <c r="E12">
        <v>0.70372000000000001</v>
      </c>
      <c r="G12">
        <v>4.2949999999999999</v>
      </c>
      <c r="H12">
        <v>0.80990200000000001</v>
      </c>
      <c r="J12">
        <v>4.0179999999999998</v>
      </c>
      <c r="K12">
        <v>0.71075600000000005</v>
      </c>
      <c r="M12">
        <v>4.0819999999999999</v>
      </c>
      <c r="N12">
        <v>0.58185600000000004</v>
      </c>
      <c r="P12">
        <v>4.3230000000000004</v>
      </c>
      <c r="Q12">
        <v>0.467005</v>
      </c>
      <c r="S12">
        <v>4.3499999999999996</v>
      </c>
      <c r="T12">
        <v>0.29316599999999998</v>
      </c>
      <c r="V12">
        <v>4.1449999999999996</v>
      </c>
      <c r="W12">
        <v>0.16275500000000001</v>
      </c>
      <c r="Y12">
        <v>4.109</v>
      </c>
      <c r="Z12">
        <v>5.1221000000000003E-2</v>
      </c>
      <c r="AB12">
        <v>0.51800000000000002</v>
      </c>
      <c r="AC12" t="e">
        <v>#N/A</v>
      </c>
      <c r="AD12" t="e">
        <v>#N/A</v>
      </c>
      <c r="AE12" t="e">
        <v>#N/A</v>
      </c>
      <c r="AF12">
        <v>0.337175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M12">
        <v>0.51800000000000002</v>
      </c>
      <c r="AN12">
        <v>6.4770000000000001E-3</v>
      </c>
      <c r="AO12">
        <v>0</v>
      </c>
      <c r="AP12" t="e">
        <v>#N/A</v>
      </c>
      <c r="AQ12">
        <v>0.337175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 spans="1:48" x14ac:dyDescent="0.3">
      <c r="A13">
        <v>4.9539999999999997</v>
      </c>
      <c r="B13">
        <v>0.59049399999999996</v>
      </c>
      <c r="D13">
        <v>4.7670000000000003</v>
      </c>
      <c r="E13">
        <v>0.68122799999999994</v>
      </c>
      <c r="G13">
        <v>4.7949999999999999</v>
      </c>
      <c r="H13">
        <v>0.79904799999999998</v>
      </c>
      <c r="J13">
        <v>4.5179999999999998</v>
      </c>
      <c r="K13">
        <v>0.708117</v>
      </c>
      <c r="M13">
        <v>4.5819999999999999</v>
      </c>
      <c r="N13">
        <v>0.58302699999999996</v>
      </c>
      <c r="P13">
        <v>4.8230000000000004</v>
      </c>
      <c r="Q13">
        <v>0.461779</v>
      </c>
      <c r="S13">
        <v>4.8499999999999996</v>
      </c>
      <c r="T13">
        <v>0.293014</v>
      </c>
      <c r="V13">
        <v>4.6449999999999996</v>
      </c>
      <c r="W13">
        <v>0.16270399999999999</v>
      </c>
      <c r="Y13">
        <v>4.609</v>
      </c>
      <c r="Z13">
        <v>5.1193000000000002E-2</v>
      </c>
      <c r="AB13">
        <v>0.58199999999999996</v>
      </c>
      <c r="AC13" t="e">
        <v>#N/A</v>
      </c>
      <c r="AD13" t="e">
        <v>#N/A</v>
      </c>
      <c r="AE13" t="e">
        <v>#N/A</v>
      </c>
      <c r="AF13" t="e">
        <v>#N/A</v>
      </c>
      <c r="AG13">
        <v>0.27266899999999999</v>
      </c>
      <c r="AH13" t="e">
        <v>#N/A</v>
      </c>
      <c r="AI13" t="e">
        <v>#N/A</v>
      </c>
      <c r="AJ13" t="e">
        <v>#N/A</v>
      </c>
      <c r="AK13" t="e">
        <v>#N/A</v>
      </c>
      <c r="AM13">
        <v>0.58199999999999996</v>
      </c>
      <c r="AN13">
        <v>6.4770000000000001E-3</v>
      </c>
      <c r="AO13">
        <v>0</v>
      </c>
      <c r="AP13" t="e">
        <v>#N/A</v>
      </c>
      <c r="AQ13" t="e">
        <v>#N/A</v>
      </c>
      <c r="AR13">
        <v>0.27266899999999999</v>
      </c>
      <c r="AS13" t="e">
        <v>#N/A</v>
      </c>
      <c r="AT13" t="e">
        <v>#N/A</v>
      </c>
      <c r="AU13" t="e">
        <v>#N/A</v>
      </c>
      <c r="AV13" t="e">
        <v>#N/A</v>
      </c>
    </row>
    <row r="14" spans="1:48" x14ac:dyDescent="0.3">
      <c r="A14">
        <v>5.4539999999999997</v>
      </c>
      <c r="B14">
        <v>0.54647999999999997</v>
      </c>
      <c r="D14">
        <v>5.2670000000000003</v>
      </c>
      <c r="E14">
        <v>0.65651400000000004</v>
      </c>
      <c r="G14">
        <v>5.2949999999999999</v>
      </c>
      <c r="H14">
        <v>0.79131099999999999</v>
      </c>
      <c r="J14">
        <v>5.0179999999999998</v>
      </c>
      <c r="K14">
        <v>0.70126299999999997</v>
      </c>
      <c r="M14">
        <v>5.0819999999999999</v>
      </c>
      <c r="N14">
        <v>0.57831500000000002</v>
      </c>
      <c r="P14">
        <v>5.3230000000000004</v>
      </c>
      <c r="Q14">
        <v>0.45705499999999999</v>
      </c>
      <c r="S14">
        <v>5.35</v>
      </c>
      <c r="T14">
        <v>0.28873700000000002</v>
      </c>
      <c r="V14">
        <v>5.1449999999999996</v>
      </c>
      <c r="W14">
        <v>0.157891</v>
      </c>
      <c r="Y14">
        <v>5.109</v>
      </c>
      <c r="Z14">
        <v>5.1179000000000002E-2</v>
      </c>
      <c r="AB14">
        <v>0.60899999999999999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>
        <v>0</v>
      </c>
      <c r="AM14">
        <v>0.60899999999999999</v>
      </c>
      <c r="AN14">
        <v>6.4770000000000001E-3</v>
      </c>
      <c r="AO14">
        <v>0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>
        <v>0</v>
      </c>
    </row>
    <row r="15" spans="1:48" x14ac:dyDescent="0.3">
      <c r="A15">
        <v>5.9539999999999997</v>
      </c>
      <c r="B15">
        <v>0.50248400000000004</v>
      </c>
      <c r="D15">
        <v>5.7670000000000003</v>
      </c>
      <c r="E15">
        <v>0.639625</v>
      </c>
      <c r="G15">
        <v>5.7949999999999999</v>
      </c>
      <c r="H15">
        <v>0.77781400000000001</v>
      </c>
      <c r="J15">
        <v>5.5179999999999998</v>
      </c>
      <c r="K15">
        <v>0.69939799999999996</v>
      </c>
      <c r="M15">
        <v>5.5819999999999999</v>
      </c>
      <c r="N15">
        <v>0.57748900000000003</v>
      </c>
      <c r="P15">
        <v>5.8230000000000004</v>
      </c>
      <c r="Q15">
        <v>0.45640900000000001</v>
      </c>
      <c r="S15">
        <v>5.85</v>
      </c>
      <c r="T15">
        <v>0.28858699999999998</v>
      </c>
      <c r="V15">
        <v>5.6449999999999996</v>
      </c>
      <c r="W15">
        <v>0.15781700000000001</v>
      </c>
      <c r="Y15">
        <v>5.609</v>
      </c>
      <c r="Z15">
        <v>5.1157000000000001E-2</v>
      </c>
      <c r="AB15">
        <v>0.64500000000000002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>
        <v>6.365E-3</v>
      </c>
      <c r="AK15" t="e">
        <v>#N/A</v>
      </c>
      <c r="AM15">
        <v>0.64500000000000002</v>
      </c>
      <c r="AN15">
        <v>6.4770000000000001E-3</v>
      </c>
      <c r="AO15">
        <v>0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6.365E-3</v>
      </c>
      <c r="AV15" t="e">
        <v>#N/A</v>
      </c>
    </row>
    <row r="16" spans="1:48" x14ac:dyDescent="0.3">
      <c r="A16">
        <v>6.4539999999999997</v>
      </c>
      <c r="B16">
        <v>0.47201399999999999</v>
      </c>
      <c r="D16">
        <v>6.2670000000000003</v>
      </c>
      <c r="E16">
        <v>0.62336400000000003</v>
      </c>
      <c r="G16">
        <v>6.2949999999999999</v>
      </c>
      <c r="H16">
        <v>0.76697199999999999</v>
      </c>
      <c r="J16">
        <v>6.0179999999999998</v>
      </c>
      <c r="K16">
        <v>0.69051099999999999</v>
      </c>
      <c r="M16">
        <v>6.0819999999999999</v>
      </c>
      <c r="N16">
        <v>0.57361200000000001</v>
      </c>
      <c r="P16">
        <v>6.3230000000000004</v>
      </c>
      <c r="Q16">
        <v>0.45624700000000001</v>
      </c>
      <c r="S16">
        <v>6.35</v>
      </c>
      <c r="T16">
        <v>0.288387</v>
      </c>
      <c r="V16">
        <v>6.1449999999999996</v>
      </c>
      <c r="W16">
        <v>0.157744</v>
      </c>
      <c r="Y16">
        <v>6.109</v>
      </c>
      <c r="Z16">
        <v>5.1186000000000002E-2</v>
      </c>
      <c r="AB16">
        <v>0.76700000000000002</v>
      </c>
      <c r="AC16" t="e">
        <v>#N/A</v>
      </c>
      <c r="AD16">
        <v>0.46918599999999999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M16">
        <v>0.76700000000000002</v>
      </c>
      <c r="AN16">
        <v>6.4770000000000001E-3</v>
      </c>
      <c r="AO16">
        <v>0.46918599999999999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 spans="1:48" x14ac:dyDescent="0.3">
      <c r="A17">
        <v>6.9539999999999997</v>
      </c>
      <c r="B17">
        <v>0.44548100000000002</v>
      </c>
      <c r="D17">
        <v>6.7670000000000003</v>
      </c>
      <c r="E17">
        <v>0.60332200000000002</v>
      </c>
      <c r="G17">
        <v>6.7949999999999999</v>
      </c>
      <c r="H17">
        <v>0.75281500000000001</v>
      </c>
      <c r="J17">
        <v>6.5179999999999998</v>
      </c>
      <c r="K17">
        <v>0.68366499999999997</v>
      </c>
      <c r="M17">
        <v>6.5819999999999999</v>
      </c>
      <c r="N17">
        <v>0.572909</v>
      </c>
      <c r="P17">
        <v>6.8230000000000004</v>
      </c>
      <c r="Q17">
        <v>0.44769700000000001</v>
      </c>
      <c r="S17">
        <v>6.85</v>
      </c>
      <c r="T17">
        <v>0.28868700000000003</v>
      </c>
      <c r="V17">
        <v>6.6449999999999996</v>
      </c>
      <c r="W17">
        <v>0.15762100000000001</v>
      </c>
      <c r="Y17">
        <v>6.609</v>
      </c>
      <c r="Z17">
        <v>4.5475000000000002E-2</v>
      </c>
      <c r="AB17">
        <v>0.79500000000000004</v>
      </c>
      <c r="AC17" t="e">
        <v>#N/A</v>
      </c>
      <c r="AD17" t="e">
        <v>#N/A</v>
      </c>
      <c r="AE17">
        <v>0.41043400000000002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M17">
        <v>0.79500000000000004</v>
      </c>
      <c r="AN17">
        <v>6.4770000000000001E-3</v>
      </c>
      <c r="AO17">
        <v>0.46918599999999999</v>
      </c>
      <c r="AP17">
        <v>0.41043400000000002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 spans="1:48" x14ac:dyDescent="0.3">
      <c r="A18">
        <v>7.4539999999999997</v>
      </c>
      <c r="B18">
        <v>0.42965300000000001</v>
      </c>
      <c r="D18">
        <v>7.2670000000000003</v>
      </c>
      <c r="E18">
        <v>0.59116299999999999</v>
      </c>
      <c r="G18">
        <v>7.2949999999999999</v>
      </c>
      <c r="H18">
        <v>0.73556699999999997</v>
      </c>
      <c r="J18">
        <v>7.0179999999999998</v>
      </c>
      <c r="K18">
        <v>0.67715400000000003</v>
      </c>
      <c r="M18">
        <v>7.0819999999999999</v>
      </c>
      <c r="N18">
        <v>0.56915499999999997</v>
      </c>
      <c r="P18">
        <v>7.3230000000000004</v>
      </c>
      <c r="Q18">
        <v>0.44322099999999998</v>
      </c>
      <c r="S18">
        <v>7.35</v>
      </c>
      <c r="T18">
        <v>0.28385700000000003</v>
      </c>
      <c r="V18">
        <v>7.1449999999999996</v>
      </c>
      <c r="W18">
        <v>0.15757199999999999</v>
      </c>
      <c r="Y18">
        <v>7.109</v>
      </c>
      <c r="Z18">
        <v>4.5538000000000002E-2</v>
      </c>
      <c r="AB18">
        <v>0.82299999999999995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>
        <v>0.21004800000000001</v>
      </c>
      <c r="AI18" t="e">
        <v>#N/A</v>
      </c>
      <c r="AJ18" t="e">
        <v>#N/A</v>
      </c>
      <c r="AK18" t="e">
        <v>#N/A</v>
      </c>
      <c r="AM18">
        <v>0.82299999999999995</v>
      </c>
      <c r="AN18">
        <v>6.4770000000000001E-3</v>
      </c>
      <c r="AO18">
        <v>0.46918599999999999</v>
      </c>
      <c r="AP18" t="e">
        <v>#N/A</v>
      </c>
      <c r="AQ18" t="e">
        <v>#N/A</v>
      </c>
      <c r="AR18" t="e">
        <v>#N/A</v>
      </c>
      <c r="AS18">
        <v>0.21004800000000001</v>
      </c>
      <c r="AT18" t="e">
        <v>#N/A</v>
      </c>
      <c r="AU18" t="e">
        <v>#N/A</v>
      </c>
      <c r="AV18" t="e">
        <v>#N/A</v>
      </c>
    </row>
    <row r="19" spans="1:48" x14ac:dyDescent="0.3">
      <c r="A19">
        <v>7.9539999999999997</v>
      </c>
      <c r="B19">
        <v>0.417321</v>
      </c>
      <c r="D19">
        <v>7.7670000000000003</v>
      </c>
      <c r="E19">
        <v>0.57560500000000003</v>
      </c>
      <c r="G19">
        <v>7.7949999999999999</v>
      </c>
      <c r="H19">
        <v>0.72403399999999996</v>
      </c>
      <c r="J19">
        <v>7.5179999999999998</v>
      </c>
      <c r="K19">
        <v>0.67031600000000002</v>
      </c>
      <c r="M19">
        <v>7.5819999999999999</v>
      </c>
      <c r="N19">
        <v>0.55754099999999995</v>
      </c>
      <c r="P19">
        <v>7.8230000000000004</v>
      </c>
      <c r="Q19">
        <v>0.44306400000000001</v>
      </c>
      <c r="S19">
        <v>7.85</v>
      </c>
      <c r="T19">
        <v>0.28828700000000002</v>
      </c>
      <c r="V19">
        <v>7.6449999999999996</v>
      </c>
      <c r="W19">
        <v>0.15781700000000001</v>
      </c>
      <c r="Y19">
        <v>7.609</v>
      </c>
      <c r="Z19">
        <v>4.5557E-2</v>
      </c>
      <c r="AB19">
        <v>0.85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>
        <v>7.4045E-2</v>
      </c>
      <c r="AJ19" t="e">
        <v>#N/A</v>
      </c>
      <c r="AK19" t="e">
        <v>#N/A</v>
      </c>
      <c r="AM19">
        <v>0.85</v>
      </c>
      <c r="AN19">
        <v>6.4770000000000001E-3</v>
      </c>
      <c r="AO19">
        <v>0.46918599999999999</v>
      </c>
      <c r="AP19" t="e">
        <v>#N/A</v>
      </c>
      <c r="AQ19" t="e">
        <v>#N/A</v>
      </c>
      <c r="AR19" t="e">
        <v>#N/A</v>
      </c>
      <c r="AS19" t="e">
        <v>#N/A</v>
      </c>
      <c r="AT19">
        <v>7.4045E-2</v>
      </c>
      <c r="AU19" t="e">
        <v>#N/A</v>
      </c>
      <c r="AV19" t="e">
        <v>#N/A</v>
      </c>
    </row>
    <row r="20" spans="1:48" x14ac:dyDescent="0.3">
      <c r="A20">
        <v>8.4540000000000006</v>
      </c>
      <c r="B20">
        <v>0.40975099999999998</v>
      </c>
      <c r="D20">
        <v>8.2669999999999995</v>
      </c>
      <c r="E20">
        <v>0.567384</v>
      </c>
      <c r="G20">
        <v>8.2949999999999999</v>
      </c>
      <c r="H20">
        <v>0.71079400000000004</v>
      </c>
      <c r="J20">
        <v>8.0180000000000007</v>
      </c>
      <c r="K20">
        <v>0.66316200000000003</v>
      </c>
      <c r="M20">
        <v>8.0820000000000007</v>
      </c>
      <c r="N20">
        <v>0.55742700000000001</v>
      </c>
      <c r="P20">
        <v>8.3230000000000004</v>
      </c>
      <c r="Q20">
        <v>0.44298599999999999</v>
      </c>
      <c r="S20">
        <v>8.35</v>
      </c>
      <c r="T20">
        <v>0.28405399999999997</v>
      </c>
      <c r="V20">
        <v>8.1449999999999996</v>
      </c>
      <c r="W20">
        <v>0.15776799999999999</v>
      </c>
      <c r="Y20">
        <v>8.109</v>
      </c>
      <c r="Z20">
        <v>4.5544000000000001E-2</v>
      </c>
      <c r="AB20">
        <v>0.95399999999999996</v>
      </c>
      <c r="AC20">
        <v>0.54973099999999997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M20">
        <v>0.95399999999999996</v>
      </c>
      <c r="AN20">
        <v>0.54973099999999997</v>
      </c>
      <c r="AO20">
        <v>0.46918599999999999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 spans="1:48" x14ac:dyDescent="0.3">
      <c r="A21">
        <v>8.9540000000000006</v>
      </c>
      <c r="B21">
        <v>0.40549400000000002</v>
      </c>
      <c r="D21">
        <v>8.7669999999999995</v>
      </c>
      <c r="E21">
        <v>0.55047999999999997</v>
      </c>
      <c r="G21">
        <v>8.7949999999999999</v>
      </c>
      <c r="H21">
        <v>0.70341200000000004</v>
      </c>
      <c r="J21">
        <v>8.5180000000000007</v>
      </c>
      <c r="K21">
        <v>0.65404700000000005</v>
      </c>
      <c r="M21">
        <v>8.5820000000000007</v>
      </c>
      <c r="N21">
        <v>0.55114700000000005</v>
      </c>
      <c r="P21">
        <v>8.8230000000000004</v>
      </c>
      <c r="Q21">
        <v>0.43905300000000003</v>
      </c>
      <c r="S21">
        <v>8.85</v>
      </c>
      <c r="T21">
        <v>0.28390599999999999</v>
      </c>
      <c r="V21">
        <v>8.6449999999999996</v>
      </c>
      <c r="W21">
        <v>0.157744</v>
      </c>
      <c r="Y21">
        <v>8.609</v>
      </c>
      <c r="Z21">
        <v>4.5544000000000001E-2</v>
      </c>
      <c r="AB21">
        <v>1.018</v>
      </c>
      <c r="AC21" t="e">
        <v>#N/A</v>
      </c>
      <c r="AD21" t="e">
        <v>#N/A</v>
      </c>
      <c r="AE21" t="e">
        <v>#N/A</v>
      </c>
      <c r="AF21">
        <v>0.52041199999999999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M21">
        <v>1.018</v>
      </c>
      <c r="AN21">
        <v>0.54973099999999997</v>
      </c>
      <c r="AO21">
        <v>0.46918599999999999</v>
      </c>
      <c r="AP21" t="e">
        <v>#N/A</v>
      </c>
      <c r="AQ21">
        <v>0.52041199999999999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 spans="1:48" x14ac:dyDescent="0.3">
      <c r="A22">
        <v>9.4540000000000006</v>
      </c>
      <c r="B22">
        <v>0.40622200000000003</v>
      </c>
      <c r="D22">
        <v>9.2669999999999995</v>
      </c>
      <c r="E22">
        <v>0.54193999999999998</v>
      </c>
      <c r="G22">
        <v>9.2949999999999999</v>
      </c>
      <c r="H22">
        <v>0.68861600000000001</v>
      </c>
      <c r="J22">
        <v>9.0180000000000007</v>
      </c>
      <c r="K22">
        <v>0.65063400000000005</v>
      </c>
      <c r="M22">
        <v>9.0820000000000007</v>
      </c>
      <c r="N22">
        <v>0.56723599999999996</v>
      </c>
      <c r="P22">
        <v>9.3230000000000004</v>
      </c>
      <c r="Q22">
        <v>0.43913099999999999</v>
      </c>
      <c r="S22">
        <v>9.35</v>
      </c>
      <c r="T22">
        <v>0.283808</v>
      </c>
      <c r="V22">
        <v>9.1449999999999996</v>
      </c>
      <c r="W22">
        <v>0.15262999999999999</v>
      </c>
      <c r="Y22">
        <v>9.109</v>
      </c>
      <c r="Z22">
        <v>4.5525000000000003E-2</v>
      </c>
      <c r="AB22">
        <v>1.0820000000000001</v>
      </c>
      <c r="AC22" t="e">
        <v>#N/A</v>
      </c>
      <c r="AD22" t="e">
        <v>#N/A</v>
      </c>
      <c r="AE22" t="e">
        <v>#N/A</v>
      </c>
      <c r="AF22" t="e">
        <v>#N/A</v>
      </c>
      <c r="AG22">
        <v>0.44031900000000002</v>
      </c>
      <c r="AH22" t="e">
        <v>#N/A</v>
      </c>
      <c r="AI22" t="e">
        <v>#N/A</v>
      </c>
      <c r="AJ22" t="e">
        <v>#N/A</v>
      </c>
      <c r="AK22" t="e">
        <v>#N/A</v>
      </c>
      <c r="AM22">
        <v>1.0820000000000001</v>
      </c>
      <c r="AN22">
        <v>0.54973099999999997</v>
      </c>
      <c r="AO22">
        <v>0.46918599999999999</v>
      </c>
      <c r="AP22" t="e">
        <v>#N/A</v>
      </c>
      <c r="AQ22" t="e">
        <v>#N/A</v>
      </c>
      <c r="AR22">
        <v>0.44031900000000002</v>
      </c>
      <c r="AS22" t="e">
        <v>#N/A</v>
      </c>
      <c r="AT22" t="e">
        <v>#N/A</v>
      </c>
      <c r="AU22" t="e">
        <v>#N/A</v>
      </c>
      <c r="AV22" t="e">
        <v>#N/A</v>
      </c>
    </row>
    <row r="23" spans="1:48" x14ac:dyDescent="0.3">
      <c r="A23">
        <v>9.9540000000000006</v>
      </c>
      <c r="B23">
        <v>0.40499099999999999</v>
      </c>
      <c r="D23">
        <v>9.7669999999999995</v>
      </c>
      <c r="E23">
        <v>0.53482099999999999</v>
      </c>
      <c r="G23">
        <v>9.7949999999999999</v>
      </c>
      <c r="H23">
        <v>0.67983099999999996</v>
      </c>
      <c r="J23">
        <v>9.5180000000000007</v>
      </c>
      <c r="K23">
        <v>0.644598</v>
      </c>
      <c r="M23">
        <v>9.5820000000000007</v>
      </c>
      <c r="N23">
        <v>0.57882</v>
      </c>
      <c r="P23">
        <v>9.8230000000000004</v>
      </c>
      <c r="Q23">
        <v>0.42986400000000002</v>
      </c>
      <c r="S23">
        <v>9.85</v>
      </c>
      <c r="T23">
        <v>0.28390599999999999</v>
      </c>
      <c r="V23">
        <v>9.6449999999999996</v>
      </c>
      <c r="W23">
        <v>0.15764500000000001</v>
      </c>
      <c r="Y23">
        <v>9.609</v>
      </c>
      <c r="Z23">
        <v>4.5512999999999998E-2</v>
      </c>
      <c r="AB23">
        <v>1.109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>
        <v>0.113762</v>
      </c>
      <c r="AM23">
        <v>1.109</v>
      </c>
      <c r="AN23">
        <v>0.54973099999999997</v>
      </c>
      <c r="AO23">
        <v>0.46918599999999999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>
        <v>0.113762</v>
      </c>
    </row>
    <row r="24" spans="1:48" x14ac:dyDescent="0.3">
      <c r="A24">
        <v>10.454000000000001</v>
      </c>
      <c r="B24">
        <v>0.40518500000000002</v>
      </c>
      <c r="D24">
        <v>10.266999999999999</v>
      </c>
      <c r="E24">
        <v>0.52601600000000004</v>
      </c>
      <c r="G24">
        <v>10.295</v>
      </c>
      <c r="H24">
        <v>0.67565799999999998</v>
      </c>
      <c r="J24">
        <v>10.018000000000001</v>
      </c>
      <c r="K24">
        <v>0.64165499999999998</v>
      </c>
      <c r="M24">
        <v>10.082000000000001</v>
      </c>
      <c r="N24">
        <v>0.58468900000000001</v>
      </c>
      <c r="P24">
        <v>10.323</v>
      </c>
      <c r="Q24">
        <v>0.42538799999999999</v>
      </c>
      <c r="S24">
        <v>10.35</v>
      </c>
      <c r="T24">
        <v>0.28410299999999999</v>
      </c>
      <c r="V24">
        <v>10.145</v>
      </c>
      <c r="W24">
        <v>0.15260599999999999</v>
      </c>
      <c r="Y24">
        <v>10.109</v>
      </c>
      <c r="Z24">
        <v>4.5525000000000003E-2</v>
      </c>
      <c r="AB24">
        <v>1.145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0.173924</v>
      </c>
      <c r="AK24" t="e">
        <v>#N/A</v>
      </c>
      <c r="AM24">
        <v>1.145</v>
      </c>
      <c r="AN24">
        <v>0.54973099999999997</v>
      </c>
      <c r="AO24">
        <v>0.46918599999999999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0.173924</v>
      </c>
      <c r="AV24" t="e">
        <v>#N/A</v>
      </c>
    </row>
    <row r="25" spans="1:48" x14ac:dyDescent="0.3">
      <c r="A25">
        <v>10.954000000000001</v>
      </c>
      <c r="B25">
        <v>0.40451999999999999</v>
      </c>
      <c r="D25">
        <v>10.766999999999999</v>
      </c>
      <c r="E25">
        <v>0.52047699999999997</v>
      </c>
      <c r="G25">
        <v>10.795</v>
      </c>
      <c r="H25">
        <v>0.67705800000000005</v>
      </c>
      <c r="J25">
        <v>10.518000000000001</v>
      </c>
      <c r="K25">
        <v>0.63203799999999999</v>
      </c>
      <c r="M25">
        <v>10.582000000000001</v>
      </c>
      <c r="N25">
        <v>0.58327200000000001</v>
      </c>
      <c r="P25">
        <v>10.823</v>
      </c>
      <c r="Q25">
        <v>0.42128300000000002</v>
      </c>
      <c r="S25">
        <v>10.85</v>
      </c>
      <c r="T25">
        <v>0.28405399999999997</v>
      </c>
      <c r="V25">
        <v>10.645</v>
      </c>
      <c r="W25">
        <v>0.15786600000000001</v>
      </c>
      <c r="Y25">
        <v>10.609</v>
      </c>
      <c r="Z25">
        <v>4.5505999999999998E-2</v>
      </c>
      <c r="AB25">
        <v>1.2669999999999999</v>
      </c>
      <c r="AC25" t="e">
        <v>#N/A</v>
      </c>
      <c r="AD25">
        <v>0.692276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M25">
        <v>1.2669999999999999</v>
      </c>
      <c r="AN25">
        <v>0.54973099999999997</v>
      </c>
      <c r="AO25">
        <v>0.692276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  <row r="26" spans="1:48" x14ac:dyDescent="0.3">
      <c r="A26">
        <v>11.455</v>
      </c>
      <c r="B26">
        <v>0.40093099999999998</v>
      </c>
      <c r="D26">
        <v>11.266999999999999</v>
      </c>
      <c r="E26">
        <v>0.515065</v>
      </c>
      <c r="G26">
        <v>11.295</v>
      </c>
      <c r="H26">
        <v>0.676759</v>
      </c>
      <c r="J26">
        <v>11.018000000000001</v>
      </c>
      <c r="K26">
        <v>0.62628200000000001</v>
      </c>
      <c r="M26">
        <v>11.082000000000001</v>
      </c>
      <c r="N26">
        <v>0.58481000000000005</v>
      </c>
      <c r="P26">
        <v>11.323</v>
      </c>
      <c r="Q26">
        <v>0.42128300000000002</v>
      </c>
      <c r="S26">
        <v>11.35</v>
      </c>
      <c r="T26">
        <v>0.28858699999999998</v>
      </c>
      <c r="V26">
        <v>11.145</v>
      </c>
      <c r="W26">
        <v>0.15767</v>
      </c>
      <c r="Y26">
        <v>11.109</v>
      </c>
      <c r="Z26">
        <v>4.5475000000000002E-2</v>
      </c>
      <c r="AB26">
        <v>1.2949999999999999</v>
      </c>
      <c r="AC26" t="e">
        <v>#N/A</v>
      </c>
      <c r="AD26" t="e">
        <v>#N/A</v>
      </c>
      <c r="AE26">
        <v>0.64851099999999995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M26">
        <v>1.2949999999999999</v>
      </c>
      <c r="AN26">
        <v>0.54973099999999997</v>
      </c>
      <c r="AO26">
        <v>0.692276</v>
      </c>
      <c r="AP26">
        <v>0.64851099999999995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</row>
    <row r="27" spans="1:48" x14ac:dyDescent="0.3">
      <c r="A27">
        <v>11.954000000000001</v>
      </c>
      <c r="B27">
        <v>0.393897</v>
      </c>
      <c r="D27">
        <v>11.766999999999999</v>
      </c>
      <c r="E27">
        <v>0.50877499999999998</v>
      </c>
      <c r="G27">
        <v>11.795</v>
      </c>
      <c r="H27">
        <v>0.69038600000000006</v>
      </c>
      <c r="J27">
        <v>11.518000000000001</v>
      </c>
      <c r="K27">
        <v>0.62005900000000003</v>
      </c>
      <c r="M27">
        <v>11.582000000000001</v>
      </c>
      <c r="N27">
        <v>0.583978</v>
      </c>
      <c r="P27">
        <v>11.823</v>
      </c>
      <c r="Q27">
        <v>0.42158099999999998</v>
      </c>
      <c r="S27">
        <v>11.85</v>
      </c>
      <c r="T27">
        <v>0.279667</v>
      </c>
      <c r="V27">
        <v>11.645</v>
      </c>
      <c r="W27">
        <v>0.15762100000000001</v>
      </c>
      <c r="Y27">
        <v>11.609</v>
      </c>
      <c r="Z27">
        <v>4.5462000000000002E-2</v>
      </c>
      <c r="AB27">
        <v>1.323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>
        <v>0.35120000000000001</v>
      </c>
      <c r="AI27" t="e">
        <v>#N/A</v>
      </c>
      <c r="AJ27" t="e">
        <v>#N/A</v>
      </c>
      <c r="AK27" t="e">
        <v>#N/A</v>
      </c>
      <c r="AM27">
        <v>1.323</v>
      </c>
      <c r="AN27">
        <v>0.54973099999999997</v>
      </c>
      <c r="AO27">
        <v>0.692276</v>
      </c>
      <c r="AP27" t="e">
        <v>#N/A</v>
      </c>
      <c r="AQ27" t="e">
        <v>#N/A</v>
      </c>
      <c r="AR27" t="e">
        <v>#N/A</v>
      </c>
      <c r="AS27">
        <v>0.35120000000000001</v>
      </c>
      <c r="AT27" t="e">
        <v>#N/A</v>
      </c>
      <c r="AU27" t="e">
        <v>#N/A</v>
      </c>
      <c r="AV27" t="e">
        <v>#N/A</v>
      </c>
    </row>
    <row r="28" spans="1:48" x14ac:dyDescent="0.3">
      <c r="A28">
        <v>12.454000000000001</v>
      </c>
      <c r="B28">
        <v>0.38783299999999998</v>
      </c>
      <c r="D28">
        <v>12.266999999999999</v>
      </c>
      <c r="E28">
        <v>0.50642600000000004</v>
      </c>
      <c r="G28">
        <v>12.295</v>
      </c>
      <c r="H28">
        <v>0.70749499999999999</v>
      </c>
      <c r="J28">
        <v>12.018000000000001</v>
      </c>
      <c r="K28">
        <v>0.62020900000000001</v>
      </c>
      <c r="M28">
        <v>12.082000000000001</v>
      </c>
      <c r="N28">
        <v>0.58326500000000003</v>
      </c>
      <c r="P28">
        <v>12.323</v>
      </c>
      <c r="Q28">
        <v>0.42105999999999999</v>
      </c>
      <c r="S28">
        <v>12.35</v>
      </c>
      <c r="T28">
        <v>0.28429900000000002</v>
      </c>
      <c r="V28">
        <v>12.145</v>
      </c>
      <c r="W28">
        <v>0.15757199999999999</v>
      </c>
      <c r="Y28">
        <v>12.109</v>
      </c>
      <c r="Z28">
        <v>4.5525000000000003E-2</v>
      </c>
      <c r="AB28">
        <v>1.35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>
        <v>0.249031</v>
      </c>
      <c r="AJ28" t="e">
        <v>#N/A</v>
      </c>
      <c r="AK28" t="e">
        <v>#N/A</v>
      </c>
      <c r="AM28">
        <v>1.35</v>
      </c>
      <c r="AN28">
        <v>0.54973099999999997</v>
      </c>
      <c r="AO28">
        <v>0.692276</v>
      </c>
      <c r="AP28" t="e">
        <v>#N/A</v>
      </c>
      <c r="AQ28" t="e">
        <v>#N/A</v>
      </c>
      <c r="AR28" t="e">
        <v>#N/A</v>
      </c>
      <c r="AS28" t="e">
        <v>#N/A</v>
      </c>
      <c r="AT28">
        <v>0.249031</v>
      </c>
      <c r="AU28" t="e">
        <v>#N/A</v>
      </c>
      <c r="AV28" t="e">
        <v>#N/A</v>
      </c>
    </row>
    <row r="29" spans="1:48" x14ac:dyDescent="0.3">
      <c r="A29">
        <v>12.954000000000001</v>
      </c>
      <c r="B29">
        <v>0.38004300000000002</v>
      </c>
      <c r="D29">
        <v>12.766999999999999</v>
      </c>
      <c r="E29">
        <v>0.50282300000000002</v>
      </c>
      <c r="G29">
        <v>12.795</v>
      </c>
      <c r="H29">
        <v>0.70942499999999997</v>
      </c>
      <c r="J29">
        <v>12.518000000000001</v>
      </c>
      <c r="K29">
        <v>0.61382999999999999</v>
      </c>
      <c r="M29">
        <v>12.582000000000001</v>
      </c>
      <c r="N29">
        <v>0.57961399999999996</v>
      </c>
      <c r="P29">
        <v>12.823</v>
      </c>
      <c r="Q29">
        <v>0.421209</v>
      </c>
      <c r="S29">
        <v>12.85</v>
      </c>
      <c r="T29">
        <v>0.28400500000000001</v>
      </c>
      <c r="V29">
        <v>12.645</v>
      </c>
      <c r="W29">
        <v>0.15267700000000001</v>
      </c>
      <c r="Y29">
        <v>12.61</v>
      </c>
      <c r="Z29">
        <v>4.5505999999999998E-2</v>
      </c>
      <c r="AB29">
        <v>1.454</v>
      </c>
      <c r="AC29">
        <v>0.84147400000000006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M29">
        <v>1.454</v>
      </c>
      <c r="AN29">
        <v>0.84147400000000006</v>
      </c>
      <c r="AO29">
        <v>0.692276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</row>
    <row r="30" spans="1:48" x14ac:dyDescent="0.3">
      <c r="A30">
        <v>13.454000000000001</v>
      </c>
      <c r="B30">
        <v>0.37862699999999999</v>
      </c>
      <c r="D30">
        <v>13.266999999999999</v>
      </c>
      <c r="E30">
        <v>0.50025799999999998</v>
      </c>
      <c r="G30">
        <v>13.295</v>
      </c>
      <c r="H30">
        <v>0.70248500000000003</v>
      </c>
      <c r="J30">
        <v>13.018000000000001</v>
      </c>
      <c r="K30">
        <v>0.61115600000000003</v>
      </c>
      <c r="M30">
        <v>13.082000000000001</v>
      </c>
      <c r="N30">
        <v>0.58195799999999998</v>
      </c>
      <c r="P30">
        <v>13.323</v>
      </c>
      <c r="Q30">
        <v>0.42128300000000002</v>
      </c>
      <c r="S30">
        <v>13.35</v>
      </c>
      <c r="T30">
        <v>0.28410299999999999</v>
      </c>
      <c r="V30">
        <v>13.145</v>
      </c>
      <c r="W30">
        <v>0.15265400000000001</v>
      </c>
      <c r="Y30">
        <v>13.109</v>
      </c>
      <c r="Z30">
        <v>3.9865999999999999E-2</v>
      </c>
      <c r="AB30">
        <v>1.518</v>
      </c>
      <c r="AC30" t="e">
        <v>#N/A</v>
      </c>
      <c r="AD30" t="e">
        <v>#N/A</v>
      </c>
      <c r="AE30" t="e">
        <v>#N/A</v>
      </c>
      <c r="AF30">
        <v>0.61837699999999995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M30">
        <v>1.518</v>
      </c>
      <c r="AN30">
        <v>0.84147400000000006</v>
      </c>
      <c r="AO30">
        <v>0.692276</v>
      </c>
      <c r="AP30" t="e">
        <v>#N/A</v>
      </c>
      <c r="AQ30">
        <v>0.61837699999999995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</row>
    <row r="31" spans="1:48" x14ac:dyDescent="0.3">
      <c r="A31">
        <v>13.954000000000001</v>
      </c>
      <c r="B31">
        <v>0.38435399999999997</v>
      </c>
      <c r="D31">
        <v>13.766999999999999</v>
      </c>
      <c r="E31">
        <v>0.49824099999999999</v>
      </c>
      <c r="G31">
        <v>13.795</v>
      </c>
      <c r="H31">
        <v>0.69527700000000003</v>
      </c>
      <c r="J31">
        <v>13.518000000000001</v>
      </c>
      <c r="K31">
        <v>0.60847799999999996</v>
      </c>
      <c r="M31">
        <v>13.582000000000001</v>
      </c>
      <c r="N31">
        <v>0.57689900000000005</v>
      </c>
      <c r="P31">
        <v>13.823</v>
      </c>
      <c r="Q31">
        <v>0.41253800000000002</v>
      </c>
      <c r="S31">
        <v>13.85</v>
      </c>
      <c r="T31">
        <v>0.28405399999999997</v>
      </c>
      <c r="V31">
        <v>13.645</v>
      </c>
      <c r="W31">
        <v>0.15262999999999999</v>
      </c>
      <c r="Y31">
        <v>13.609</v>
      </c>
      <c r="Z31">
        <v>3.9843999999999997E-2</v>
      </c>
      <c r="AB31">
        <v>1.5820000000000001</v>
      </c>
      <c r="AC31" t="e">
        <v>#N/A</v>
      </c>
      <c r="AD31" t="e">
        <v>#N/A</v>
      </c>
      <c r="AE31" t="e">
        <v>#N/A</v>
      </c>
      <c r="AF31" t="e">
        <v>#N/A</v>
      </c>
      <c r="AG31">
        <v>0.50748499999999996</v>
      </c>
      <c r="AH31" t="e">
        <v>#N/A</v>
      </c>
      <c r="AI31" t="e">
        <v>#N/A</v>
      </c>
      <c r="AJ31" t="e">
        <v>#N/A</v>
      </c>
      <c r="AK31" t="e">
        <v>#N/A</v>
      </c>
      <c r="AM31">
        <v>1.5820000000000001</v>
      </c>
      <c r="AN31">
        <v>0.84147400000000006</v>
      </c>
      <c r="AO31">
        <v>0.692276</v>
      </c>
      <c r="AP31" t="e">
        <v>#N/A</v>
      </c>
      <c r="AQ31" t="e">
        <v>#N/A</v>
      </c>
      <c r="AR31">
        <v>0.50748499999999996</v>
      </c>
      <c r="AS31" t="e">
        <v>#N/A</v>
      </c>
      <c r="AT31" t="e">
        <v>#N/A</v>
      </c>
      <c r="AU31" t="e">
        <v>#N/A</v>
      </c>
      <c r="AV31" t="e">
        <v>#N/A</v>
      </c>
    </row>
    <row r="32" spans="1:48" x14ac:dyDescent="0.3">
      <c r="A32">
        <v>14.454000000000001</v>
      </c>
      <c r="B32">
        <v>0.39393899999999998</v>
      </c>
      <c r="D32">
        <v>14.266999999999999</v>
      </c>
      <c r="E32">
        <v>0.49693399999999999</v>
      </c>
      <c r="G32">
        <v>14.295</v>
      </c>
      <c r="H32">
        <v>0.69034499999999999</v>
      </c>
      <c r="J32">
        <v>14.018000000000001</v>
      </c>
      <c r="K32">
        <v>0.60579400000000005</v>
      </c>
      <c r="M32">
        <v>14.082000000000001</v>
      </c>
      <c r="N32">
        <v>0.57678099999999999</v>
      </c>
      <c r="P32">
        <v>14.323</v>
      </c>
      <c r="Q32">
        <v>0.41217399999999998</v>
      </c>
      <c r="S32">
        <v>14.35</v>
      </c>
      <c r="T32">
        <v>0.27956999999999999</v>
      </c>
      <c r="V32">
        <v>14.145</v>
      </c>
      <c r="W32">
        <v>0.152582</v>
      </c>
      <c r="Y32">
        <v>14.109</v>
      </c>
      <c r="Z32">
        <v>4.5494E-2</v>
      </c>
      <c r="AB32">
        <v>1.609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>
        <v>7.2431999999999996E-2</v>
      </c>
      <c r="AM32">
        <v>1.609</v>
      </c>
      <c r="AN32">
        <v>0.84147400000000006</v>
      </c>
      <c r="AO32">
        <v>0.692276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>
        <v>7.2431999999999996E-2</v>
      </c>
    </row>
    <row r="33" spans="1:48" x14ac:dyDescent="0.3">
      <c r="A33">
        <v>14.954000000000001</v>
      </c>
      <c r="B33">
        <v>0.398783</v>
      </c>
      <c r="D33">
        <v>14.766999999999999</v>
      </c>
      <c r="E33">
        <v>0.49543100000000001</v>
      </c>
      <c r="G33">
        <v>14.795</v>
      </c>
      <c r="H33">
        <v>0.682755</v>
      </c>
      <c r="J33">
        <v>14.518000000000001</v>
      </c>
      <c r="K33">
        <v>0.60222699999999996</v>
      </c>
      <c r="M33">
        <v>14.582000000000001</v>
      </c>
      <c r="N33">
        <v>0.57243999999999995</v>
      </c>
      <c r="P33">
        <v>14.823</v>
      </c>
      <c r="Q33">
        <v>0.40819699999999998</v>
      </c>
      <c r="S33">
        <v>14.85</v>
      </c>
      <c r="T33">
        <v>0.27947300000000003</v>
      </c>
      <c r="V33">
        <v>14.645</v>
      </c>
      <c r="W33">
        <v>0.152559</v>
      </c>
      <c r="Y33">
        <v>14.609</v>
      </c>
      <c r="Z33">
        <v>4.5544000000000001E-2</v>
      </c>
      <c r="AB33">
        <v>1.645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>
        <v>0.172954</v>
      </c>
      <c r="AK33" t="e">
        <v>#N/A</v>
      </c>
      <c r="AM33">
        <v>1.645</v>
      </c>
      <c r="AN33">
        <v>0.84147400000000006</v>
      </c>
      <c r="AO33">
        <v>0.692276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>
        <v>0.172954</v>
      </c>
      <c r="AV33" t="e">
        <v>#N/A</v>
      </c>
    </row>
    <row r="34" spans="1:48" x14ac:dyDescent="0.3">
      <c r="A34">
        <v>15.454000000000001</v>
      </c>
      <c r="B34">
        <v>0.39248100000000002</v>
      </c>
      <c r="D34">
        <v>15.266999999999999</v>
      </c>
      <c r="E34">
        <v>0.49448999999999999</v>
      </c>
      <c r="G34">
        <v>15.295</v>
      </c>
      <c r="H34">
        <v>0.68782500000000002</v>
      </c>
      <c r="J34">
        <v>15.018000000000001</v>
      </c>
      <c r="K34">
        <v>0.59967899999999996</v>
      </c>
      <c r="M34">
        <v>15.082000000000001</v>
      </c>
      <c r="N34">
        <v>0.56470399999999998</v>
      </c>
      <c r="P34">
        <v>15.324999999999999</v>
      </c>
      <c r="Q34">
        <v>0.40870099999999998</v>
      </c>
      <c r="S34">
        <v>15.35</v>
      </c>
      <c r="T34">
        <v>0.27947300000000003</v>
      </c>
      <c r="V34">
        <v>15.145</v>
      </c>
      <c r="W34">
        <v>0.147704</v>
      </c>
      <c r="Y34">
        <v>15.109</v>
      </c>
      <c r="Z34">
        <v>4.5487E-2</v>
      </c>
      <c r="AB34">
        <v>1.7669999999999999</v>
      </c>
      <c r="AC34" t="e">
        <v>#N/A</v>
      </c>
      <c r="AD34">
        <v>0.77595800000000004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M34">
        <v>1.7669999999999999</v>
      </c>
      <c r="AN34">
        <v>0.84147400000000006</v>
      </c>
      <c r="AO34">
        <v>0.77595800000000004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</row>
    <row r="35" spans="1:48" x14ac:dyDescent="0.3">
      <c r="A35">
        <v>15.954000000000001</v>
      </c>
      <c r="B35">
        <v>0.38560699999999998</v>
      </c>
      <c r="D35">
        <v>15.766999999999999</v>
      </c>
      <c r="E35">
        <v>0.49184800000000001</v>
      </c>
      <c r="G35">
        <v>15.795</v>
      </c>
      <c r="H35">
        <v>0.69845000000000002</v>
      </c>
      <c r="J35">
        <v>15.518000000000001</v>
      </c>
      <c r="K35">
        <v>0.59669000000000005</v>
      </c>
      <c r="M35">
        <v>15.582000000000001</v>
      </c>
      <c r="N35">
        <v>0.56072200000000005</v>
      </c>
      <c r="P35">
        <v>15.823</v>
      </c>
      <c r="Q35">
        <v>0.40949400000000002</v>
      </c>
      <c r="S35">
        <v>15.85</v>
      </c>
      <c r="T35">
        <v>0.27937699999999999</v>
      </c>
      <c r="V35">
        <v>15.645</v>
      </c>
      <c r="W35">
        <v>0.147727</v>
      </c>
      <c r="Y35">
        <v>15.609</v>
      </c>
      <c r="Z35">
        <v>3.9871999999999998E-2</v>
      </c>
      <c r="AB35">
        <v>1.7949999999999999</v>
      </c>
      <c r="AC35" t="e">
        <v>#N/A</v>
      </c>
      <c r="AD35" t="e">
        <v>#N/A</v>
      </c>
      <c r="AE35">
        <v>0.74149600000000004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M35">
        <v>1.7949999999999999</v>
      </c>
      <c r="AN35">
        <v>0.84147400000000006</v>
      </c>
      <c r="AO35">
        <v>0.77595800000000004</v>
      </c>
      <c r="AP35">
        <v>0.74149600000000004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</row>
    <row r="36" spans="1:48" x14ac:dyDescent="0.3">
      <c r="A36">
        <v>16.454000000000001</v>
      </c>
      <c r="B36">
        <v>0.38766800000000001</v>
      </c>
      <c r="D36">
        <v>16.266999999999999</v>
      </c>
      <c r="E36">
        <v>0.49052099999999998</v>
      </c>
      <c r="G36">
        <v>16.295000000000002</v>
      </c>
      <c r="H36">
        <v>0.70341699999999996</v>
      </c>
      <c r="J36">
        <v>16.018999999999998</v>
      </c>
      <c r="K36">
        <v>0.59398499999999999</v>
      </c>
      <c r="M36">
        <v>16.082000000000001</v>
      </c>
      <c r="N36">
        <v>0.55344099999999996</v>
      </c>
      <c r="P36">
        <v>16.323</v>
      </c>
      <c r="Q36">
        <v>0.41377700000000001</v>
      </c>
      <c r="S36">
        <v>16.350000000000001</v>
      </c>
      <c r="T36">
        <v>0.27474999999999999</v>
      </c>
      <c r="V36">
        <v>16.145</v>
      </c>
      <c r="W36">
        <v>0.147727</v>
      </c>
      <c r="Y36">
        <v>16.109000000000002</v>
      </c>
      <c r="Z36">
        <v>4.5505999999999998E-2</v>
      </c>
      <c r="AB36">
        <v>1.823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>
        <v>0.40559200000000001</v>
      </c>
      <c r="AI36" t="e">
        <v>#N/A</v>
      </c>
      <c r="AJ36" t="e">
        <v>#N/A</v>
      </c>
      <c r="AK36" t="e">
        <v>#N/A</v>
      </c>
      <c r="AM36">
        <v>1.823</v>
      </c>
      <c r="AN36">
        <v>0.84147400000000006</v>
      </c>
      <c r="AO36">
        <v>0.77595800000000004</v>
      </c>
      <c r="AP36" t="e">
        <v>#N/A</v>
      </c>
      <c r="AQ36" t="e">
        <v>#N/A</v>
      </c>
      <c r="AR36" t="e">
        <v>#N/A</v>
      </c>
      <c r="AS36">
        <v>0.40559200000000001</v>
      </c>
      <c r="AT36" t="e">
        <v>#N/A</v>
      </c>
      <c r="AU36" t="e">
        <v>#N/A</v>
      </c>
      <c r="AV36" t="e">
        <v>#N/A</v>
      </c>
    </row>
    <row r="37" spans="1:48" x14ac:dyDescent="0.3">
      <c r="A37">
        <v>16.954000000000001</v>
      </c>
      <c r="B37">
        <v>0.39197700000000002</v>
      </c>
      <c r="D37">
        <v>16.766999999999999</v>
      </c>
      <c r="E37">
        <v>0.488815</v>
      </c>
      <c r="G37">
        <v>16.795000000000002</v>
      </c>
      <c r="H37">
        <v>0.703681</v>
      </c>
      <c r="J37">
        <v>16.518000000000001</v>
      </c>
      <c r="K37">
        <v>0.59155800000000003</v>
      </c>
      <c r="M37">
        <v>16.582000000000001</v>
      </c>
      <c r="N37">
        <v>0.54957199999999995</v>
      </c>
      <c r="P37">
        <v>16.823</v>
      </c>
      <c r="Q37">
        <v>0.41827300000000001</v>
      </c>
      <c r="S37">
        <v>16.850000000000001</v>
      </c>
      <c r="T37">
        <v>0.27927999999999997</v>
      </c>
      <c r="V37">
        <v>16.645</v>
      </c>
      <c r="W37">
        <v>0.152559</v>
      </c>
      <c r="Y37">
        <v>16.609000000000002</v>
      </c>
      <c r="Z37">
        <v>4.5505999999999998E-2</v>
      </c>
      <c r="AB37">
        <v>1.85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>
        <v>0.27559099999999997</v>
      </c>
      <c r="AJ37" t="e">
        <v>#N/A</v>
      </c>
      <c r="AK37" t="e">
        <v>#N/A</v>
      </c>
      <c r="AM37">
        <v>1.85</v>
      </c>
      <c r="AN37">
        <v>0.84147400000000006</v>
      </c>
      <c r="AO37">
        <v>0.77595800000000004</v>
      </c>
      <c r="AP37" t="e">
        <v>#N/A</v>
      </c>
      <c r="AQ37" t="e">
        <v>#N/A</v>
      </c>
      <c r="AR37" t="e">
        <v>#N/A</v>
      </c>
      <c r="AS37" t="e">
        <v>#N/A</v>
      </c>
      <c r="AT37">
        <v>0.27559099999999997</v>
      </c>
      <c r="AU37" t="e">
        <v>#N/A</v>
      </c>
      <c r="AV37" t="e">
        <v>#N/A</v>
      </c>
    </row>
    <row r="38" spans="1:48" x14ac:dyDescent="0.3">
      <c r="A38">
        <v>17.454000000000001</v>
      </c>
      <c r="B38">
        <v>0.39513900000000002</v>
      </c>
      <c r="D38">
        <v>17.266999999999999</v>
      </c>
      <c r="E38">
        <v>0.48900199999999999</v>
      </c>
      <c r="G38">
        <v>17.295000000000002</v>
      </c>
      <c r="H38">
        <v>0.70021999999999995</v>
      </c>
      <c r="J38">
        <v>17.018000000000001</v>
      </c>
      <c r="K38">
        <v>0.59184300000000001</v>
      </c>
      <c r="M38">
        <v>17.082000000000001</v>
      </c>
      <c r="N38">
        <v>0.54592399999999996</v>
      </c>
      <c r="P38">
        <v>17.323</v>
      </c>
      <c r="Q38">
        <v>0.41797899999999999</v>
      </c>
      <c r="S38">
        <v>17.350000000000001</v>
      </c>
      <c r="T38">
        <v>0.27956999999999999</v>
      </c>
      <c r="V38">
        <v>17.145</v>
      </c>
      <c r="W38">
        <v>0.14763499999999999</v>
      </c>
      <c r="Y38">
        <v>17.109000000000002</v>
      </c>
      <c r="Z38">
        <v>4.5518999999999997E-2</v>
      </c>
      <c r="AB38">
        <v>1.954</v>
      </c>
      <c r="AC38">
        <v>0.91028299999999995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M38">
        <v>1.954</v>
      </c>
      <c r="AN38">
        <v>0.91028299999999995</v>
      </c>
      <c r="AO38">
        <v>0.77595800000000004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</row>
    <row r="39" spans="1:48" x14ac:dyDescent="0.3">
      <c r="A39">
        <v>17.954000000000001</v>
      </c>
      <c r="B39">
        <v>0.39602300000000001</v>
      </c>
      <c r="D39">
        <v>17.766999999999999</v>
      </c>
      <c r="E39">
        <v>0.48729099999999997</v>
      </c>
      <c r="G39">
        <v>17.795000000000002</v>
      </c>
      <c r="H39">
        <v>0.69239700000000004</v>
      </c>
      <c r="J39">
        <v>17.518000000000001</v>
      </c>
      <c r="K39">
        <v>0.59155800000000003</v>
      </c>
      <c r="M39">
        <v>17.582000000000001</v>
      </c>
      <c r="N39">
        <v>0.54194200000000003</v>
      </c>
      <c r="P39">
        <v>17.823</v>
      </c>
      <c r="Q39">
        <v>0.417684</v>
      </c>
      <c r="S39">
        <v>17.850000000000001</v>
      </c>
      <c r="T39">
        <v>0.27952199999999999</v>
      </c>
      <c r="V39">
        <v>17.645</v>
      </c>
      <c r="W39">
        <v>0.152725</v>
      </c>
      <c r="Y39">
        <v>17.609000000000002</v>
      </c>
      <c r="Z39">
        <v>4.5499999999999999E-2</v>
      </c>
      <c r="AB39">
        <v>2.0179999999999998</v>
      </c>
      <c r="AC39" t="e">
        <v>#N/A</v>
      </c>
      <c r="AD39" t="e">
        <v>#N/A</v>
      </c>
      <c r="AE39" t="e">
        <v>#N/A</v>
      </c>
      <c r="AF39">
        <v>0.66897899999999999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M39">
        <v>2.0179999999999998</v>
      </c>
      <c r="AN39">
        <v>0.91028299999999995</v>
      </c>
      <c r="AO39">
        <v>0.77595800000000004</v>
      </c>
      <c r="AP39" t="e">
        <v>#N/A</v>
      </c>
      <c r="AQ39">
        <v>0.66897899999999999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</row>
    <row r="40" spans="1:48" x14ac:dyDescent="0.3">
      <c r="A40">
        <v>18.454000000000001</v>
      </c>
      <c r="B40">
        <v>0.39773700000000001</v>
      </c>
      <c r="D40">
        <v>18.266999999999999</v>
      </c>
      <c r="E40">
        <v>0.48766199999999998</v>
      </c>
      <c r="G40">
        <v>18.297000000000001</v>
      </c>
      <c r="H40">
        <v>0.68768099999999999</v>
      </c>
      <c r="J40">
        <v>18.018000000000001</v>
      </c>
      <c r="K40">
        <v>0.59184300000000001</v>
      </c>
      <c r="M40">
        <v>18.082000000000001</v>
      </c>
      <c r="N40">
        <v>0.53861999999999999</v>
      </c>
      <c r="P40">
        <v>18.323</v>
      </c>
      <c r="Q40">
        <v>0.41319400000000001</v>
      </c>
      <c r="S40">
        <v>18.350000000000001</v>
      </c>
      <c r="T40">
        <v>0.27971499999999999</v>
      </c>
      <c r="V40">
        <v>18.145</v>
      </c>
      <c r="W40">
        <v>0.147704</v>
      </c>
      <c r="Y40">
        <v>18.109000000000002</v>
      </c>
      <c r="Z40">
        <v>4.5557E-2</v>
      </c>
      <c r="AB40">
        <v>2.0819999999999999</v>
      </c>
      <c r="AC40" t="e">
        <v>#N/A</v>
      </c>
      <c r="AD40" t="e">
        <v>#N/A</v>
      </c>
      <c r="AE40" t="e">
        <v>#N/A</v>
      </c>
      <c r="AF40" t="e">
        <v>#N/A</v>
      </c>
      <c r="AG40">
        <v>0.54779800000000001</v>
      </c>
      <c r="AH40" t="e">
        <v>#N/A</v>
      </c>
      <c r="AI40" t="e">
        <v>#N/A</v>
      </c>
      <c r="AJ40" t="e">
        <v>#N/A</v>
      </c>
      <c r="AK40" t="e">
        <v>#N/A</v>
      </c>
      <c r="AM40">
        <v>2.0819999999999999</v>
      </c>
      <c r="AN40">
        <v>0.91028299999999995</v>
      </c>
      <c r="AO40">
        <v>0.77595800000000004</v>
      </c>
      <c r="AP40" t="e">
        <v>#N/A</v>
      </c>
      <c r="AQ40" t="e">
        <v>#N/A</v>
      </c>
      <c r="AR40">
        <v>0.54779800000000001</v>
      </c>
      <c r="AS40" t="e">
        <v>#N/A</v>
      </c>
      <c r="AT40" t="e">
        <v>#N/A</v>
      </c>
      <c r="AU40" t="e">
        <v>#N/A</v>
      </c>
      <c r="AV40" t="e">
        <v>#N/A</v>
      </c>
    </row>
    <row r="41" spans="1:48" x14ac:dyDescent="0.3">
      <c r="A41">
        <v>18.954000000000001</v>
      </c>
      <c r="B41">
        <v>0.39501900000000001</v>
      </c>
      <c r="D41">
        <v>18.766999999999999</v>
      </c>
      <c r="E41">
        <v>0.485763</v>
      </c>
      <c r="G41">
        <v>18.795000000000002</v>
      </c>
      <c r="H41">
        <v>0.68175699999999995</v>
      </c>
      <c r="J41">
        <v>18.518000000000001</v>
      </c>
      <c r="K41">
        <v>0.59227099999999999</v>
      </c>
      <c r="M41">
        <v>18.582000000000001</v>
      </c>
      <c r="N41">
        <v>0.534856</v>
      </c>
      <c r="P41">
        <v>18.823</v>
      </c>
      <c r="Q41">
        <v>0.41738900000000001</v>
      </c>
      <c r="S41">
        <v>18.850000000000001</v>
      </c>
      <c r="T41">
        <v>0.27971499999999999</v>
      </c>
      <c r="V41">
        <v>18.645</v>
      </c>
      <c r="W41">
        <v>0.14765800000000001</v>
      </c>
      <c r="Y41">
        <v>18.609000000000002</v>
      </c>
      <c r="Z41">
        <v>4.5538000000000002E-2</v>
      </c>
      <c r="AB41">
        <v>2.109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>
        <v>5.11E-2</v>
      </c>
      <c r="AM41">
        <v>2.109</v>
      </c>
      <c r="AN41">
        <v>0.91028299999999995</v>
      </c>
      <c r="AO41">
        <v>0.77595800000000004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>
        <v>5.11E-2</v>
      </c>
    </row>
    <row r="42" spans="1:48" x14ac:dyDescent="0.3">
      <c r="A42">
        <v>19.454000000000001</v>
      </c>
      <c r="B42">
        <v>0.38685599999999998</v>
      </c>
      <c r="D42">
        <v>19.266999999999999</v>
      </c>
      <c r="E42">
        <v>0.484045</v>
      </c>
      <c r="G42">
        <v>19.295000000000002</v>
      </c>
      <c r="H42">
        <v>0.66573700000000002</v>
      </c>
      <c r="J42">
        <v>19.018000000000001</v>
      </c>
      <c r="K42">
        <v>0.59298399999999996</v>
      </c>
      <c r="M42">
        <v>19.082000000000001</v>
      </c>
      <c r="N42">
        <v>0.53950100000000001</v>
      </c>
      <c r="P42">
        <v>19.323</v>
      </c>
      <c r="Q42">
        <v>0.41746299999999997</v>
      </c>
      <c r="S42">
        <v>19.350000000000001</v>
      </c>
      <c r="T42">
        <v>0.28034300000000001</v>
      </c>
      <c r="V42">
        <v>19.145</v>
      </c>
      <c r="W42">
        <v>0.14761199999999999</v>
      </c>
      <c r="Y42">
        <v>19.109000000000002</v>
      </c>
      <c r="Z42">
        <v>4.5551000000000001E-2</v>
      </c>
      <c r="AB42">
        <v>2.145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>
        <v>0.172846</v>
      </c>
      <c r="AK42" t="e">
        <v>#N/A</v>
      </c>
      <c r="AM42">
        <v>2.145</v>
      </c>
      <c r="AN42">
        <v>0.91028299999999995</v>
      </c>
      <c r="AO42">
        <v>0.77595800000000004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>
        <v>0.172846</v>
      </c>
      <c r="AV42" t="e">
        <v>#N/A</v>
      </c>
    </row>
    <row r="43" spans="1:48" x14ac:dyDescent="0.3">
      <c r="A43">
        <v>19.954000000000001</v>
      </c>
      <c r="B43">
        <v>0.37812099999999998</v>
      </c>
      <c r="D43">
        <v>19.766999999999999</v>
      </c>
      <c r="E43">
        <v>0.484045</v>
      </c>
      <c r="G43">
        <v>19.795000000000002</v>
      </c>
      <c r="H43">
        <v>0.65605999999999998</v>
      </c>
      <c r="J43">
        <v>19.518000000000001</v>
      </c>
      <c r="K43">
        <v>0.59656600000000004</v>
      </c>
      <c r="M43">
        <v>19.582000000000001</v>
      </c>
      <c r="N43">
        <v>0.53529300000000002</v>
      </c>
      <c r="P43">
        <v>19.823</v>
      </c>
      <c r="Q43">
        <v>0.42225099999999999</v>
      </c>
      <c r="S43">
        <v>19.850000000000001</v>
      </c>
      <c r="T43">
        <v>0.28459400000000001</v>
      </c>
      <c r="V43">
        <v>19.645</v>
      </c>
      <c r="W43">
        <v>0.14765800000000001</v>
      </c>
      <c r="Y43">
        <v>19.609000000000002</v>
      </c>
      <c r="Z43">
        <v>4.5475000000000002E-2</v>
      </c>
      <c r="AB43">
        <v>2.2669999999999999</v>
      </c>
      <c r="AC43" t="e">
        <v>#N/A</v>
      </c>
      <c r="AD43">
        <v>0.79492600000000002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M43">
        <v>2.2669999999999999</v>
      </c>
      <c r="AN43">
        <v>0.91028299999999995</v>
      </c>
      <c r="AO43">
        <v>0.79492600000000002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</row>
    <row r="44" spans="1:48" x14ac:dyDescent="0.3">
      <c r="A44">
        <v>20.454000000000001</v>
      </c>
      <c r="B44">
        <v>0.36948799999999998</v>
      </c>
      <c r="D44">
        <v>20.266999999999999</v>
      </c>
      <c r="E44">
        <v>0.482325</v>
      </c>
      <c r="G44">
        <v>20.295000000000002</v>
      </c>
      <c r="H44">
        <v>0.64790000000000003</v>
      </c>
      <c r="J44">
        <v>20.018000000000001</v>
      </c>
      <c r="K44">
        <v>0.59298399999999996</v>
      </c>
      <c r="M44">
        <v>20.082000000000001</v>
      </c>
      <c r="N44">
        <v>0.53540200000000004</v>
      </c>
      <c r="P44">
        <v>20.323</v>
      </c>
      <c r="Q44">
        <v>0.41805199999999998</v>
      </c>
      <c r="S44">
        <v>20.350000000000001</v>
      </c>
      <c r="T44">
        <v>0.28420099999999998</v>
      </c>
      <c r="V44">
        <v>20.145</v>
      </c>
      <c r="W44">
        <v>0.152535</v>
      </c>
      <c r="Y44">
        <v>20.109000000000002</v>
      </c>
      <c r="Z44">
        <v>4.5481000000000001E-2</v>
      </c>
      <c r="AB44">
        <v>2.2949999999999999</v>
      </c>
      <c r="AC44" t="e">
        <v>#N/A</v>
      </c>
      <c r="AD44" t="e">
        <v>#N/A</v>
      </c>
      <c r="AE44">
        <v>0.79586900000000005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M44">
        <v>2.2949999999999999</v>
      </c>
      <c r="AN44">
        <v>0.91028299999999995</v>
      </c>
      <c r="AO44">
        <v>0.79492600000000002</v>
      </c>
      <c r="AP44">
        <v>0.79586900000000005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</row>
    <row r="45" spans="1:48" x14ac:dyDescent="0.3">
      <c r="A45">
        <v>20.954000000000001</v>
      </c>
      <c r="B45">
        <v>0.36680699999999999</v>
      </c>
      <c r="D45">
        <v>20.766999999999999</v>
      </c>
      <c r="E45">
        <v>0.48141</v>
      </c>
      <c r="G45">
        <v>20.795000000000002</v>
      </c>
      <c r="H45">
        <v>0.64263400000000004</v>
      </c>
      <c r="J45">
        <v>20.518000000000001</v>
      </c>
      <c r="K45">
        <v>0.59227099999999999</v>
      </c>
      <c r="M45">
        <v>20.582000000000001</v>
      </c>
      <c r="N45">
        <v>0.52818100000000001</v>
      </c>
      <c r="P45">
        <v>20.823</v>
      </c>
      <c r="Q45">
        <v>0.41805199999999998</v>
      </c>
      <c r="S45">
        <v>20.85</v>
      </c>
      <c r="T45">
        <v>0.28390599999999999</v>
      </c>
      <c r="V45">
        <v>20.645</v>
      </c>
      <c r="W45">
        <v>0.14763499999999999</v>
      </c>
      <c r="Y45">
        <v>20.609000000000002</v>
      </c>
      <c r="Z45">
        <v>3.9843999999999997E-2</v>
      </c>
      <c r="AB45">
        <v>2.323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0.43802999999999997</v>
      </c>
      <c r="AI45" t="e">
        <v>#N/A</v>
      </c>
      <c r="AJ45" t="e">
        <v>#N/A</v>
      </c>
      <c r="AK45" t="e">
        <v>#N/A</v>
      </c>
      <c r="AM45">
        <v>2.323</v>
      </c>
      <c r="AN45">
        <v>0.91028299999999995</v>
      </c>
      <c r="AO45">
        <v>0.79492600000000002</v>
      </c>
      <c r="AP45" t="e">
        <v>#N/A</v>
      </c>
      <c r="AQ45" t="e">
        <v>#N/A</v>
      </c>
      <c r="AR45" t="e">
        <v>#N/A</v>
      </c>
      <c r="AS45">
        <v>0.43802999999999997</v>
      </c>
      <c r="AT45" t="e">
        <v>#N/A</v>
      </c>
      <c r="AU45" t="e">
        <v>#N/A</v>
      </c>
      <c r="AV45" t="e">
        <v>#N/A</v>
      </c>
    </row>
    <row r="46" spans="1:48" x14ac:dyDescent="0.3">
      <c r="A46">
        <v>21.454000000000001</v>
      </c>
      <c r="B46">
        <v>0.36874000000000001</v>
      </c>
      <c r="D46">
        <v>21.266999999999999</v>
      </c>
      <c r="E46">
        <v>0.48049500000000001</v>
      </c>
      <c r="G46">
        <v>21.295000000000002</v>
      </c>
      <c r="H46">
        <v>0.63228899999999999</v>
      </c>
      <c r="J46">
        <v>21.018000000000001</v>
      </c>
      <c r="K46">
        <v>0.59170100000000003</v>
      </c>
      <c r="M46">
        <v>21.082000000000001</v>
      </c>
      <c r="N46">
        <v>0.52828900000000001</v>
      </c>
      <c r="P46">
        <v>21.323</v>
      </c>
      <c r="Q46">
        <v>0.42232599999999998</v>
      </c>
      <c r="S46">
        <v>21.35</v>
      </c>
      <c r="T46">
        <v>0.28868700000000003</v>
      </c>
      <c r="V46">
        <v>21.145</v>
      </c>
      <c r="W46">
        <v>0.152535</v>
      </c>
      <c r="Y46">
        <v>21.109000000000002</v>
      </c>
      <c r="Z46">
        <v>4.5456000000000003E-2</v>
      </c>
      <c r="AB46">
        <v>2.35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0.291182</v>
      </c>
      <c r="AJ46" t="e">
        <v>#N/A</v>
      </c>
      <c r="AK46" t="e">
        <v>#N/A</v>
      </c>
      <c r="AM46">
        <v>2.35</v>
      </c>
      <c r="AN46">
        <v>0.91028299999999995</v>
      </c>
      <c r="AO46">
        <v>0.79492600000000002</v>
      </c>
      <c r="AP46" t="e">
        <v>#N/A</v>
      </c>
      <c r="AQ46" t="e">
        <v>#N/A</v>
      </c>
      <c r="AR46" t="e">
        <v>#N/A</v>
      </c>
      <c r="AS46" t="e">
        <v>#N/A</v>
      </c>
      <c r="AT46">
        <v>0.291182</v>
      </c>
      <c r="AU46" t="e">
        <v>#N/A</v>
      </c>
      <c r="AV46" t="e">
        <v>#N/A</v>
      </c>
    </row>
    <row r="47" spans="1:48" x14ac:dyDescent="0.3">
      <c r="A47">
        <v>21.954000000000001</v>
      </c>
      <c r="B47">
        <v>0.36960300000000001</v>
      </c>
      <c r="D47">
        <v>21.766999999999999</v>
      </c>
      <c r="E47">
        <v>0.47750300000000001</v>
      </c>
      <c r="G47">
        <v>21.795000000000002</v>
      </c>
      <c r="H47">
        <v>0.62815100000000001</v>
      </c>
      <c r="J47">
        <v>21.518000000000001</v>
      </c>
      <c r="K47">
        <v>0.59298399999999996</v>
      </c>
      <c r="M47">
        <v>21.582000000000001</v>
      </c>
      <c r="N47">
        <v>0.52764200000000006</v>
      </c>
      <c r="P47">
        <v>21.823</v>
      </c>
      <c r="Q47">
        <v>0.417684</v>
      </c>
      <c r="S47">
        <v>21.85</v>
      </c>
      <c r="T47">
        <v>0.28395599999999999</v>
      </c>
      <c r="V47">
        <v>21.645</v>
      </c>
      <c r="W47">
        <v>0.14765800000000001</v>
      </c>
      <c r="Y47">
        <v>21.609000000000002</v>
      </c>
      <c r="Z47">
        <v>4.5538000000000002E-2</v>
      </c>
      <c r="AB47">
        <v>2.4540000000000002</v>
      </c>
      <c r="AC47">
        <v>0.89480300000000002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M47">
        <v>2.4540000000000002</v>
      </c>
      <c r="AN47">
        <v>0.89480300000000002</v>
      </c>
      <c r="AO47">
        <v>0.79492600000000002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</row>
    <row r="48" spans="1:48" x14ac:dyDescent="0.3">
      <c r="A48">
        <v>22.454000000000001</v>
      </c>
      <c r="B48">
        <v>0.36951600000000001</v>
      </c>
      <c r="D48">
        <v>22.266999999999999</v>
      </c>
      <c r="E48">
        <v>0.47615299999999999</v>
      </c>
      <c r="G48">
        <v>22.295000000000002</v>
      </c>
      <c r="H48">
        <v>0.62474200000000002</v>
      </c>
      <c r="J48">
        <v>22.018000000000001</v>
      </c>
      <c r="K48">
        <v>0.59341100000000002</v>
      </c>
      <c r="M48">
        <v>22.082000000000001</v>
      </c>
      <c r="N48">
        <v>0.52387099999999998</v>
      </c>
      <c r="P48">
        <v>22.323</v>
      </c>
      <c r="Q48">
        <v>0.41746299999999997</v>
      </c>
      <c r="S48">
        <v>22.35</v>
      </c>
      <c r="T48">
        <v>0.28371000000000002</v>
      </c>
      <c r="V48">
        <v>22.145</v>
      </c>
      <c r="W48">
        <v>0.147451</v>
      </c>
      <c r="Y48">
        <v>22.109000000000002</v>
      </c>
      <c r="Z48">
        <v>3.9838999999999999E-2</v>
      </c>
      <c r="AB48">
        <v>2.5179999999999998</v>
      </c>
      <c r="AC48" t="e">
        <v>#N/A</v>
      </c>
      <c r="AD48" t="e">
        <v>#N/A</v>
      </c>
      <c r="AE48" t="e">
        <v>#N/A</v>
      </c>
      <c r="AF48">
        <v>0.69593099999999997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M48">
        <v>2.5179999999999998</v>
      </c>
      <c r="AN48">
        <v>0.89480300000000002</v>
      </c>
      <c r="AO48">
        <v>0.79492600000000002</v>
      </c>
      <c r="AP48" t="e">
        <v>#N/A</v>
      </c>
      <c r="AQ48">
        <v>0.69593099999999997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</row>
    <row r="49" spans="1:48" x14ac:dyDescent="0.3">
      <c r="A49">
        <v>22.954000000000001</v>
      </c>
      <c r="B49">
        <v>0.36577399999999999</v>
      </c>
      <c r="D49">
        <v>22.766999999999999</v>
      </c>
      <c r="E49">
        <v>0.47407500000000002</v>
      </c>
      <c r="G49">
        <v>22.795000000000002</v>
      </c>
      <c r="H49">
        <v>0.61470400000000003</v>
      </c>
      <c r="J49">
        <v>22.518000000000001</v>
      </c>
      <c r="K49">
        <v>0.59512299999999996</v>
      </c>
      <c r="M49">
        <v>22.582000000000001</v>
      </c>
      <c r="N49">
        <v>0.51610900000000004</v>
      </c>
      <c r="P49">
        <v>22.823</v>
      </c>
      <c r="Q49">
        <v>0.41753699999999999</v>
      </c>
      <c r="S49">
        <v>22.85</v>
      </c>
      <c r="T49">
        <v>0.27952199999999999</v>
      </c>
      <c r="V49">
        <v>22.645</v>
      </c>
      <c r="W49">
        <v>0.152559</v>
      </c>
      <c r="Y49">
        <v>22.609000000000002</v>
      </c>
      <c r="Z49">
        <v>3.9849999999999997E-2</v>
      </c>
      <c r="AB49">
        <v>2.5819999999999999</v>
      </c>
      <c r="AC49" t="e">
        <v>#N/A</v>
      </c>
      <c r="AD49" t="e">
        <v>#N/A</v>
      </c>
      <c r="AE49" t="e">
        <v>#N/A</v>
      </c>
      <c r="AF49" t="e">
        <v>#N/A</v>
      </c>
      <c r="AG49">
        <v>0.56591499999999995</v>
      </c>
      <c r="AH49" t="e">
        <v>#N/A</v>
      </c>
      <c r="AI49" t="e">
        <v>#N/A</v>
      </c>
      <c r="AJ49" t="e">
        <v>#N/A</v>
      </c>
      <c r="AK49" t="e">
        <v>#N/A</v>
      </c>
      <c r="AM49">
        <v>2.5819999999999999</v>
      </c>
      <c r="AN49">
        <v>0.89480300000000002</v>
      </c>
      <c r="AO49">
        <v>0.79492600000000002</v>
      </c>
      <c r="AP49" t="e">
        <v>#N/A</v>
      </c>
      <c r="AQ49" t="e">
        <v>#N/A</v>
      </c>
      <c r="AR49">
        <v>0.56591499999999995</v>
      </c>
      <c r="AS49" t="e">
        <v>#N/A</v>
      </c>
      <c r="AT49" t="e">
        <v>#N/A</v>
      </c>
      <c r="AU49" t="e">
        <v>#N/A</v>
      </c>
      <c r="AV49" t="e">
        <v>#N/A</v>
      </c>
    </row>
    <row r="50" spans="1:48" x14ac:dyDescent="0.3">
      <c r="A50">
        <v>23.454000000000001</v>
      </c>
      <c r="B50">
        <v>0.36469099999999999</v>
      </c>
      <c r="D50">
        <v>23.266999999999999</v>
      </c>
      <c r="E50">
        <v>0.472354</v>
      </c>
      <c r="G50">
        <v>23.295000000000002</v>
      </c>
      <c r="H50">
        <v>0.61187199999999997</v>
      </c>
      <c r="J50">
        <v>23.018000000000001</v>
      </c>
      <c r="K50">
        <v>0.59569300000000003</v>
      </c>
      <c r="M50">
        <v>23.082000000000001</v>
      </c>
      <c r="N50">
        <v>0.52020100000000002</v>
      </c>
      <c r="P50">
        <v>23.323</v>
      </c>
      <c r="Q50">
        <v>0.41746299999999997</v>
      </c>
      <c r="S50">
        <v>23.35</v>
      </c>
      <c r="T50">
        <v>0.27942499999999998</v>
      </c>
      <c r="V50">
        <v>23.145</v>
      </c>
      <c r="W50">
        <v>0.152701</v>
      </c>
      <c r="Y50">
        <v>23.109000000000002</v>
      </c>
      <c r="Z50">
        <v>3.9838999999999999E-2</v>
      </c>
      <c r="AB50">
        <v>2.609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>
        <v>5.1157000000000001E-2</v>
      </c>
      <c r="AM50">
        <v>2.609</v>
      </c>
      <c r="AN50">
        <v>0.89480300000000002</v>
      </c>
      <c r="AO50">
        <v>0.79492600000000002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>
        <v>5.1157000000000001E-2</v>
      </c>
    </row>
    <row r="51" spans="1:48" x14ac:dyDescent="0.3">
      <c r="A51">
        <v>23.954000000000001</v>
      </c>
      <c r="B51">
        <v>0.36469099999999999</v>
      </c>
      <c r="D51">
        <v>23.766999999999999</v>
      </c>
      <c r="E51">
        <v>0.47307399999999999</v>
      </c>
      <c r="G51">
        <v>23.795000000000002</v>
      </c>
      <c r="H51">
        <v>0.60663500000000004</v>
      </c>
      <c r="J51">
        <v>23.518000000000001</v>
      </c>
      <c r="K51">
        <v>0.60144699999999995</v>
      </c>
      <c r="M51">
        <v>23.582000000000001</v>
      </c>
      <c r="N51">
        <v>0.51632</v>
      </c>
      <c r="P51">
        <v>23.823</v>
      </c>
      <c r="Q51">
        <v>0.41731600000000002</v>
      </c>
      <c r="S51">
        <v>23.85</v>
      </c>
      <c r="T51">
        <v>0.27923199999999998</v>
      </c>
      <c r="V51">
        <v>23.645</v>
      </c>
      <c r="W51">
        <v>0.15265400000000001</v>
      </c>
      <c r="Y51">
        <v>23.609000000000002</v>
      </c>
      <c r="Z51">
        <v>4.5525000000000003E-2</v>
      </c>
      <c r="AB51">
        <v>2.645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0.16784199999999999</v>
      </c>
      <c r="AK51" t="e">
        <v>#N/A</v>
      </c>
      <c r="AM51">
        <v>2.645</v>
      </c>
      <c r="AN51">
        <v>0.89480300000000002</v>
      </c>
      <c r="AO51">
        <v>0.79492600000000002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>
        <v>0.16784199999999999</v>
      </c>
      <c r="AV51" t="e">
        <v>#N/A</v>
      </c>
    </row>
    <row r="52" spans="1:48" x14ac:dyDescent="0.3">
      <c r="A52">
        <v>24.454000000000001</v>
      </c>
      <c r="B52">
        <v>0.36516199999999999</v>
      </c>
      <c r="D52">
        <v>24.266999999999999</v>
      </c>
      <c r="E52">
        <v>0.471885</v>
      </c>
      <c r="G52">
        <v>24.295000000000002</v>
      </c>
      <c r="H52">
        <v>0.60523199999999999</v>
      </c>
      <c r="J52">
        <v>24.018000000000001</v>
      </c>
      <c r="K52">
        <v>0.60518700000000003</v>
      </c>
      <c r="M52">
        <v>24.082000000000001</v>
      </c>
      <c r="N52">
        <v>0.51254100000000002</v>
      </c>
      <c r="P52">
        <v>24.323</v>
      </c>
      <c r="Q52">
        <v>0.417242</v>
      </c>
      <c r="S52">
        <v>24.35</v>
      </c>
      <c r="T52">
        <v>0.27956999999999999</v>
      </c>
      <c r="V52">
        <v>24.145</v>
      </c>
      <c r="W52">
        <v>0.147566</v>
      </c>
      <c r="Y52">
        <v>24.109000000000002</v>
      </c>
      <c r="Z52">
        <v>4.5518999999999997E-2</v>
      </c>
      <c r="AB52">
        <v>2.7669999999999999</v>
      </c>
      <c r="AC52" t="e">
        <v>#N/A</v>
      </c>
      <c r="AD52">
        <v>0.78103699999999998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M52">
        <v>2.7669999999999999</v>
      </c>
      <c r="AN52">
        <v>0.89480300000000002</v>
      </c>
      <c r="AO52">
        <v>0.78103699999999998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</row>
    <row r="53" spans="1:48" x14ac:dyDescent="0.3">
      <c r="A53">
        <v>24.954000000000001</v>
      </c>
      <c r="B53">
        <v>0.36406699999999997</v>
      </c>
      <c r="D53">
        <v>24.766999999999999</v>
      </c>
      <c r="E53">
        <v>0.47260099999999999</v>
      </c>
      <c r="G53">
        <v>24.795000000000002</v>
      </c>
      <c r="H53">
        <v>0.60079099999999996</v>
      </c>
      <c r="J53">
        <v>24.518000000000001</v>
      </c>
      <c r="K53">
        <v>0.60849399999999998</v>
      </c>
      <c r="M53">
        <v>24.582000000000001</v>
      </c>
      <c r="N53">
        <v>0.51264600000000005</v>
      </c>
      <c r="P53">
        <v>24.823</v>
      </c>
      <c r="Q53">
        <v>0.41312100000000002</v>
      </c>
      <c r="S53">
        <v>24.85</v>
      </c>
      <c r="T53">
        <v>0.27494000000000002</v>
      </c>
      <c r="V53">
        <v>24.645</v>
      </c>
      <c r="W53">
        <v>0.14747399999999999</v>
      </c>
      <c r="Y53">
        <v>24.609000000000002</v>
      </c>
      <c r="Z53">
        <v>4.5475000000000002E-2</v>
      </c>
      <c r="AB53">
        <v>2.7949999999999999</v>
      </c>
      <c r="AC53" t="e">
        <v>#N/A</v>
      </c>
      <c r="AD53" t="e">
        <v>#N/A</v>
      </c>
      <c r="AE53">
        <v>0.81184299999999998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M53">
        <v>2.7949999999999999</v>
      </c>
      <c r="AN53">
        <v>0.89480300000000002</v>
      </c>
      <c r="AO53" t="e">
        <v>#N/A</v>
      </c>
      <c r="AP53">
        <v>0.81184299999999998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</row>
    <row r="54" spans="1:48" x14ac:dyDescent="0.3">
      <c r="A54">
        <v>25.454000000000001</v>
      </c>
      <c r="B54">
        <v>0.36316100000000001</v>
      </c>
      <c r="D54">
        <v>25.266999999999999</v>
      </c>
      <c r="E54">
        <v>0.47331699999999999</v>
      </c>
      <c r="G54">
        <v>25.295000000000002</v>
      </c>
      <c r="H54">
        <v>0.60114699999999999</v>
      </c>
      <c r="J54">
        <v>25.018000000000001</v>
      </c>
      <c r="K54">
        <v>0.608348</v>
      </c>
      <c r="M54">
        <v>25.082000000000001</v>
      </c>
      <c r="N54">
        <v>0.51600400000000002</v>
      </c>
      <c r="P54">
        <v>25.323</v>
      </c>
      <c r="Q54">
        <v>0.41275699999999999</v>
      </c>
      <c r="S54">
        <v>25.35</v>
      </c>
      <c r="T54">
        <v>0.27484500000000001</v>
      </c>
      <c r="V54">
        <v>25.145</v>
      </c>
      <c r="W54">
        <v>0.147727</v>
      </c>
      <c r="Y54">
        <v>25.109000000000002</v>
      </c>
      <c r="Z54">
        <v>4.5456000000000003E-2</v>
      </c>
      <c r="AB54">
        <v>2.823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>
        <v>0.451376</v>
      </c>
      <c r="AI54" t="e">
        <v>#N/A</v>
      </c>
      <c r="AJ54" t="e">
        <v>#N/A</v>
      </c>
      <c r="AK54" t="e">
        <v>#N/A</v>
      </c>
      <c r="AM54">
        <v>2.823</v>
      </c>
      <c r="AN54">
        <v>0.89480300000000002</v>
      </c>
      <c r="AO54" t="e">
        <v>#N/A</v>
      </c>
      <c r="AP54" t="e">
        <v>#N/A</v>
      </c>
      <c r="AQ54" t="e">
        <v>#N/A</v>
      </c>
      <c r="AR54" t="e">
        <v>#N/A</v>
      </c>
      <c r="AS54">
        <v>0.451376</v>
      </c>
      <c r="AT54" t="e">
        <v>#N/A</v>
      </c>
      <c r="AU54" t="e">
        <v>#N/A</v>
      </c>
      <c r="AV54" t="e">
        <v>#N/A</v>
      </c>
    </row>
    <row r="55" spans="1:48" x14ac:dyDescent="0.3">
      <c r="A55">
        <v>25.954000000000001</v>
      </c>
      <c r="B55">
        <v>0.36354700000000001</v>
      </c>
      <c r="D55">
        <v>25.766999999999999</v>
      </c>
      <c r="E55">
        <v>0.47577000000000003</v>
      </c>
      <c r="G55">
        <v>25.795000000000002</v>
      </c>
      <c r="H55">
        <v>0.59776600000000002</v>
      </c>
      <c r="J55">
        <v>25.518000000000001</v>
      </c>
      <c r="K55">
        <v>0.60960400000000003</v>
      </c>
      <c r="M55">
        <v>25.582000000000001</v>
      </c>
      <c r="N55">
        <v>0.50855499999999998</v>
      </c>
      <c r="P55">
        <v>25.823</v>
      </c>
      <c r="Q55">
        <v>0.41672599999999999</v>
      </c>
      <c r="S55">
        <v>25.85</v>
      </c>
      <c r="T55">
        <v>0.27932800000000002</v>
      </c>
      <c r="V55">
        <v>25.645</v>
      </c>
      <c r="W55">
        <v>0.14749699999999999</v>
      </c>
      <c r="Y55">
        <v>25.609000000000002</v>
      </c>
      <c r="Z55">
        <v>3.9805E-2</v>
      </c>
      <c r="AB55">
        <v>2.85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>
        <v>0.28978399999999999</v>
      </c>
      <c r="AJ55" t="e">
        <v>#N/A</v>
      </c>
      <c r="AK55" t="e">
        <v>#N/A</v>
      </c>
      <c r="AM55">
        <v>2.85</v>
      </c>
      <c r="AN55">
        <v>0.89480300000000002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>
        <v>0.28978399999999999</v>
      </c>
      <c r="AU55" t="e">
        <v>#N/A</v>
      </c>
      <c r="AV55" t="e">
        <v>#N/A</v>
      </c>
    </row>
    <row r="56" spans="1:48" x14ac:dyDescent="0.3">
      <c r="A56">
        <v>26.454000000000001</v>
      </c>
      <c r="B56">
        <v>0.36431999999999998</v>
      </c>
      <c r="D56">
        <v>26.266999999999999</v>
      </c>
      <c r="E56">
        <v>0.47349599999999997</v>
      </c>
      <c r="G56">
        <v>26.295000000000002</v>
      </c>
      <c r="H56">
        <v>0.58923400000000004</v>
      </c>
      <c r="J56">
        <v>26.018000000000001</v>
      </c>
      <c r="K56">
        <v>0.60813799999999996</v>
      </c>
      <c r="M56">
        <v>26.082000000000001</v>
      </c>
      <c r="N56">
        <v>0.50508399999999998</v>
      </c>
      <c r="P56">
        <v>26.323</v>
      </c>
      <c r="Q56">
        <v>0.41246500000000003</v>
      </c>
      <c r="S56">
        <v>26.35</v>
      </c>
      <c r="T56">
        <v>0.27971499999999999</v>
      </c>
      <c r="V56">
        <v>26.145</v>
      </c>
      <c r="W56">
        <v>0.147589</v>
      </c>
      <c r="Y56">
        <v>26.109000000000002</v>
      </c>
      <c r="Z56">
        <v>3.9810999999999999E-2</v>
      </c>
      <c r="AB56">
        <v>2.9540000000000002</v>
      </c>
      <c r="AC56">
        <v>0.84364099999999997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M56">
        <v>2.9540000000000002</v>
      </c>
      <c r="AN56">
        <v>0.84364099999999997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</row>
    <row r="57" spans="1:48" x14ac:dyDescent="0.3">
      <c r="A57">
        <v>26.954000000000001</v>
      </c>
      <c r="B57">
        <v>0.364707</v>
      </c>
      <c r="D57">
        <v>26.766999999999999</v>
      </c>
      <c r="E57">
        <v>0.475823</v>
      </c>
      <c r="G57">
        <v>26.795000000000002</v>
      </c>
      <c r="H57">
        <v>0.58691700000000002</v>
      </c>
      <c r="J57">
        <v>26.518000000000001</v>
      </c>
      <c r="K57">
        <v>0.610483</v>
      </c>
      <c r="M57">
        <v>26.582000000000001</v>
      </c>
      <c r="N57">
        <v>0.50467200000000001</v>
      </c>
      <c r="P57">
        <v>26.823</v>
      </c>
      <c r="Q57">
        <v>0.40364100000000003</v>
      </c>
      <c r="S57">
        <v>26.85</v>
      </c>
      <c r="T57">
        <v>0.27956999999999999</v>
      </c>
      <c r="V57">
        <v>26.645</v>
      </c>
      <c r="W57">
        <v>0.147566</v>
      </c>
      <c r="Y57">
        <v>26.609000000000002</v>
      </c>
      <c r="Z57">
        <v>3.9849999999999997E-2</v>
      </c>
      <c r="AB57">
        <v>3.0179999999999998</v>
      </c>
      <c r="AC57" t="e">
        <v>#N/A</v>
      </c>
      <c r="AD57" t="e">
        <v>#N/A</v>
      </c>
      <c r="AE57" t="e">
        <v>#N/A</v>
      </c>
      <c r="AF57">
        <v>0.70750999999999997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M57">
        <v>3.0179999999999998</v>
      </c>
      <c r="AN57">
        <v>0.84364099999999997</v>
      </c>
      <c r="AO57" t="e">
        <v>#N/A</v>
      </c>
      <c r="AP57" t="e">
        <v>#N/A</v>
      </c>
      <c r="AQ57">
        <v>0.70750999999999997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</row>
    <row r="58" spans="1:48" x14ac:dyDescent="0.3">
      <c r="A58">
        <v>27.454000000000001</v>
      </c>
      <c r="B58">
        <v>0.36528699999999997</v>
      </c>
      <c r="D58">
        <v>27.266999999999999</v>
      </c>
      <c r="E58">
        <v>0.475823</v>
      </c>
      <c r="G58">
        <v>27.295000000000002</v>
      </c>
      <c r="H58">
        <v>0.58442300000000003</v>
      </c>
      <c r="J58">
        <v>27.018000000000001</v>
      </c>
      <c r="K58">
        <v>0.61923300000000003</v>
      </c>
      <c r="M58">
        <v>27.082000000000001</v>
      </c>
      <c r="N58">
        <v>0.50099499999999997</v>
      </c>
      <c r="P58">
        <v>27.323</v>
      </c>
      <c r="Q58">
        <v>0.407692</v>
      </c>
      <c r="S58">
        <v>27.35</v>
      </c>
      <c r="T58">
        <v>0.279667</v>
      </c>
      <c r="V58">
        <v>27.145</v>
      </c>
      <c r="W58">
        <v>0.14777299999999999</v>
      </c>
      <c r="Y58">
        <v>27.109000000000002</v>
      </c>
      <c r="Z58">
        <v>3.9838999999999999E-2</v>
      </c>
      <c r="AB58">
        <v>3.0819999999999999</v>
      </c>
      <c r="AC58" t="e">
        <v>#N/A</v>
      </c>
      <c r="AD58" t="e">
        <v>#N/A</v>
      </c>
      <c r="AE58" t="e">
        <v>#N/A</v>
      </c>
      <c r="AF58" t="e">
        <v>#N/A</v>
      </c>
      <c r="AG58">
        <v>0.581148</v>
      </c>
      <c r="AH58" t="e">
        <v>#N/A</v>
      </c>
      <c r="AI58" t="e">
        <v>#N/A</v>
      </c>
      <c r="AJ58" t="e">
        <v>#N/A</v>
      </c>
      <c r="AK58" t="e">
        <v>#N/A</v>
      </c>
      <c r="AM58">
        <v>3.0819999999999999</v>
      </c>
      <c r="AN58">
        <v>0.84364099999999997</v>
      </c>
      <c r="AO58" t="e">
        <v>#N/A</v>
      </c>
      <c r="AP58" t="e">
        <v>#N/A</v>
      </c>
      <c r="AQ58" t="e">
        <v>#N/A</v>
      </c>
      <c r="AR58">
        <v>0.581148</v>
      </c>
      <c r="AS58" t="e">
        <v>#N/A</v>
      </c>
      <c r="AT58" t="e">
        <v>#N/A</v>
      </c>
      <c r="AU58" t="e">
        <v>#N/A</v>
      </c>
      <c r="AV58" t="e">
        <v>#N/A</v>
      </c>
    </row>
    <row r="59" spans="1:48" x14ac:dyDescent="0.3">
      <c r="A59">
        <v>27.954000000000001</v>
      </c>
      <c r="B59">
        <v>0.36528699999999997</v>
      </c>
      <c r="D59">
        <v>27.766999999999999</v>
      </c>
      <c r="E59">
        <v>0.47631000000000001</v>
      </c>
      <c r="G59">
        <v>27.795000000000002</v>
      </c>
      <c r="H59">
        <v>0.58244499999999999</v>
      </c>
      <c r="J59">
        <v>27.518000000000001</v>
      </c>
      <c r="K59">
        <v>0.62887000000000004</v>
      </c>
      <c r="M59">
        <v>27.582000000000001</v>
      </c>
      <c r="N59">
        <v>0.50539299999999998</v>
      </c>
      <c r="P59">
        <v>27.823</v>
      </c>
      <c r="Q59">
        <v>0.40335599999999999</v>
      </c>
      <c r="S59">
        <v>27.85</v>
      </c>
      <c r="T59">
        <v>0.27971499999999999</v>
      </c>
      <c r="V59">
        <v>27.645</v>
      </c>
      <c r="W59">
        <v>0.142654</v>
      </c>
      <c r="Y59">
        <v>27.609000000000002</v>
      </c>
      <c r="Z59">
        <v>3.9822000000000003E-2</v>
      </c>
      <c r="AB59">
        <v>3.109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>
        <v>5.1221000000000003E-2</v>
      </c>
      <c r="AM59">
        <v>3.109</v>
      </c>
      <c r="AN59">
        <v>0.84364099999999997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>
        <v>5.1221000000000003E-2</v>
      </c>
    </row>
    <row r="60" spans="1:48" x14ac:dyDescent="0.3">
      <c r="A60">
        <v>28.454000000000001</v>
      </c>
      <c r="B60">
        <v>0.36586600000000002</v>
      </c>
      <c r="D60">
        <v>28.266999999999999</v>
      </c>
      <c r="E60">
        <v>0.474692</v>
      </c>
      <c r="G60">
        <v>28.297000000000001</v>
      </c>
      <c r="H60">
        <v>0.57812699999999995</v>
      </c>
      <c r="J60">
        <v>28.018000000000001</v>
      </c>
      <c r="K60">
        <v>0.63495900000000005</v>
      </c>
      <c r="M60">
        <v>28.082000000000001</v>
      </c>
      <c r="N60">
        <v>0.50109800000000004</v>
      </c>
      <c r="P60">
        <v>28.323</v>
      </c>
      <c r="Q60">
        <v>0.40349800000000002</v>
      </c>
      <c r="S60">
        <v>28.35</v>
      </c>
      <c r="T60">
        <v>0.27503499999999997</v>
      </c>
      <c r="V60">
        <v>28.145</v>
      </c>
      <c r="W60">
        <v>0.14754300000000001</v>
      </c>
      <c r="Y60">
        <v>28.109000000000002</v>
      </c>
      <c r="Z60">
        <v>3.9810999999999999E-2</v>
      </c>
      <c r="AB60">
        <v>3.145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>
        <v>0.167764</v>
      </c>
      <c r="AK60" t="e">
        <v>#N/A</v>
      </c>
      <c r="AM60">
        <v>3.145</v>
      </c>
      <c r="AN60">
        <v>0.84364099999999997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>
        <v>0.167764</v>
      </c>
      <c r="AV60" t="e">
        <v>#N/A</v>
      </c>
    </row>
    <row r="61" spans="1:48" x14ac:dyDescent="0.3">
      <c r="A61">
        <v>28.954000000000001</v>
      </c>
      <c r="B61">
        <v>0.366253</v>
      </c>
      <c r="D61">
        <v>28.766999999999999</v>
      </c>
      <c r="E61">
        <v>0.47433199999999998</v>
      </c>
      <c r="G61">
        <v>28.795000000000002</v>
      </c>
      <c r="H61">
        <v>0.57778499999999999</v>
      </c>
      <c r="J61">
        <v>28.518000000000001</v>
      </c>
      <c r="K61">
        <v>0.64042600000000005</v>
      </c>
      <c r="M61">
        <v>28.582000000000001</v>
      </c>
      <c r="N61">
        <v>0.50181299999999995</v>
      </c>
      <c r="P61">
        <v>28.823</v>
      </c>
      <c r="Q61">
        <v>0.40364100000000003</v>
      </c>
      <c r="S61">
        <v>28.85</v>
      </c>
      <c r="T61">
        <v>0.28024700000000002</v>
      </c>
      <c r="V61">
        <v>28.645</v>
      </c>
      <c r="W61">
        <v>0.14747399999999999</v>
      </c>
      <c r="Y61">
        <v>28.609000000000002</v>
      </c>
      <c r="Z61">
        <v>4.5442999999999997E-2</v>
      </c>
      <c r="AB61">
        <v>3.2669999999999999</v>
      </c>
      <c r="AC61" t="e">
        <v>#N/A</v>
      </c>
      <c r="AD61">
        <v>0.753328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M61">
        <v>3.2669999999999999</v>
      </c>
      <c r="AN61">
        <v>0.84364099999999997</v>
      </c>
      <c r="AO61">
        <v>0.753328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</row>
    <row r="62" spans="1:48" x14ac:dyDescent="0.3">
      <c r="A62">
        <v>29.454000000000001</v>
      </c>
      <c r="B62">
        <v>0.365813</v>
      </c>
      <c r="D62">
        <v>29.266999999999999</v>
      </c>
      <c r="E62">
        <v>0.47289399999999998</v>
      </c>
      <c r="G62">
        <v>29.295000000000002</v>
      </c>
      <c r="H62">
        <v>0.57613300000000001</v>
      </c>
      <c r="J62">
        <v>29.018000000000001</v>
      </c>
      <c r="K62">
        <v>0.64433099999999999</v>
      </c>
      <c r="M62">
        <v>29.082000000000001</v>
      </c>
      <c r="N62">
        <v>0.50518700000000005</v>
      </c>
      <c r="P62">
        <v>29.323</v>
      </c>
      <c r="Q62">
        <v>0.39880199999999999</v>
      </c>
      <c r="S62">
        <v>29.35</v>
      </c>
      <c r="T62">
        <v>0.28048800000000002</v>
      </c>
      <c r="V62">
        <v>29.145</v>
      </c>
      <c r="W62">
        <v>0.14768100000000001</v>
      </c>
      <c r="Y62">
        <v>29.109000000000002</v>
      </c>
      <c r="Z62">
        <v>3.9827000000000001E-2</v>
      </c>
      <c r="AB62">
        <v>3.2949999999999999</v>
      </c>
      <c r="AC62" t="e">
        <v>#N/A</v>
      </c>
      <c r="AD62" t="e">
        <v>#N/A</v>
      </c>
      <c r="AE62">
        <v>0.81820300000000001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M62">
        <v>3.2949999999999999</v>
      </c>
      <c r="AN62">
        <v>0.84364099999999997</v>
      </c>
      <c r="AO62" t="e">
        <v>#N/A</v>
      </c>
      <c r="AP62">
        <v>0.81820300000000001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</row>
    <row r="63" spans="1:48" x14ac:dyDescent="0.3">
      <c r="A63">
        <v>29.954000000000001</v>
      </c>
      <c r="B63">
        <v>0.36523099999999997</v>
      </c>
      <c r="D63">
        <v>29.766999999999999</v>
      </c>
      <c r="E63">
        <v>0.47134799999999999</v>
      </c>
      <c r="G63">
        <v>29.795000000000002</v>
      </c>
      <c r="H63">
        <v>0.57413099999999995</v>
      </c>
      <c r="J63">
        <v>29.518000000000001</v>
      </c>
      <c r="K63">
        <v>0.64879900000000001</v>
      </c>
      <c r="M63">
        <v>29.582000000000001</v>
      </c>
      <c r="N63">
        <v>0.50099499999999997</v>
      </c>
      <c r="P63">
        <v>29.823</v>
      </c>
      <c r="Q63">
        <v>0.39453100000000002</v>
      </c>
      <c r="S63">
        <v>29.85</v>
      </c>
      <c r="T63">
        <v>0.28429900000000002</v>
      </c>
      <c r="V63">
        <v>29.645</v>
      </c>
      <c r="W63">
        <v>0.147451</v>
      </c>
      <c r="Y63">
        <v>29.609000000000002</v>
      </c>
      <c r="Z63">
        <v>3.9865999999999999E-2</v>
      </c>
      <c r="AB63">
        <v>3.323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>
        <v>0.46085199999999998</v>
      </c>
      <c r="AI63" t="e">
        <v>#N/A</v>
      </c>
      <c r="AJ63" t="e">
        <v>#N/A</v>
      </c>
      <c r="AK63" t="e">
        <v>#N/A</v>
      </c>
      <c r="AM63">
        <v>3.323</v>
      </c>
      <c r="AN63">
        <v>0.84364099999999997</v>
      </c>
      <c r="AO63" t="e">
        <v>#N/A</v>
      </c>
      <c r="AP63" t="e">
        <v>#N/A</v>
      </c>
      <c r="AQ63" t="e">
        <v>#N/A</v>
      </c>
      <c r="AR63" t="e">
        <v>#N/A</v>
      </c>
      <c r="AS63">
        <v>0.46085199999999998</v>
      </c>
      <c r="AT63" t="e">
        <v>#N/A</v>
      </c>
      <c r="AU63" t="e">
        <v>#N/A</v>
      </c>
      <c r="AV63" t="e">
        <v>#N/A</v>
      </c>
    </row>
    <row r="64" spans="1:48" x14ac:dyDescent="0.3">
      <c r="A64">
        <v>30.454000000000001</v>
      </c>
      <c r="B64">
        <v>0.364514</v>
      </c>
      <c r="D64">
        <v>30.266999999999999</v>
      </c>
      <c r="E64">
        <v>0.47015299999999999</v>
      </c>
      <c r="G64">
        <v>30.295000000000002</v>
      </c>
      <c r="H64">
        <v>0.57599500000000003</v>
      </c>
      <c r="J64">
        <v>30.018000000000001</v>
      </c>
      <c r="K64">
        <v>0.64992499999999997</v>
      </c>
      <c r="M64">
        <v>30.082000000000001</v>
      </c>
      <c r="N64">
        <v>0.50181299999999995</v>
      </c>
      <c r="P64">
        <v>30.323</v>
      </c>
      <c r="Q64">
        <v>0.39473999999999998</v>
      </c>
      <c r="S64">
        <v>30.35</v>
      </c>
      <c r="T64">
        <v>0.28395599999999999</v>
      </c>
      <c r="V64">
        <v>30.145</v>
      </c>
      <c r="W64">
        <v>0.147428</v>
      </c>
      <c r="Y64">
        <v>30.109000000000002</v>
      </c>
      <c r="Z64">
        <v>3.9861000000000001E-2</v>
      </c>
      <c r="AB64">
        <v>3.35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>
        <v>0.293572</v>
      </c>
      <c r="AJ64" t="e">
        <v>#N/A</v>
      </c>
      <c r="AK64" t="e">
        <v>#N/A</v>
      </c>
      <c r="AM64">
        <v>3.35</v>
      </c>
      <c r="AN64">
        <v>0.84364099999999997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0.293572</v>
      </c>
      <c r="AU64" t="e">
        <v>#N/A</v>
      </c>
      <c r="AV64" t="e">
        <v>#N/A</v>
      </c>
    </row>
    <row r="65" spans="1:48" x14ac:dyDescent="0.3">
      <c r="A65">
        <v>30.954000000000001</v>
      </c>
      <c r="B65">
        <v>0.3649</v>
      </c>
      <c r="D65">
        <v>30.766999999999999</v>
      </c>
      <c r="E65">
        <v>0.46961799999999998</v>
      </c>
      <c r="G65">
        <v>30.795000000000002</v>
      </c>
      <c r="H65">
        <v>0.57786000000000004</v>
      </c>
      <c r="J65">
        <v>30.518000000000001</v>
      </c>
      <c r="K65">
        <v>0.64805299999999999</v>
      </c>
      <c r="M65">
        <v>30.582000000000001</v>
      </c>
      <c r="N65">
        <v>0.49781999999999998</v>
      </c>
      <c r="P65">
        <v>30.823</v>
      </c>
      <c r="Q65">
        <v>0.39453100000000002</v>
      </c>
      <c r="S65">
        <v>30.85</v>
      </c>
      <c r="T65">
        <v>0.28390599999999999</v>
      </c>
      <c r="V65">
        <v>30.645</v>
      </c>
      <c r="W65">
        <v>0.14252100000000001</v>
      </c>
      <c r="Y65">
        <v>30.609000000000002</v>
      </c>
      <c r="Z65">
        <v>3.4176999999999999E-2</v>
      </c>
      <c r="AB65">
        <v>3.4540000000000002</v>
      </c>
      <c r="AC65">
        <v>0.77268099999999995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M65">
        <v>3.4540000000000002</v>
      </c>
      <c r="AN65">
        <v>0.77268099999999995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</row>
    <row r="66" spans="1:48" x14ac:dyDescent="0.3">
      <c r="A66">
        <v>31.454000000000001</v>
      </c>
      <c r="B66">
        <v>0.36736600000000003</v>
      </c>
      <c r="D66">
        <v>31.266999999999999</v>
      </c>
      <c r="E66">
        <v>0.47157900000000003</v>
      </c>
      <c r="G66">
        <v>31.295000000000002</v>
      </c>
      <c r="H66">
        <v>0.58243400000000001</v>
      </c>
      <c r="J66">
        <v>31.018000000000001</v>
      </c>
      <c r="K66">
        <v>0.64617999999999998</v>
      </c>
      <c r="M66">
        <v>31.082000000000001</v>
      </c>
      <c r="N66">
        <v>0.50150600000000001</v>
      </c>
      <c r="P66">
        <v>31.323</v>
      </c>
      <c r="Q66">
        <v>0.39018399999999998</v>
      </c>
      <c r="S66">
        <v>31.35</v>
      </c>
      <c r="T66">
        <v>0.28390599999999999</v>
      </c>
      <c r="V66">
        <v>31.145</v>
      </c>
      <c r="W66">
        <v>0.14754300000000001</v>
      </c>
      <c r="Y66">
        <v>31.109000000000002</v>
      </c>
      <c r="Z66">
        <v>3.9865999999999999E-2</v>
      </c>
      <c r="AB66">
        <v>3.5179999999999998</v>
      </c>
      <c r="AC66" t="e">
        <v>#N/A</v>
      </c>
      <c r="AD66" t="e">
        <v>#N/A</v>
      </c>
      <c r="AE66" t="e">
        <v>#N/A</v>
      </c>
      <c r="AF66">
        <v>0.71183700000000005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M66">
        <v>3.5179999999999998</v>
      </c>
      <c r="AN66" t="e">
        <v>#N/A</v>
      </c>
      <c r="AO66" t="e">
        <v>#N/A</v>
      </c>
      <c r="AP66" t="e">
        <v>#N/A</v>
      </c>
      <c r="AQ66">
        <v>0.71183700000000005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</row>
    <row r="67" spans="1:48" x14ac:dyDescent="0.3">
      <c r="A67">
        <v>31.954000000000001</v>
      </c>
      <c r="B67">
        <v>0.365813</v>
      </c>
      <c r="D67">
        <v>31.766999999999999</v>
      </c>
      <c r="E67">
        <v>0.472113</v>
      </c>
      <c r="G67">
        <v>31.795000000000002</v>
      </c>
      <c r="H67">
        <v>0.58685299999999996</v>
      </c>
      <c r="J67">
        <v>31.518000000000001</v>
      </c>
      <c r="K67">
        <v>0.63946499999999995</v>
      </c>
      <c r="M67">
        <v>31.582000000000001</v>
      </c>
      <c r="N67">
        <v>0.498226</v>
      </c>
      <c r="P67">
        <v>31.823</v>
      </c>
      <c r="Q67">
        <v>0.39446199999999998</v>
      </c>
      <c r="S67">
        <v>31.85</v>
      </c>
      <c r="T67">
        <v>0.28400500000000001</v>
      </c>
      <c r="V67">
        <v>31.645</v>
      </c>
      <c r="W67">
        <v>0.14754300000000001</v>
      </c>
      <c r="Y67">
        <v>31.609000000000002</v>
      </c>
      <c r="Z67">
        <v>3.9810999999999999E-2</v>
      </c>
      <c r="AB67">
        <v>3.5819999999999999</v>
      </c>
      <c r="AC67" t="e">
        <v>#N/A</v>
      </c>
      <c r="AD67" t="e">
        <v>#N/A</v>
      </c>
      <c r="AE67" t="e">
        <v>#N/A</v>
      </c>
      <c r="AF67" t="e">
        <v>#N/A</v>
      </c>
      <c r="AG67">
        <v>0.58492500000000003</v>
      </c>
      <c r="AH67" t="e">
        <v>#N/A</v>
      </c>
      <c r="AI67" t="e">
        <v>#N/A</v>
      </c>
      <c r="AJ67" t="e">
        <v>#N/A</v>
      </c>
      <c r="AK67" t="e">
        <v>#N/A</v>
      </c>
      <c r="AM67">
        <v>3.5819999999999999</v>
      </c>
      <c r="AN67" t="e">
        <v>#N/A</v>
      </c>
      <c r="AO67" t="e">
        <v>#N/A</v>
      </c>
      <c r="AP67" t="e">
        <v>#N/A</v>
      </c>
      <c r="AQ67" t="e">
        <v>#N/A</v>
      </c>
      <c r="AR67">
        <v>0.58492500000000003</v>
      </c>
      <c r="AS67" t="e">
        <v>#N/A</v>
      </c>
      <c r="AT67" t="e">
        <v>#N/A</v>
      </c>
      <c r="AU67" t="e">
        <v>#N/A</v>
      </c>
      <c r="AV67" t="e">
        <v>#N/A</v>
      </c>
    </row>
    <row r="68" spans="1:48" x14ac:dyDescent="0.3">
      <c r="A68">
        <v>32.454000000000001</v>
      </c>
      <c r="B68">
        <v>0.36586600000000002</v>
      </c>
      <c r="D68">
        <v>32.267000000000003</v>
      </c>
      <c r="E68">
        <v>0.477076</v>
      </c>
      <c r="G68">
        <v>32.295000000000002</v>
      </c>
      <c r="H68">
        <v>0.59453199999999995</v>
      </c>
      <c r="J68">
        <v>32.018000000000001</v>
      </c>
      <c r="K68">
        <v>0.63869299999999996</v>
      </c>
      <c r="M68">
        <v>32.082000000000001</v>
      </c>
      <c r="N68">
        <v>0.50140399999999996</v>
      </c>
      <c r="P68">
        <v>32.323</v>
      </c>
      <c r="Q68">
        <v>0.38604100000000002</v>
      </c>
      <c r="S68">
        <v>32.35</v>
      </c>
      <c r="T68">
        <v>0.28848699999999999</v>
      </c>
      <c r="V68">
        <v>32.145000000000003</v>
      </c>
      <c r="W68">
        <v>0.147566</v>
      </c>
      <c r="Y68">
        <v>32.109000000000002</v>
      </c>
      <c r="Z68">
        <v>4.5487E-2</v>
      </c>
      <c r="AB68">
        <v>3.609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5.1186000000000002E-2</v>
      </c>
      <c r="AM68">
        <v>3.609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>
        <v>5.1186000000000002E-2</v>
      </c>
    </row>
    <row r="69" spans="1:48" x14ac:dyDescent="0.3">
      <c r="A69">
        <v>32.954000000000001</v>
      </c>
      <c r="B69">
        <v>0.36561900000000003</v>
      </c>
      <c r="D69">
        <v>32.767000000000003</v>
      </c>
      <c r="E69">
        <v>0.479854</v>
      </c>
      <c r="G69">
        <v>32.795000000000002</v>
      </c>
      <c r="H69">
        <v>0.60333199999999998</v>
      </c>
      <c r="J69">
        <v>32.518000000000001</v>
      </c>
      <c r="K69">
        <v>0.63480400000000003</v>
      </c>
      <c r="M69">
        <v>32.582000000000001</v>
      </c>
      <c r="N69">
        <v>0.501915</v>
      </c>
      <c r="P69">
        <v>32.823</v>
      </c>
      <c r="Q69">
        <v>0.385905</v>
      </c>
      <c r="S69">
        <v>32.85</v>
      </c>
      <c r="T69">
        <v>0.279667</v>
      </c>
      <c r="V69">
        <v>32.645000000000003</v>
      </c>
      <c r="W69">
        <v>0.14754300000000001</v>
      </c>
      <c r="Y69">
        <v>32.609000000000002</v>
      </c>
      <c r="Z69">
        <v>3.9838999999999999E-2</v>
      </c>
      <c r="AB69">
        <v>3.645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>
        <v>0.162831</v>
      </c>
      <c r="AK69" t="e">
        <v>#N/A</v>
      </c>
      <c r="AM69">
        <v>3.645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0.162831</v>
      </c>
      <c r="AV69" t="e">
        <v>#N/A</v>
      </c>
    </row>
    <row r="70" spans="1:48" x14ac:dyDescent="0.3">
      <c r="A70">
        <v>33.454000000000001</v>
      </c>
      <c r="B70">
        <v>0.364514</v>
      </c>
      <c r="D70">
        <v>33.267000000000003</v>
      </c>
      <c r="E70">
        <v>0.47594999999999998</v>
      </c>
      <c r="G70">
        <v>33.295000000000002</v>
      </c>
      <c r="H70">
        <v>0.61788299999999996</v>
      </c>
      <c r="J70">
        <v>33.018000000000001</v>
      </c>
      <c r="K70">
        <v>0.62947600000000004</v>
      </c>
      <c r="M70">
        <v>33.082000000000001</v>
      </c>
      <c r="N70">
        <v>0.49781999999999998</v>
      </c>
      <c r="P70">
        <v>33.323</v>
      </c>
      <c r="Q70">
        <v>0.38597300000000001</v>
      </c>
      <c r="S70">
        <v>33.35</v>
      </c>
      <c r="T70">
        <v>0.27947300000000003</v>
      </c>
      <c r="V70">
        <v>33.145000000000003</v>
      </c>
      <c r="W70">
        <v>0.142454</v>
      </c>
      <c r="Y70">
        <v>33.109000000000002</v>
      </c>
      <c r="Z70">
        <v>4.5494E-2</v>
      </c>
      <c r="AB70">
        <v>3.7669999999999999</v>
      </c>
      <c r="AC70" t="e">
        <v>#N/A</v>
      </c>
      <c r="AD70">
        <v>0.72930799999999996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M70">
        <v>3.7669999999999999</v>
      </c>
      <c r="AN70" t="e">
        <v>#N/A</v>
      </c>
      <c r="AO70">
        <v>0.72930799999999996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</row>
    <row r="71" spans="1:48" x14ac:dyDescent="0.3">
      <c r="A71">
        <v>33.954000000000001</v>
      </c>
      <c r="B71">
        <v>0.36180800000000002</v>
      </c>
      <c r="D71">
        <v>33.767000000000003</v>
      </c>
      <c r="E71">
        <v>0.49448199999999998</v>
      </c>
      <c r="G71">
        <v>33.795000000000002</v>
      </c>
      <c r="H71">
        <v>0.63995000000000002</v>
      </c>
      <c r="J71">
        <v>33.518000000000001</v>
      </c>
      <c r="K71">
        <v>0.63023600000000002</v>
      </c>
      <c r="M71">
        <v>33.582000000000001</v>
      </c>
      <c r="N71">
        <v>0.49751600000000001</v>
      </c>
      <c r="P71">
        <v>33.823</v>
      </c>
      <c r="Q71">
        <v>0.38611000000000001</v>
      </c>
      <c r="S71">
        <v>33.85</v>
      </c>
      <c r="T71">
        <v>0.27932800000000002</v>
      </c>
      <c r="V71">
        <v>33.645000000000003</v>
      </c>
      <c r="W71">
        <v>0.14249800000000001</v>
      </c>
      <c r="Y71">
        <v>33.609000000000002</v>
      </c>
      <c r="Z71">
        <v>3.9861000000000001E-2</v>
      </c>
      <c r="AB71">
        <v>3.7949999999999999</v>
      </c>
      <c r="AC71" t="e">
        <v>#N/A</v>
      </c>
      <c r="AD71" t="e">
        <v>#N/A</v>
      </c>
      <c r="AE71">
        <v>0.81482399999999999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M71">
        <v>3.7949999999999999</v>
      </c>
      <c r="AN71" t="e">
        <v>#N/A</v>
      </c>
      <c r="AO71" t="e">
        <v>#N/A</v>
      </c>
      <c r="AP71">
        <v>0.81482399999999999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</row>
    <row r="72" spans="1:48" x14ac:dyDescent="0.3">
      <c r="A72">
        <v>34.454000000000001</v>
      </c>
      <c r="B72">
        <v>0.36238799999999999</v>
      </c>
      <c r="D72">
        <v>34.267000000000003</v>
      </c>
      <c r="E72">
        <v>0.52825299999999997</v>
      </c>
      <c r="G72">
        <v>34.295000000000002</v>
      </c>
      <c r="H72">
        <v>0.66226300000000005</v>
      </c>
      <c r="J72">
        <v>34.018000000000001</v>
      </c>
      <c r="K72">
        <v>0.62382199999999999</v>
      </c>
      <c r="M72">
        <v>34.082000000000001</v>
      </c>
      <c r="N72">
        <v>0.497415</v>
      </c>
      <c r="P72">
        <v>34.323</v>
      </c>
      <c r="Q72">
        <v>0.38209199999999999</v>
      </c>
      <c r="S72">
        <v>34.35</v>
      </c>
      <c r="T72">
        <v>0.27913500000000002</v>
      </c>
      <c r="V72">
        <v>34.145000000000003</v>
      </c>
      <c r="W72">
        <v>0.147566</v>
      </c>
      <c r="Y72">
        <v>34.109000000000002</v>
      </c>
      <c r="Z72">
        <v>3.4148999999999999E-2</v>
      </c>
      <c r="AB72">
        <v>3.823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>
        <v>0.46840599999999999</v>
      </c>
      <c r="AI72" t="e">
        <v>#N/A</v>
      </c>
      <c r="AJ72" t="e">
        <v>#N/A</v>
      </c>
      <c r="AK72" t="e">
        <v>#N/A</v>
      </c>
      <c r="AM72">
        <v>3.823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>
        <v>0.46840599999999999</v>
      </c>
      <c r="AT72" t="e">
        <v>#N/A</v>
      </c>
      <c r="AU72" t="e">
        <v>#N/A</v>
      </c>
      <c r="AV72" t="e">
        <v>#N/A</v>
      </c>
    </row>
    <row r="73" spans="1:48" x14ac:dyDescent="0.3">
      <c r="A73">
        <v>34.954000000000001</v>
      </c>
      <c r="B73">
        <v>0.36412699999999998</v>
      </c>
      <c r="D73">
        <v>34.767000000000003</v>
      </c>
      <c r="E73">
        <v>0.55546799999999996</v>
      </c>
      <c r="G73">
        <v>34.795000000000002</v>
      </c>
      <c r="H73">
        <v>0.68512899999999999</v>
      </c>
      <c r="J73">
        <v>34.518000000000001</v>
      </c>
      <c r="K73">
        <v>0.62589399999999995</v>
      </c>
      <c r="M73">
        <v>34.582000000000001</v>
      </c>
      <c r="N73">
        <v>0.49812499999999998</v>
      </c>
      <c r="P73">
        <v>34.823</v>
      </c>
      <c r="Q73">
        <v>0.39073600000000003</v>
      </c>
      <c r="S73">
        <v>34.85</v>
      </c>
      <c r="T73">
        <v>0.27947300000000003</v>
      </c>
      <c r="V73">
        <v>34.645000000000003</v>
      </c>
      <c r="W73">
        <v>0.14249800000000001</v>
      </c>
      <c r="Y73">
        <v>34.609000000000002</v>
      </c>
      <c r="Z73">
        <v>3.9833E-2</v>
      </c>
      <c r="AB73">
        <v>3.85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>
        <v>0.297954</v>
      </c>
      <c r="AJ73" t="e">
        <v>#N/A</v>
      </c>
      <c r="AK73" t="e">
        <v>#N/A</v>
      </c>
      <c r="AM73">
        <v>3.85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0.297954</v>
      </c>
      <c r="AU73" t="e">
        <v>#N/A</v>
      </c>
      <c r="AV73" t="e">
        <v>#N/A</v>
      </c>
    </row>
    <row r="74" spans="1:48" x14ac:dyDescent="0.3">
      <c r="A74">
        <v>35.454000000000001</v>
      </c>
      <c r="B74">
        <v>0.36321199999999998</v>
      </c>
      <c r="D74">
        <v>35.267000000000003</v>
      </c>
      <c r="E74">
        <v>0.56874199999999997</v>
      </c>
      <c r="G74">
        <v>35.295000000000002</v>
      </c>
      <c r="H74">
        <v>0.70806999999999998</v>
      </c>
      <c r="J74">
        <v>35.018000000000001</v>
      </c>
      <c r="K74">
        <v>0.62201499999999998</v>
      </c>
      <c r="M74">
        <v>35.082000000000001</v>
      </c>
      <c r="N74">
        <v>0.49453599999999998</v>
      </c>
      <c r="P74">
        <v>35.323</v>
      </c>
      <c r="Q74">
        <v>0.39101200000000003</v>
      </c>
      <c r="S74">
        <v>35.35</v>
      </c>
      <c r="T74">
        <v>0.27927999999999997</v>
      </c>
      <c r="V74">
        <v>35.145000000000003</v>
      </c>
      <c r="W74">
        <v>0.14761199999999999</v>
      </c>
      <c r="Y74">
        <v>35.109000000000002</v>
      </c>
      <c r="Z74">
        <v>3.9815999999999997E-2</v>
      </c>
      <c r="AB74">
        <v>3.9540000000000002</v>
      </c>
      <c r="AC74">
        <v>0.71182400000000001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M74">
        <v>3.9540000000000002</v>
      </c>
      <c r="AN74">
        <v>0.71182400000000001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</row>
    <row r="75" spans="1:48" x14ac:dyDescent="0.3">
      <c r="A75">
        <v>35.954000000000001</v>
      </c>
      <c r="B75">
        <v>0.36321199999999998</v>
      </c>
      <c r="D75">
        <v>35.767000000000003</v>
      </c>
      <c r="E75">
        <v>0.56355999999999995</v>
      </c>
      <c r="G75">
        <v>35.795000000000002</v>
      </c>
      <c r="H75">
        <v>0.72898600000000002</v>
      </c>
      <c r="J75">
        <v>35.518000000000001</v>
      </c>
      <c r="K75">
        <v>0.61754299999999995</v>
      </c>
      <c r="M75">
        <v>35.582000000000001</v>
      </c>
      <c r="N75">
        <v>0.501915</v>
      </c>
      <c r="P75">
        <v>35.823</v>
      </c>
      <c r="Q75">
        <v>0.38651799999999997</v>
      </c>
      <c r="S75">
        <v>35.850999999999999</v>
      </c>
      <c r="T75">
        <v>0.283661</v>
      </c>
      <c r="V75">
        <v>35.645000000000003</v>
      </c>
      <c r="W75">
        <v>0.14761199999999999</v>
      </c>
      <c r="Y75">
        <v>35.609000000000002</v>
      </c>
      <c r="Z75">
        <v>3.9794000000000003E-2</v>
      </c>
      <c r="AB75">
        <v>4.0179999999999998</v>
      </c>
      <c r="AC75" t="e">
        <v>#N/A</v>
      </c>
      <c r="AD75" t="e">
        <v>#N/A</v>
      </c>
      <c r="AE75" t="e">
        <v>#N/A</v>
      </c>
      <c r="AF75">
        <v>0.71075600000000005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M75">
        <v>4.0179999999999998</v>
      </c>
      <c r="AN75" t="e">
        <v>#N/A</v>
      </c>
      <c r="AO75" t="e">
        <v>#N/A</v>
      </c>
      <c r="AP75" t="e">
        <v>#N/A</v>
      </c>
      <c r="AQ75">
        <v>0.71075600000000005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</row>
    <row r="76" spans="1:48" x14ac:dyDescent="0.3">
      <c r="A76">
        <v>36.454000000000001</v>
      </c>
      <c r="B76">
        <v>0.365813</v>
      </c>
      <c r="D76">
        <v>36.267000000000003</v>
      </c>
      <c r="E76">
        <v>0.55099399999999998</v>
      </c>
      <c r="G76">
        <v>36.295000000000002</v>
      </c>
      <c r="H76">
        <v>0.746332</v>
      </c>
      <c r="J76">
        <v>36.018000000000001</v>
      </c>
      <c r="K76">
        <v>0.61427600000000004</v>
      </c>
      <c r="M76">
        <v>36.082000000000001</v>
      </c>
      <c r="N76">
        <v>0.49863099999999999</v>
      </c>
      <c r="P76">
        <v>36.323</v>
      </c>
      <c r="Q76">
        <v>0.38672299999999998</v>
      </c>
      <c r="S76">
        <v>36.35</v>
      </c>
      <c r="T76">
        <v>0.27942499999999998</v>
      </c>
      <c r="V76">
        <v>36.145000000000003</v>
      </c>
      <c r="W76">
        <v>0.14768100000000001</v>
      </c>
      <c r="Y76">
        <v>36.109000000000002</v>
      </c>
      <c r="Z76">
        <v>3.9782999999999999E-2</v>
      </c>
      <c r="AB76">
        <v>4.0819999999999999</v>
      </c>
      <c r="AC76" t="e">
        <v>#N/A</v>
      </c>
      <c r="AD76" t="e">
        <v>#N/A</v>
      </c>
      <c r="AE76" t="e">
        <v>#N/A</v>
      </c>
      <c r="AF76" t="e">
        <v>#N/A</v>
      </c>
      <c r="AG76">
        <v>0.58185600000000004</v>
      </c>
      <c r="AH76" t="e">
        <v>#N/A</v>
      </c>
      <c r="AI76" t="e">
        <v>#N/A</v>
      </c>
      <c r="AJ76" t="e">
        <v>#N/A</v>
      </c>
      <c r="AK76" t="e">
        <v>#N/A</v>
      </c>
      <c r="AM76">
        <v>4.0819999999999999</v>
      </c>
      <c r="AN76" t="e">
        <v>#N/A</v>
      </c>
      <c r="AO76" t="e">
        <v>#N/A</v>
      </c>
      <c r="AP76" t="e">
        <v>#N/A</v>
      </c>
      <c r="AQ76" t="e">
        <v>#N/A</v>
      </c>
      <c r="AR76">
        <v>0.58185600000000004</v>
      </c>
      <c r="AS76" t="e">
        <v>#N/A</v>
      </c>
      <c r="AT76" t="e">
        <v>#N/A</v>
      </c>
      <c r="AU76" t="e">
        <v>#N/A</v>
      </c>
      <c r="AV76" t="e">
        <v>#N/A</v>
      </c>
    </row>
    <row r="77" spans="1:48" x14ac:dyDescent="0.3">
      <c r="A77">
        <v>36.954000000000001</v>
      </c>
      <c r="B77">
        <v>0.365425</v>
      </c>
      <c r="D77">
        <v>36.767000000000003</v>
      </c>
      <c r="E77">
        <v>0.533609</v>
      </c>
      <c r="G77">
        <v>36.795000000000002</v>
      </c>
      <c r="H77">
        <v>0.75559500000000002</v>
      </c>
      <c r="J77">
        <v>36.518000000000001</v>
      </c>
      <c r="K77">
        <v>0.60759399999999997</v>
      </c>
      <c r="M77">
        <v>36.582000000000001</v>
      </c>
      <c r="N77">
        <v>0.49842900000000001</v>
      </c>
      <c r="P77">
        <v>36.823</v>
      </c>
      <c r="Q77">
        <v>0.38604100000000002</v>
      </c>
      <c r="S77">
        <v>36.85</v>
      </c>
      <c r="T77">
        <v>0.27470299999999997</v>
      </c>
      <c r="V77">
        <v>36.645000000000003</v>
      </c>
      <c r="W77">
        <v>0.147727</v>
      </c>
      <c r="Y77">
        <v>36.609000000000002</v>
      </c>
      <c r="Z77">
        <v>3.4162999999999999E-2</v>
      </c>
      <c r="AB77">
        <v>4.109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>
        <v>5.1221000000000003E-2</v>
      </c>
      <c r="AM77">
        <v>4.109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>
        <v>5.1221000000000003E-2</v>
      </c>
    </row>
    <row r="78" spans="1:48" x14ac:dyDescent="0.3">
      <c r="A78">
        <v>37.454000000000001</v>
      </c>
      <c r="B78">
        <v>0.36528699999999997</v>
      </c>
      <c r="D78">
        <v>37.267000000000003</v>
      </c>
      <c r="E78">
        <v>0.51666199999999995</v>
      </c>
      <c r="G78">
        <v>37.295000000000002</v>
      </c>
      <c r="H78">
        <v>0.761019</v>
      </c>
      <c r="J78">
        <v>37.018000000000001</v>
      </c>
      <c r="K78">
        <v>0.60120600000000002</v>
      </c>
      <c r="M78">
        <v>37.082000000000001</v>
      </c>
      <c r="N78">
        <v>0.50211899999999998</v>
      </c>
      <c r="P78">
        <v>37.323</v>
      </c>
      <c r="Q78">
        <v>0.39045999999999997</v>
      </c>
      <c r="S78">
        <v>37.35</v>
      </c>
      <c r="T78">
        <v>0.27918300000000001</v>
      </c>
      <c r="V78">
        <v>37.145000000000003</v>
      </c>
      <c r="W78">
        <v>0.14779600000000001</v>
      </c>
      <c r="Y78">
        <v>37.109000000000002</v>
      </c>
      <c r="Z78">
        <v>3.9794000000000003E-2</v>
      </c>
      <c r="AB78">
        <v>4.1449999999999996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>
        <v>0.16275500000000001</v>
      </c>
      <c r="AK78" t="e">
        <v>#N/A</v>
      </c>
      <c r="AM78">
        <v>4.1449999999999996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>
        <v>0.16275500000000001</v>
      </c>
      <c r="AV78" t="e">
        <v>#N/A</v>
      </c>
    </row>
    <row r="79" spans="1:48" x14ac:dyDescent="0.3">
      <c r="A79">
        <v>37.954000000000001</v>
      </c>
      <c r="B79">
        <v>0.36664000000000002</v>
      </c>
      <c r="D79">
        <v>37.767000000000003</v>
      </c>
      <c r="E79">
        <v>0.50721799999999995</v>
      </c>
      <c r="G79">
        <v>37.795000000000002</v>
      </c>
      <c r="H79">
        <v>0.75948700000000002</v>
      </c>
      <c r="J79">
        <v>37.518000000000001</v>
      </c>
      <c r="K79">
        <v>0.59794000000000003</v>
      </c>
      <c r="M79">
        <v>37.582000000000001</v>
      </c>
      <c r="N79">
        <v>0.49771900000000002</v>
      </c>
      <c r="P79">
        <v>37.823</v>
      </c>
      <c r="Q79">
        <v>0.38631399999999999</v>
      </c>
      <c r="S79">
        <v>37.85</v>
      </c>
      <c r="T79">
        <v>0.27498800000000001</v>
      </c>
      <c r="V79">
        <v>37.645000000000003</v>
      </c>
      <c r="W79">
        <v>0.147566</v>
      </c>
      <c r="Y79">
        <v>37.609000000000002</v>
      </c>
      <c r="Z79">
        <v>3.9810999999999999E-2</v>
      </c>
      <c r="AB79">
        <v>4.2670000000000003</v>
      </c>
      <c r="AC79" t="e">
        <v>#N/A</v>
      </c>
      <c r="AD79">
        <v>0.70372000000000001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M79">
        <v>4.2670000000000003</v>
      </c>
      <c r="AN79" t="e">
        <v>#N/A</v>
      </c>
      <c r="AO79">
        <v>0.70372000000000001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</row>
    <row r="80" spans="1:48" x14ac:dyDescent="0.3">
      <c r="A80">
        <v>38.454000000000001</v>
      </c>
      <c r="B80">
        <v>0.36775400000000003</v>
      </c>
      <c r="D80">
        <v>38.267000000000003</v>
      </c>
      <c r="E80">
        <v>0.50827199999999995</v>
      </c>
      <c r="G80">
        <v>38.295000000000002</v>
      </c>
      <c r="H80">
        <v>0.75492499999999996</v>
      </c>
      <c r="J80">
        <v>38.018000000000001</v>
      </c>
      <c r="K80">
        <v>0.59495900000000002</v>
      </c>
      <c r="M80">
        <v>38.082000000000001</v>
      </c>
      <c r="N80">
        <v>0.49792199999999998</v>
      </c>
      <c r="P80">
        <v>38.323</v>
      </c>
      <c r="Q80">
        <v>0.38631399999999999</v>
      </c>
      <c r="S80">
        <v>38.35</v>
      </c>
      <c r="T80">
        <v>0.27513100000000001</v>
      </c>
      <c r="V80">
        <v>38.145000000000003</v>
      </c>
      <c r="W80">
        <v>0.147566</v>
      </c>
      <c r="Y80">
        <v>38.109000000000002</v>
      </c>
      <c r="Z80">
        <v>3.4158000000000001E-2</v>
      </c>
      <c r="AB80">
        <v>4.2949999999999999</v>
      </c>
      <c r="AC80" t="e">
        <v>#N/A</v>
      </c>
      <c r="AD80" t="e">
        <v>#N/A</v>
      </c>
      <c r="AE80">
        <v>0.80990200000000001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M80">
        <v>4.2949999999999999</v>
      </c>
      <c r="AN80" t="e">
        <v>#N/A</v>
      </c>
      <c r="AO80" t="e">
        <v>#N/A</v>
      </c>
      <c r="AP80">
        <v>0.80990200000000001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</row>
    <row r="81" spans="1:48" x14ac:dyDescent="0.3">
      <c r="A81">
        <v>38.954000000000001</v>
      </c>
      <c r="B81">
        <v>0.36509399999999997</v>
      </c>
      <c r="D81">
        <v>38.767000000000003</v>
      </c>
      <c r="E81">
        <v>0.508772</v>
      </c>
      <c r="G81">
        <v>38.795000000000002</v>
      </c>
      <c r="H81">
        <v>0.75094700000000003</v>
      </c>
      <c r="J81">
        <v>38.518000000000001</v>
      </c>
      <c r="K81">
        <v>0.58870699999999998</v>
      </c>
      <c r="M81">
        <v>38.582000000000001</v>
      </c>
      <c r="N81">
        <v>0.49373099999999998</v>
      </c>
      <c r="P81">
        <v>38.823</v>
      </c>
      <c r="Q81">
        <v>0.39101200000000003</v>
      </c>
      <c r="S81">
        <v>38.85</v>
      </c>
      <c r="T81">
        <v>0.27479799999999999</v>
      </c>
      <c r="V81">
        <v>38.645000000000003</v>
      </c>
      <c r="W81">
        <v>0.14263200000000001</v>
      </c>
      <c r="Y81">
        <v>38.609000000000002</v>
      </c>
      <c r="Z81">
        <v>3.4162999999999999E-2</v>
      </c>
      <c r="AB81">
        <v>4.3230000000000004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>
        <v>0.467005</v>
      </c>
      <c r="AI81" t="e">
        <v>#N/A</v>
      </c>
      <c r="AJ81" t="e">
        <v>#N/A</v>
      </c>
      <c r="AK81" t="e">
        <v>#N/A</v>
      </c>
      <c r="AM81">
        <v>4.3230000000000004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>
        <v>0.467005</v>
      </c>
      <c r="AT81" t="e">
        <v>#N/A</v>
      </c>
      <c r="AU81" t="e">
        <v>#N/A</v>
      </c>
      <c r="AV81" t="e">
        <v>#N/A</v>
      </c>
    </row>
    <row r="82" spans="1:48" x14ac:dyDescent="0.3">
      <c r="A82">
        <v>39.454000000000001</v>
      </c>
      <c r="B82">
        <v>0.367172</v>
      </c>
      <c r="D82">
        <v>39.267000000000003</v>
      </c>
      <c r="E82">
        <v>0.50456999999999996</v>
      </c>
      <c r="G82">
        <v>39.295000000000002</v>
      </c>
      <c r="H82">
        <v>0.75050600000000001</v>
      </c>
      <c r="J82">
        <v>39.018000000000001</v>
      </c>
      <c r="K82">
        <v>0.58927700000000005</v>
      </c>
      <c r="M82">
        <v>39.082000000000001</v>
      </c>
      <c r="N82">
        <v>0.49721199999999999</v>
      </c>
      <c r="P82">
        <v>39.323</v>
      </c>
      <c r="Q82">
        <v>0.390874</v>
      </c>
      <c r="S82">
        <v>39.35</v>
      </c>
      <c r="T82">
        <v>0.27956999999999999</v>
      </c>
      <c r="V82">
        <v>39.145000000000003</v>
      </c>
      <c r="W82">
        <v>0.14754300000000001</v>
      </c>
      <c r="Y82">
        <v>39.109000000000002</v>
      </c>
      <c r="Z82">
        <v>3.9810999999999999E-2</v>
      </c>
      <c r="AB82">
        <v>4.3499999999999996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>
        <v>0.29316599999999998</v>
      </c>
      <c r="AJ82" t="e">
        <v>#N/A</v>
      </c>
      <c r="AK82" t="e">
        <v>#N/A</v>
      </c>
      <c r="AM82">
        <v>4.3499999999999996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>
        <v>0.29316599999999998</v>
      </c>
      <c r="AU82" t="e">
        <v>#N/A</v>
      </c>
      <c r="AV82" t="e">
        <v>#N/A</v>
      </c>
    </row>
    <row r="83" spans="1:48" x14ac:dyDescent="0.3">
      <c r="A83">
        <v>39.954000000000001</v>
      </c>
      <c r="B83">
        <v>0.36374099999999998</v>
      </c>
      <c r="D83">
        <v>39.767000000000003</v>
      </c>
      <c r="E83">
        <v>0.49436600000000003</v>
      </c>
      <c r="G83">
        <v>39.795000000000002</v>
      </c>
      <c r="H83">
        <v>0.75470400000000004</v>
      </c>
      <c r="J83">
        <v>39.518000000000001</v>
      </c>
      <c r="K83">
        <v>0.58315399999999995</v>
      </c>
      <c r="M83">
        <v>39.582000000000001</v>
      </c>
      <c r="N83">
        <v>0.490143</v>
      </c>
      <c r="P83">
        <v>39.823</v>
      </c>
      <c r="Q83">
        <v>0.38672299999999998</v>
      </c>
      <c r="S83">
        <v>39.85</v>
      </c>
      <c r="T83">
        <v>0.27976299999999998</v>
      </c>
      <c r="V83">
        <v>39.645000000000003</v>
      </c>
      <c r="W83">
        <v>0.15262999999999999</v>
      </c>
      <c r="Y83">
        <v>39.609000000000002</v>
      </c>
      <c r="Z83">
        <v>3.9822000000000003E-2</v>
      </c>
      <c r="AB83">
        <v>4.4539999999999997</v>
      </c>
      <c r="AC83">
        <v>0.65410400000000002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M83">
        <v>4.4539999999999997</v>
      </c>
      <c r="AN83">
        <v>0.65410400000000002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</row>
    <row r="84" spans="1:48" x14ac:dyDescent="0.3">
      <c r="A84">
        <v>40.454000000000001</v>
      </c>
      <c r="B84">
        <v>0.36205700000000002</v>
      </c>
      <c r="D84">
        <v>40.267000000000003</v>
      </c>
      <c r="E84">
        <v>0.49202299999999999</v>
      </c>
      <c r="G84">
        <v>40.295000000000002</v>
      </c>
      <c r="H84">
        <v>0.758961</v>
      </c>
      <c r="J84">
        <v>40.018000000000001</v>
      </c>
      <c r="K84">
        <v>0.58329500000000001</v>
      </c>
      <c r="M84">
        <v>40.082000000000001</v>
      </c>
      <c r="N84">
        <v>0.49373099999999998</v>
      </c>
      <c r="P84">
        <v>40.323</v>
      </c>
      <c r="Q84">
        <v>0.40007100000000001</v>
      </c>
      <c r="S84">
        <v>40.35</v>
      </c>
      <c r="T84">
        <v>0.27981200000000001</v>
      </c>
      <c r="V84">
        <v>40.145000000000003</v>
      </c>
      <c r="W84">
        <v>0.14263200000000001</v>
      </c>
      <c r="Y84">
        <v>40.109000000000002</v>
      </c>
      <c r="Z84">
        <v>3.9827000000000001E-2</v>
      </c>
      <c r="AB84">
        <v>4.5179999999999998</v>
      </c>
      <c r="AC84" t="e">
        <v>#N/A</v>
      </c>
      <c r="AD84" t="e">
        <v>#N/A</v>
      </c>
      <c r="AE84" t="e">
        <v>#N/A</v>
      </c>
      <c r="AF84">
        <v>0.708117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M84">
        <v>4.5179999999999998</v>
      </c>
      <c r="AN84" t="e">
        <v>#N/A</v>
      </c>
      <c r="AO84" t="e">
        <v>#N/A</v>
      </c>
      <c r="AP84" t="e">
        <v>#N/A</v>
      </c>
      <c r="AQ84">
        <v>0.708117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</row>
    <row r="85" spans="1:48" x14ac:dyDescent="0.3">
      <c r="A85">
        <v>40.954000000000001</v>
      </c>
      <c r="B85">
        <v>0.36316100000000001</v>
      </c>
      <c r="D85">
        <v>40.767000000000003</v>
      </c>
      <c r="E85">
        <v>0.49995699999999998</v>
      </c>
      <c r="G85">
        <v>40.795000000000002</v>
      </c>
      <c r="H85">
        <v>0.756965</v>
      </c>
      <c r="J85">
        <v>40.518000000000001</v>
      </c>
      <c r="K85">
        <v>0.58029699999999995</v>
      </c>
      <c r="M85">
        <v>40.582000000000001</v>
      </c>
      <c r="N85">
        <v>0.48954500000000001</v>
      </c>
      <c r="P85">
        <v>40.823</v>
      </c>
      <c r="Q85">
        <v>0.39571600000000001</v>
      </c>
      <c r="S85">
        <v>40.85</v>
      </c>
      <c r="T85">
        <v>0.27976299999999998</v>
      </c>
      <c r="V85">
        <v>40.645000000000003</v>
      </c>
      <c r="W85">
        <v>0.152582</v>
      </c>
      <c r="Y85">
        <v>40.609000000000002</v>
      </c>
      <c r="Z85">
        <v>3.4158000000000001E-2</v>
      </c>
      <c r="AB85">
        <v>4.5819999999999999</v>
      </c>
      <c r="AC85" t="e">
        <v>#N/A</v>
      </c>
      <c r="AD85" t="e">
        <v>#N/A</v>
      </c>
      <c r="AE85" t="e">
        <v>#N/A</v>
      </c>
      <c r="AF85" t="e">
        <v>#N/A</v>
      </c>
      <c r="AG85">
        <v>0.58302699999999996</v>
      </c>
      <c r="AH85" t="e">
        <v>#N/A</v>
      </c>
      <c r="AI85" t="e">
        <v>#N/A</v>
      </c>
      <c r="AJ85" t="e">
        <v>#N/A</v>
      </c>
      <c r="AK85" t="e">
        <v>#N/A</v>
      </c>
      <c r="AM85">
        <v>4.5819999999999999</v>
      </c>
      <c r="AN85" t="e">
        <v>#N/A</v>
      </c>
      <c r="AO85" t="e">
        <v>#N/A</v>
      </c>
      <c r="AP85" t="e">
        <v>#N/A</v>
      </c>
      <c r="AQ85" t="e">
        <v>#N/A</v>
      </c>
      <c r="AR85">
        <v>0.58302699999999996</v>
      </c>
      <c r="AS85" t="e">
        <v>#N/A</v>
      </c>
      <c r="AT85" t="e">
        <v>#N/A</v>
      </c>
      <c r="AU85" t="e">
        <v>#N/A</v>
      </c>
      <c r="AV85" t="e">
        <v>#N/A</v>
      </c>
    </row>
    <row r="86" spans="1:48" x14ac:dyDescent="0.3">
      <c r="A86">
        <v>41.454000000000001</v>
      </c>
      <c r="B86">
        <v>0.36412699999999998</v>
      </c>
      <c r="D86">
        <v>41.267000000000003</v>
      </c>
      <c r="E86">
        <v>0.51255799999999996</v>
      </c>
      <c r="G86">
        <v>41.295000000000002</v>
      </c>
      <c r="H86">
        <v>0.75744299999999998</v>
      </c>
      <c r="J86">
        <v>41.018000000000001</v>
      </c>
      <c r="K86">
        <v>0.57729799999999998</v>
      </c>
      <c r="M86">
        <v>41.082000000000001</v>
      </c>
      <c r="N86">
        <v>0.49024299999999998</v>
      </c>
      <c r="P86">
        <v>41.323</v>
      </c>
      <c r="Q86">
        <v>0.39585599999999999</v>
      </c>
      <c r="S86">
        <v>41.35</v>
      </c>
      <c r="T86">
        <v>0.27522600000000003</v>
      </c>
      <c r="V86">
        <v>41.145000000000003</v>
      </c>
      <c r="W86">
        <v>0.147727</v>
      </c>
      <c r="Y86">
        <v>41.109000000000002</v>
      </c>
      <c r="Z86">
        <v>3.9865999999999999E-2</v>
      </c>
      <c r="AB86">
        <v>4.609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>
        <v>5.1193000000000002E-2</v>
      </c>
      <c r="AM86">
        <v>4.609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>
        <v>5.1193000000000002E-2</v>
      </c>
    </row>
    <row r="87" spans="1:48" x14ac:dyDescent="0.3">
      <c r="A87">
        <v>41.954000000000001</v>
      </c>
      <c r="B87">
        <v>0.362292</v>
      </c>
      <c r="D87">
        <v>41.767000000000003</v>
      </c>
      <c r="E87">
        <v>0.51257699999999995</v>
      </c>
      <c r="G87">
        <v>41.795000000000002</v>
      </c>
      <c r="H87">
        <v>0.754772</v>
      </c>
      <c r="J87">
        <v>41.518000000000001</v>
      </c>
      <c r="K87">
        <v>0.57743800000000001</v>
      </c>
      <c r="M87">
        <v>41.582000000000001</v>
      </c>
      <c r="N87">
        <v>0.49024299999999998</v>
      </c>
      <c r="P87">
        <v>41.823</v>
      </c>
      <c r="Q87">
        <v>0.39957799999999999</v>
      </c>
      <c r="S87">
        <v>41.85</v>
      </c>
      <c r="T87">
        <v>0.27986</v>
      </c>
      <c r="V87">
        <v>41.645000000000003</v>
      </c>
      <c r="W87">
        <v>0.152582</v>
      </c>
      <c r="Y87">
        <v>41.609000000000002</v>
      </c>
      <c r="Z87">
        <v>3.9815999999999997E-2</v>
      </c>
      <c r="AB87">
        <v>4.6449999999999996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>
        <v>0.16270399999999999</v>
      </c>
      <c r="AK87" t="e">
        <v>#N/A</v>
      </c>
      <c r="AM87">
        <v>4.6449999999999996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>
        <v>0.16270399999999999</v>
      </c>
      <c r="AV87" t="e">
        <v>#N/A</v>
      </c>
    </row>
    <row r="88" spans="1:48" x14ac:dyDescent="0.3">
      <c r="A88">
        <v>42.454000000000001</v>
      </c>
      <c r="B88">
        <v>0.36210100000000001</v>
      </c>
      <c r="D88">
        <v>42.267000000000003</v>
      </c>
      <c r="E88">
        <v>0.50949800000000001</v>
      </c>
      <c r="G88">
        <v>42.295000000000002</v>
      </c>
      <c r="H88">
        <v>0.74920200000000003</v>
      </c>
      <c r="J88">
        <v>42.018000000000001</v>
      </c>
      <c r="K88">
        <v>0.57869300000000001</v>
      </c>
      <c r="M88">
        <v>42.082000000000001</v>
      </c>
      <c r="N88">
        <v>0.49044300000000002</v>
      </c>
      <c r="P88">
        <v>42.323</v>
      </c>
      <c r="Q88">
        <v>0.39543800000000001</v>
      </c>
      <c r="S88">
        <v>42.35</v>
      </c>
      <c r="T88">
        <v>0.27942499999999998</v>
      </c>
      <c r="V88">
        <v>42.145000000000003</v>
      </c>
      <c r="W88">
        <v>0.14747399999999999</v>
      </c>
      <c r="Y88">
        <v>42.109000000000002</v>
      </c>
      <c r="Z88">
        <v>3.9843999999999997E-2</v>
      </c>
      <c r="AB88">
        <v>4.7670000000000003</v>
      </c>
      <c r="AC88" t="e">
        <v>#N/A</v>
      </c>
      <c r="AD88">
        <v>0.68122799999999994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M88">
        <v>4.7670000000000003</v>
      </c>
      <c r="AN88" t="e">
        <v>#N/A</v>
      </c>
      <c r="AO88">
        <v>0.68122799999999994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</row>
    <row r="89" spans="1:48" x14ac:dyDescent="0.3">
      <c r="A89">
        <v>42.954000000000001</v>
      </c>
      <c r="B89">
        <v>0.36263400000000001</v>
      </c>
      <c r="D89">
        <v>42.767000000000003</v>
      </c>
      <c r="E89">
        <v>0.50224999999999997</v>
      </c>
      <c r="G89">
        <v>42.795000000000002</v>
      </c>
      <c r="H89">
        <v>0.74765000000000004</v>
      </c>
      <c r="J89">
        <v>42.518000000000001</v>
      </c>
      <c r="K89">
        <v>0.57952899999999996</v>
      </c>
      <c r="M89">
        <v>42.582000000000001</v>
      </c>
      <c r="N89">
        <v>0.494334</v>
      </c>
      <c r="P89">
        <v>42.823</v>
      </c>
      <c r="Q89">
        <v>0.39066699999999999</v>
      </c>
      <c r="S89">
        <v>42.85</v>
      </c>
      <c r="T89">
        <v>0.27961799999999998</v>
      </c>
      <c r="V89">
        <v>42.645000000000003</v>
      </c>
      <c r="W89">
        <v>0.14768100000000001</v>
      </c>
      <c r="Y89">
        <v>42.609000000000002</v>
      </c>
      <c r="Z89">
        <v>3.9827000000000001E-2</v>
      </c>
      <c r="AB89">
        <v>4.7949999999999999</v>
      </c>
      <c r="AC89" t="e">
        <v>#N/A</v>
      </c>
      <c r="AD89" t="e">
        <v>#N/A</v>
      </c>
      <c r="AE89">
        <v>0.79904799999999998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M89">
        <v>4.7949999999999999</v>
      </c>
      <c r="AN89" t="e">
        <v>#N/A</v>
      </c>
      <c r="AO89" t="e">
        <v>#N/A</v>
      </c>
      <c r="AP89">
        <v>0.79904799999999998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</row>
    <row r="90" spans="1:48" x14ac:dyDescent="0.3">
      <c r="A90">
        <v>43.454000000000001</v>
      </c>
      <c r="B90">
        <v>0.36363400000000001</v>
      </c>
      <c r="D90">
        <v>43.267000000000003</v>
      </c>
      <c r="E90">
        <v>0.497477</v>
      </c>
      <c r="G90">
        <v>43.295000000000002</v>
      </c>
      <c r="H90">
        <v>0.74077000000000004</v>
      </c>
      <c r="J90">
        <v>43.018000000000001</v>
      </c>
      <c r="K90">
        <v>0.58050500000000005</v>
      </c>
      <c r="M90">
        <v>43.082000000000001</v>
      </c>
      <c r="N90">
        <v>0.49554199999999998</v>
      </c>
      <c r="P90">
        <v>43.323</v>
      </c>
      <c r="Q90">
        <v>0.39480999999999999</v>
      </c>
      <c r="S90">
        <v>43.35</v>
      </c>
      <c r="T90">
        <v>0.27942499999999998</v>
      </c>
      <c r="V90">
        <v>43.145000000000003</v>
      </c>
      <c r="W90">
        <v>0.152535</v>
      </c>
      <c r="Y90">
        <v>43.109000000000002</v>
      </c>
      <c r="Z90">
        <v>3.9838999999999999E-2</v>
      </c>
      <c r="AB90">
        <v>4.8230000000000004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>
        <v>0.461779</v>
      </c>
      <c r="AI90" t="e">
        <v>#N/A</v>
      </c>
      <c r="AJ90" t="e">
        <v>#N/A</v>
      </c>
      <c r="AK90" t="e">
        <v>#N/A</v>
      </c>
      <c r="AM90">
        <v>4.8230000000000004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0.461779</v>
      </c>
      <c r="AT90" t="e">
        <v>#N/A</v>
      </c>
      <c r="AU90" t="e">
        <v>#N/A</v>
      </c>
      <c r="AV90" t="e">
        <v>#N/A</v>
      </c>
    </row>
    <row r="91" spans="1:48" x14ac:dyDescent="0.3">
      <c r="A91">
        <v>43.954000000000001</v>
      </c>
      <c r="B91">
        <v>0.37435200000000002</v>
      </c>
      <c r="D91">
        <v>43.767000000000003</v>
      </c>
      <c r="E91">
        <v>0.491645</v>
      </c>
      <c r="G91">
        <v>43.795000000000002</v>
      </c>
      <c r="H91">
        <v>0.73766500000000002</v>
      </c>
      <c r="J91">
        <v>43.518000000000001</v>
      </c>
      <c r="K91">
        <v>0.57925000000000004</v>
      </c>
      <c r="M91">
        <v>43.582000000000001</v>
      </c>
      <c r="N91">
        <v>0.49984800000000001</v>
      </c>
      <c r="P91">
        <v>43.823</v>
      </c>
      <c r="Q91">
        <v>0.39460099999999998</v>
      </c>
      <c r="S91">
        <v>43.85</v>
      </c>
      <c r="T91">
        <v>0.27971499999999999</v>
      </c>
      <c r="V91">
        <v>43.645000000000003</v>
      </c>
      <c r="W91">
        <v>0.14761199999999999</v>
      </c>
      <c r="Y91">
        <v>43.609000000000002</v>
      </c>
      <c r="Z91">
        <v>3.4133999999999998E-2</v>
      </c>
      <c r="AB91">
        <v>4.8499999999999996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>
        <v>0.293014</v>
      </c>
      <c r="AJ91" t="e">
        <v>#N/A</v>
      </c>
      <c r="AK91" t="e">
        <v>#N/A</v>
      </c>
      <c r="AM91">
        <v>4.8499999999999996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0.293014</v>
      </c>
      <c r="AU91" t="e">
        <v>#N/A</v>
      </c>
      <c r="AV91" t="e">
        <v>#N/A</v>
      </c>
    </row>
    <row r="92" spans="1:48" x14ac:dyDescent="0.3">
      <c r="A92">
        <v>44.454000000000001</v>
      </c>
      <c r="B92">
        <v>0.38856000000000002</v>
      </c>
      <c r="D92">
        <v>44.267000000000003</v>
      </c>
      <c r="E92">
        <v>0.497695</v>
      </c>
      <c r="G92">
        <v>44.295000000000002</v>
      </c>
      <c r="H92">
        <v>0.72398499999999999</v>
      </c>
      <c r="J92">
        <v>44.018000000000001</v>
      </c>
      <c r="K92">
        <v>0.57980799999999999</v>
      </c>
      <c r="M92">
        <v>44.082000000000001</v>
      </c>
      <c r="N92">
        <v>0.49994899999999998</v>
      </c>
      <c r="P92">
        <v>44.323</v>
      </c>
      <c r="Q92">
        <v>0.390322</v>
      </c>
      <c r="S92">
        <v>44.35</v>
      </c>
      <c r="T92">
        <v>0.279667</v>
      </c>
      <c r="V92">
        <v>44.145000000000003</v>
      </c>
      <c r="W92">
        <v>0.147566</v>
      </c>
      <c r="Y92">
        <v>44.109000000000002</v>
      </c>
      <c r="Z92">
        <v>3.9833E-2</v>
      </c>
      <c r="AB92">
        <v>4.9539999999999997</v>
      </c>
      <c r="AC92">
        <v>0.59049399999999996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M92">
        <v>4.9539999999999997</v>
      </c>
      <c r="AN92">
        <v>0.59049399999999996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</row>
    <row r="93" spans="1:48" x14ac:dyDescent="0.3">
      <c r="A93">
        <v>44.954000000000001</v>
      </c>
      <c r="B93">
        <v>0.409001</v>
      </c>
      <c r="D93">
        <v>44.767000000000003</v>
      </c>
      <c r="E93">
        <v>0.51171199999999994</v>
      </c>
      <c r="G93">
        <v>44.795000000000002</v>
      </c>
      <c r="H93">
        <v>0.72160599999999997</v>
      </c>
      <c r="J93">
        <v>44.518000000000001</v>
      </c>
      <c r="K93">
        <v>0.57665100000000002</v>
      </c>
      <c r="M93">
        <v>44.582000000000001</v>
      </c>
      <c r="N93">
        <v>0.50416300000000003</v>
      </c>
      <c r="P93">
        <v>44.823</v>
      </c>
      <c r="Q93">
        <v>0.38990900000000001</v>
      </c>
      <c r="S93">
        <v>44.85</v>
      </c>
      <c r="T93">
        <v>0.28058499999999997</v>
      </c>
      <c r="V93">
        <v>44.645000000000003</v>
      </c>
      <c r="W93">
        <v>0.14761199999999999</v>
      </c>
      <c r="Y93">
        <v>44.609000000000002</v>
      </c>
      <c r="Z93">
        <v>3.9788999999999998E-2</v>
      </c>
      <c r="AB93">
        <v>5.0179999999999998</v>
      </c>
      <c r="AC93" t="e">
        <v>#N/A</v>
      </c>
      <c r="AD93" t="e">
        <v>#N/A</v>
      </c>
      <c r="AE93" t="e">
        <v>#N/A</v>
      </c>
      <c r="AF93">
        <v>0.70126299999999997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M93">
        <v>5.0179999999999998</v>
      </c>
      <c r="AN93" t="e">
        <v>#N/A</v>
      </c>
      <c r="AO93" t="e">
        <v>#N/A</v>
      </c>
      <c r="AP93" t="e">
        <v>#N/A</v>
      </c>
      <c r="AQ93">
        <v>0.70126299999999997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</row>
    <row r="94" spans="1:48" x14ac:dyDescent="0.3">
      <c r="A94">
        <v>45.454000000000001</v>
      </c>
      <c r="B94">
        <v>0.42363299999999998</v>
      </c>
      <c r="D94">
        <v>45.267000000000003</v>
      </c>
      <c r="E94">
        <v>0.53251300000000001</v>
      </c>
      <c r="G94">
        <v>45.295000000000002</v>
      </c>
      <c r="H94">
        <v>0.71082199999999995</v>
      </c>
      <c r="J94">
        <v>45.018000000000001</v>
      </c>
      <c r="K94">
        <v>0.58036500000000002</v>
      </c>
      <c r="M94">
        <v>45.082000000000001</v>
      </c>
      <c r="N94">
        <v>0.50436700000000001</v>
      </c>
      <c r="P94">
        <v>45.323</v>
      </c>
      <c r="Q94">
        <v>0.38570100000000002</v>
      </c>
      <c r="S94">
        <v>45.35</v>
      </c>
      <c r="T94">
        <v>0.28528199999999998</v>
      </c>
      <c r="V94">
        <v>45.145000000000003</v>
      </c>
      <c r="W94">
        <v>0.14247599999999999</v>
      </c>
      <c r="Y94">
        <v>45.109000000000002</v>
      </c>
      <c r="Z94">
        <v>3.9838999999999999E-2</v>
      </c>
      <c r="AB94">
        <v>5.0819999999999999</v>
      </c>
      <c r="AC94" t="e">
        <v>#N/A</v>
      </c>
      <c r="AD94" t="e">
        <v>#N/A</v>
      </c>
      <c r="AE94" t="e">
        <v>#N/A</v>
      </c>
      <c r="AF94" t="e">
        <v>#N/A</v>
      </c>
      <c r="AG94">
        <v>0.57831500000000002</v>
      </c>
      <c r="AH94" t="e">
        <v>#N/A</v>
      </c>
      <c r="AI94" t="e">
        <v>#N/A</v>
      </c>
      <c r="AJ94" t="e">
        <v>#N/A</v>
      </c>
      <c r="AK94" t="e">
        <v>#N/A</v>
      </c>
      <c r="AM94">
        <v>5.0819999999999999</v>
      </c>
      <c r="AN94" t="e">
        <v>#N/A</v>
      </c>
      <c r="AO94" t="e">
        <v>#N/A</v>
      </c>
      <c r="AP94" t="e">
        <v>#N/A</v>
      </c>
      <c r="AQ94" t="e">
        <v>#N/A</v>
      </c>
      <c r="AR94">
        <v>0.57831500000000002</v>
      </c>
      <c r="AS94" t="e">
        <v>#N/A</v>
      </c>
      <c r="AT94" t="e">
        <v>#N/A</v>
      </c>
      <c r="AU94" t="e">
        <v>#N/A</v>
      </c>
      <c r="AV94" t="e">
        <v>#N/A</v>
      </c>
    </row>
    <row r="95" spans="1:48" x14ac:dyDescent="0.3">
      <c r="A95">
        <v>45.954000000000001</v>
      </c>
      <c r="B95">
        <v>0.423927</v>
      </c>
      <c r="D95">
        <v>45.767000000000003</v>
      </c>
      <c r="E95">
        <v>0.58154300000000003</v>
      </c>
      <c r="G95">
        <v>45.795000000000002</v>
      </c>
      <c r="H95">
        <v>0.70289299999999999</v>
      </c>
      <c r="J95">
        <v>45.518000000000001</v>
      </c>
      <c r="K95">
        <v>0.58301400000000003</v>
      </c>
      <c r="M95">
        <v>45.582000000000001</v>
      </c>
      <c r="N95">
        <v>0.50355000000000005</v>
      </c>
      <c r="P95">
        <v>45.823</v>
      </c>
      <c r="Q95">
        <v>0.38549600000000001</v>
      </c>
      <c r="S95">
        <v>45.85</v>
      </c>
      <c r="T95">
        <v>0.28478999999999999</v>
      </c>
      <c r="V95">
        <v>45.645000000000003</v>
      </c>
      <c r="W95">
        <v>0.14752000000000001</v>
      </c>
      <c r="Y95">
        <v>45.609000000000002</v>
      </c>
      <c r="Z95">
        <v>3.9849999999999997E-2</v>
      </c>
      <c r="AB95">
        <v>5.109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>
        <v>5.1179000000000002E-2</v>
      </c>
      <c r="AM95">
        <v>5.109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>
        <v>5.1179000000000002E-2</v>
      </c>
    </row>
    <row r="96" spans="1:48" x14ac:dyDescent="0.3">
      <c r="A96">
        <v>46.454000000000001</v>
      </c>
      <c r="B96">
        <v>0.41528500000000002</v>
      </c>
      <c r="D96">
        <v>46.267000000000003</v>
      </c>
      <c r="E96">
        <v>0.65447100000000002</v>
      </c>
      <c r="G96">
        <v>46.295000000000002</v>
      </c>
      <c r="H96">
        <v>0.69739899999999999</v>
      </c>
      <c r="J96">
        <v>46.018000000000001</v>
      </c>
      <c r="K96">
        <v>0.58702699999999997</v>
      </c>
      <c r="M96">
        <v>46.082000000000001</v>
      </c>
      <c r="N96">
        <v>0.507247</v>
      </c>
      <c r="P96">
        <v>46.323</v>
      </c>
      <c r="Q96">
        <v>0.385905</v>
      </c>
      <c r="S96">
        <v>46.35</v>
      </c>
      <c r="T96">
        <v>0.28888599999999998</v>
      </c>
      <c r="V96">
        <v>46.145000000000003</v>
      </c>
      <c r="W96">
        <v>0.14749699999999999</v>
      </c>
      <c r="Y96">
        <v>46.109000000000002</v>
      </c>
      <c r="Z96">
        <v>3.9794000000000003E-2</v>
      </c>
      <c r="AB96">
        <v>5.1449999999999996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0.157891</v>
      </c>
      <c r="AK96" t="e">
        <v>#N/A</v>
      </c>
      <c r="AM96">
        <v>5.1449999999999996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0.157891</v>
      </c>
      <c r="AV96" t="e">
        <v>#N/A</v>
      </c>
    </row>
    <row r="97" spans="1:48" x14ac:dyDescent="0.3">
      <c r="A97">
        <v>46.954000000000001</v>
      </c>
      <c r="B97">
        <v>0.42535200000000001</v>
      </c>
      <c r="D97">
        <v>46.767000000000003</v>
      </c>
      <c r="E97">
        <v>0.70117799999999997</v>
      </c>
      <c r="G97">
        <v>46.795000000000002</v>
      </c>
      <c r="H97">
        <v>0.68906100000000003</v>
      </c>
      <c r="J97">
        <v>46.518000000000001</v>
      </c>
      <c r="K97">
        <v>0.59048599999999996</v>
      </c>
      <c r="M97">
        <v>46.582000000000001</v>
      </c>
      <c r="N97">
        <v>0.50745300000000004</v>
      </c>
      <c r="P97">
        <v>46.823</v>
      </c>
      <c r="Q97">
        <v>0.385633</v>
      </c>
      <c r="S97">
        <v>46.85</v>
      </c>
      <c r="T97">
        <v>0.28878599999999999</v>
      </c>
      <c r="V97">
        <v>46.645000000000003</v>
      </c>
      <c r="W97">
        <v>0.14752000000000001</v>
      </c>
      <c r="Y97">
        <v>46.609000000000002</v>
      </c>
      <c r="Z97">
        <v>3.9827000000000001E-2</v>
      </c>
      <c r="AB97">
        <v>5.2670000000000003</v>
      </c>
      <c r="AC97" t="e">
        <v>#N/A</v>
      </c>
      <c r="AD97">
        <v>0.65651400000000004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M97">
        <v>5.2670000000000003</v>
      </c>
      <c r="AN97" t="e">
        <v>#N/A</v>
      </c>
      <c r="AO97">
        <v>0.65651400000000004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</row>
    <row r="98" spans="1:48" x14ac:dyDescent="0.3">
      <c r="A98">
        <v>47.454000000000001</v>
      </c>
      <c r="B98">
        <v>0.42236899999999999</v>
      </c>
      <c r="D98">
        <v>47.267000000000003</v>
      </c>
      <c r="E98">
        <v>0.71999100000000005</v>
      </c>
      <c r="G98">
        <v>47.295000000000002</v>
      </c>
      <c r="H98">
        <v>0.68093700000000001</v>
      </c>
      <c r="J98">
        <v>47.018000000000001</v>
      </c>
      <c r="K98">
        <v>0.59295100000000001</v>
      </c>
      <c r="M98">
        <v>47.082000000000001</v>
      </c>
      <c r="N98">
        <v>0.51073500000000005</v>
      </c>
      <c r="P98">
        <v>47.323</v>
      </c>
      <c r="Q98">
        <v>0.38141900000000001</v>
      </c>
      <c r="S98">
        <v>47.35</v>
      </c>
      <c r="T98">
        <v>0.28858699999999998</v>
      </c>
      <c r="V98">
        <v>47.145000000000003</v>
      </c>
      <c r="W98">
        <v>0.14241000000000001</v>
      </c>
      <c r="Y98">
        <v>47.109000000000002</v>
      </c>
      <c r="Z98">
        <v>3.9855000000000002E-2</v>
      </c>
      <c r="AB98">
        <v>5.2949999999999999</v>
      </c>
      <c r="AC98" t="e">
        <v>#N/A</v>
      </c>
      <c r="AD98" t="e">
        <v>#N/A</v>
      </c>
      <c r="AE98">
        <v>0.79131099999999999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M98">
        <v>5.2949999999999999</v>
      </c>
      <c r="AN98" t="e">
        <v>#N/A</v>
      </c>
      <c r="AO98" t="e">
        <v>#N/A</v>
      </c>
      <c r="AP98">
        <v>0.79131099999999999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</row>
    <row r="99" spans="1:48" x14ac:dyDescent="0.3">
      <c r="A99">
        <v>47.954000000000001</v>
      </c>
      <c r="B99">
        <v>0.41559800000000002</v>
      </c>
      <c r="D99">
        <v>47.767000000000003</v>
      </c>
      <c r="E99">
        <v>0.70910200000000001</v>
      </c>
      <c r="G99">
        <v>47.795000000000002</v>
      </c>
      <c r="H99">
        <v>0.673427</v>
      </c>
      <c r="J99">
        <v>47.518000000000001</v>
      </c>
      <c r="K99">
        <v>0.59512299999999996</v>
      </c>
      <c r="M99">
        <v>47.582000000000001</v>
      </c>
      <c r="N99">
        <v>0.51369100000000001</v>
      </c>
      <c r="P99">
        <v>47.823</v>
      </c>
      <c r="Q99">
        <v>0.38114999999999999</v>
      </c>
      <c r="S99">
        <v>47.85</v>
      </c>
      <c r="T99">
        <v>0.28425</v>
      </c>
      <c r="V99">
        <v>47.645000000000003</v>
      </c>
      <c r="W99">
        <v>0.14765800000000001</v>
      </c>
      <c r="Y99">
        <v>47.609000000000002</v>
      </c>
      <c r="Z99">
        <v>3.9782999999999999E-2</v>
      </c>
      <c r="AB99">
        <v>5.3230000000000004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>
        <v>0.45705499999999999</v>
      </c>
      <c r="AI99" t="e">
        <v>#N/A</v>
      </c>
      <c r="AJ99" t="e">
        <v>#N/A</v>
      </c>
      <c r="AK99" t="e">
        <v>#N/A</v>
      </c>
      <c r="AM99">
        <v>5.3230000000000004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>
        <v>0.45705499999999999</v>
      </c>
      <c r="AT99" t="e">
        <v>#N/A</v>
      </c>
      <c r="AU99" t="e">
        <v>#N/A</v>
      </c>
      <c r="AV99" t="e">
        <v>#N/A</v>
      </c>
    </row>
    <row r="100" spans="1:48" x14ac:dyDescent="0.3">
      <c r="A100">
        <v>48.454000000000001</v>
      </c>
      <c r="B100">
        <v>0.41205700000000001</v>
      </c>
      <c r="D100">
        <v>48.267000000000003</v>
      </c>
      <c r="E100">
        <v>0.67769100000000004</v>
      </c>
      <c r="G100">
        <v>48.295000000000002</v>
      </c>
      <c r="H100">
        <v>0.66490099999999996</v>
      </c>
      <c r="J100">
        <v>48.018000000000001</v>
      </c>
      <c r="K100">
        <v>0.59757000000000005</v>
      </c>
      <c r="M100">
        <v>48.082000000000001</v>
      </c>
      <c r="N100">
        <v>0.51348199999999999</v>
      </c>
      <c r="P100">
        <v>48.323</v>
      </c>
      <c r="Q100">
        <v>0.38128400000000001</v>
      </c>
      <c r="S100">
        <v>48.35</v>
      </c>
      <c r="T100">
        <v>0.28410299999999999</v>
      </c>
      <c r="V100">
        <v>48.145000000000003</v>
      </c>
      <c r="W100">
        <v>0.14747399999999999</v>
      </c>
      <c r="Y100">
        <v>48.109000000000002</v>
      </c>
      <c r="Z100">
        <v>3.9800000000000002E-2</v>
      </c>
      <c r="AB100">
        <v>5.35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>
        <v>0.28873700000000002</v>
      </c>
      <c r="AJ100" t="e">
        <v>#N/A</v>
      </c>
      <c r="AK100" t="e">
        <v>#N/A</v>
      </c>
      <c r="AM100">
        <v>5.35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>
        <v>0.28873700000000002</v>
      </c>
      <c r="AU100" t="e">
        <v>#N/A</v>
      </c>
      <c r="AV100" t="e">
        <v>#N/A</v>
      </c>
    </row>
    <row r="101" spans="1:48" x14ac:dyDescent="0.3">
      <c r="A101">
        <v>48.954000000000001</v>
      </c>
      <c r="B101">
        <v>0.41951699999999997</v>
      </c>
      <c r="D101">
        <v>48.767000000000003</v>
      </c>
      <c r="E101">
        <v>0.64029400000000003</v>
      </c>
      <c r="G101">
        <v>48.795000000000002</v>
      </c>
      <c r="H101">
        <v>0.658169</v>
      </c>
      <c r="J101">
        <v>48.518000000000001</v>
      </c>
      <c r="K101">
        <v>0.60058199999999995</v>
      </c>
      <c r="M101">
        <v>48.582000000000001</v>
      </c>
      <c r="N101">
        <v>0.50590800000000002</v>
      </c>
      <c r="P101">
        <v>48.823</v>
      </c>
      <c r="Q101">
        <v>0.376531</v>
      </c>
      <c r="S101">
        <v>48.85</v>
      </c>
      <c r="T101">
        <v>0.28405399999999997</v>
      </c>
      <c r="V101">
        <v>48.645000000000003</v>
      </c>
      <c r="W101">
        <v>0.147566</v>
      </c>
      <c r="Y101">
        <v>48.609000000000002</v>
      </c>
      <c r="Z101">
        <v>4.5499999999999999E-2</v>
      </c>
      <c r="AB101">
        <v>5.4539999999999997</v>
      </c>
      <c r="AC101">
        <v>0.54647999999999997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M101">
        <v>5.4539999999999997</v>
      </c>
      <c r="AN101">
        <v>0.54647999999999997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</row>
    <row r="102" spans="1:48" x14ac:dyDescent="0.3">
      <c r="A102">
        <v>49.454000000000001</v>
      </c>
      <c r="B102">
        <v>0.42235299999999998</v>
      </c>
      <c r="D102">
        <v>49.267000000000003</v>
      </c>
      <c r="E102">
        <v>0.64219599999999999</v>
      </c>
      <c r="G102">
        <v>49.295000000000002</v>
      </c>
      <c r="H102">
        <v>0.64809499999999998</v>
      </c>
      <c r="J102">
        <v>49.018000000000001</v>
      </c>
      <c r="K102">
        <v>0.59942799999999996</v>
      </c>
      <c r="M102">
        <v>49.082000000000001</v>
      </c>
      <c r="N102">
        <v>0.50959299999999996</v>
      </c>
      <c r="P102">
        <v>49.323</v>
      </c>
      <c r="Q102">
        <v>0.37224699999999999</v>
      </c>
      <c r="S102">
        <v>49.35</v>
      </c>
      <c r="T102">
        <v>0.283808</v>
      </c>
      <c r="V102">
        <v>49.145000000000003</v>
      </c>
      <c r="W102">
        <v>0.14247599999999999</v>
      </c>
      <c r="Y102">
        <v>49.109000000000002</v>
      </c>
      <c r="Z102">
        <v>3.9800000000000002E-2</v>
      </c>
      <c r="AB102">
        <v>5.5179999999999998</v>
      </c>
      <c r="AC102" t="e">
        <v>#N/A</v>
      </c>
      <c r="AD102" t="e">
        <v>#N/A</v>
      </c>
      <c r="AE102" t="e">
        <v>#N/A</v>
      </c>
      <c r="AF102">
        <v>0.69939799999999996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M102">
        <v>5.5179999999999998</v>
      </c>
      <c r="AN102" t="e">
        <v>#N/A</v>
      </c>
      <c r="AO102" t="e">
        <v>#N/A</v>
      </c>
      <c r="AP102" t="e">
        <v>#N/A</v>
      </c>
      <c r="AQ102">
        <v>0.69939799999999996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</row>
    <row r="103" spans="1:48" x14ac:dyDescent="0.3">
      <c r="A103">
        <v>49.954000000000001</v>
      </c>
      <c r="B103">
        <v>0.424093</v>
      </c>
      <c r="D103">
        <v>49.767000000000003</v>
      </c>
      <c r="E103">
        <v>0.63426199999999999</v>
      </c>
      <c r="G103">
        <v>49.795000000000002</v>
      </c>
      <c r="H103">
        <v>0.64019199999999998</v>
      </c>
      <c r="J103">
        <v>49.518000000000001</v>
      </c>
      <c r="K103">
        <v>0.59914000000000001</v>
      </c>
      <c r="M103">
        <v>49.582000000000001</v>
      </c>
      <c r="N103">
        <v>0.51306399999999996</v>
      </c>
      <c r="P103">
        <v>49.823</v>
      </c>
      <c r="Q103">
        <v>0.37659799999999999</v>
      </c>
      <c r="S103">
        <v>49.85</v>
      </c>
      <c r="T103">
        <v>0.28410299999999999</v>
      </c>
      <c r="V103">
        <v>49.645000000000003</v>
      </c>
      <c r="W103">
        <v>0.14247599999999999</v>
      </c>
      <c r="Y103">
        <v>49.609000000000002</v>
      </c>
      <c r="Z103">
        <v>3.9782999999999999E-2</v>
      </c>
      <c r="AB103">
        <v>5.5819999999999999</v>
      </c>
      <c r="AC103" t="e">
        <v>#N/A</v>
      </c>
      <c r="AD103" t="e">
        <v>#N/A</v>
      </c>
      <c r="AE103" t="e">
        <v>#N/A</v>
      </c>
      <c r="AF103" t="e">
        <v>#N/A</v>
      </c>
      <c r="AG103">
        <v>0.57748900000000003</v>
      </c>
      <c r="AH103" t="e">
        <v>#N/A</v>
      </c>
      <c r="AI103" t="e">
        <v>#N/A</v>
      </c>
      <c r="AJ103" t="e">
        <v>#N/A</v>
      </c>
      <c r="AK103" t="e">
        <v>#N/A</v>
      </c>
      <c r="AM103">
        <v>5.5819999999999999</v>
      </c>
      <c r="AN103" t="e">
        <v>#N/A</v>
      </c>
      <c r="AO103" t="e">
        <v>#N/A</v>
      </c>
      <c r="AP103" t="e">
        <v>#N/A</v>
      </c>
      <c r="AQ103" t="e">
        <v>#N/A</v>
      </c>
      <c r="AR103">
        <v>0.57748900000000003</v>
      </c>
      <c r="AS103" t="e">
        <v>#N/A</v>
      </c>
      <c r="AT103" t="e">
        <v>#N/A</v>
      </c>
      <c r="AU103" t="e">
        <v>#N/A</v>
      </c>
      <c r="AV103" t="e">
        <v>#N/A</v>
      </c>
    </row>
    <row r="104" spans="1:48" x14ac:dyDescent="0.3">
      <c r="A104">
        <v>50.454000000000001</v>
      </c>
      <c r="B104">
        <v>0.40831299999999998</v>
      </c>
      <c r="D104">
        <v>50.267000000000003</v>
      </c>
      <c r="E104">
        <v>0.61985400000000002</v>
      </c>
      <c r="G104">
        <v>50.295000000000002</v>
      </c>
      <c r="H104">
        <v>0.63209899999999997</v>
      </c>
      <c r="J104">
        <v>50.018000000000001</v>
      </c>
      <c r="K104">
        <v>0.59241299999999997</v>
      </c>
      <c r="M104">
        <v>50.082000000000001</v>
      </c>
      <c r="N104">
        <v>0.50539299999999998</v>
      </c>
      <c r="P104">
        <v>50.323</v>
      </c>
      <c r="Q104">
        <v>0.37686399999999998</v>
      </c>
      <c r="S104">
        <v>50.35</v>
      </c>
      <c r="T104">
        <v>0.27952199999999999</v>
      </c>
      <c r="V104">
        <v>50.145000000000003</v>
      </c>
      <c r="W104">
        <v>0.14252100000000001</v>
      </c>
      <c r="Y104">
        <v>50.109000000000002</v>
      </c>
      <c r="Z104">
        <v>3.9861000000000001E-2</v>
      </c>
      <c r="AB104">
        <v>5.609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5.1157000000000001E-2</v>
      </c>
      <c r="AM104">
        <v>5.609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>
        <v>5.1157000000000001E-2</v>
      </c>
    </row>
    <row r="105" spans="1:48" x14ac:dyDescent="0.3">
      <c r="A105">
        <v>50.954000000000001</v>
      </c>
      <c r="B105">
        <v>0.38381300000000002</v>
      </c>
      <c r="D105">
        <v>50.767000000000003</v>
      </c>
      <c r="E105">
        <v>0.64619499999999996</v>
      </c>
      <c r="G105">
        <v>50.795000000000002</v>
      </c>
      <c r="H105">
        <v>0.62399400000000005</v>
      </c>
      <c r="J105">
        <v>50.518000000000001</v>
      </c>
      <c r="K105">
        <v>0.59441500000000003</v>
      </c>
      <c r="M105">
        <v>50.582000000000001</v>
      </c>
      <c r="N105">
        <v>0.50477499999999997</v>
      </c>
      <c r="P105">
        <v>50.823</v>
      </c>
      <c r="Q105">
        <v>0.37218099999999998</v>
      </c>
      <c r="S105">
        <v>50.85</v>
      </c>
      <c r="T105">
        <v>0.27952199999999999</v>
      </c>
      <c r="V105">
        <v>50.645000000000003</v>
      </c>
      <c r="W105">
        <v>0.142565</v>
      </c>
      <c r="Y105">
        <v>50.609000000000002</v>
      </c>
      <c r="Z105">
        <v>3.9805E-2</v>
      </c>
      <c r="AB105">
        <v>5.6449999999999996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>
        <v>0.15781700000000001</v>
      </c>
      <c r="AK105" t="e">
        <v>#N/A</v>
      </c>
      <c r="AM105">
        <v>5.6449999999999996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>
        <v>0.15781700000000001</v>
      </c>
      <c r="AV105" t="e">
        <v>#N/A</v>
      </c>
    </row>
    <row r="106" spans="1:48" x14ac:dyDescent="0.3">
      <c r="A106">
        <v>51.454000000000001</v>
      </c>
      <c r="B106">
        <v>0.37319999999999998</v>
      </c>
      <c r="D106">
        <v>51.267000000000003</v>
      </c>
      <c r="E106">
        <v>0.67064199999999996</v>
      </c>
      <c r="G106">
        <v>51.295000000000002</v>
      </c>
      <c r="H106">
        <v>0.62451500000000004</v>
      </c>
      <c r="J106">
        <v>51.018000000000001</v>
      </c>
      <c r="K106">
        <v>0.59070299999999998</v>
      </c>
      <c r="M106">
        <v>51.082000000000001</v>
      </c>
      <c r="N106">
        <v>0.50130200000000003</v>
      </c>
      <c r="P106">
        <v>51.323</v>
      </c>
      <c r="Q106">
        <v>0.37257600000000002</v>
      </c>
      <c r="S106">
        <v>51.35</v>
      </c>
      <c r="T106">
        <v>0.27937699999999999</v>
      </c>
      <c r="V106">
        <v>51.145000000000003</v>
      </c>
      <c r="W106">
        <v>0.142543</v>
      </c>
      <c r="Y106">
        <v>51.109000000000002</v>
      </c>
      <c r="Z106">
        <v>3.9805E-2</v>
      </c>
      <c r="AB106">
        <v>5.7670000000000003</v>
      </c>
      <c r="AC106" t="e">
        <v>#N/A</v>
      </c>
      <c r="AD106">
        <v>0.639625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M106">
        <v>5.7670000000000003</v>
      </c>
      <c r="AN106" t="e">
        <v>#N/A</v>
      </c>
      <c r="AO106">
        <v>0.639625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</row>
    <row r="107" spans="1:48" x14ac:dyDescent="0.3">
      <c r="A107">
        <v>51.954000000000001</v>
      </c>
      <c r="B107">
        <v>0.37531399999999998</v>
      </c>
      <c r="D107">
        <v>51.767000000000003</v>
      </c>
      <c r="E107">
        <v>0.650841</v>
      </c>
      <c r="G107">
        <v>51.795000000000002</v>
      </c>
      <c r="H107">
        <v>0.62067600000000001</v>
      </c>
      <c r="J107">
        <v>51.518000000000001</v>
      </c>
      <c r="K107">
        <v>0.59070299999999998</v>
      </c>
      <c r="M107">
        <v>51.582000000000001</v>
      </c>
      <c r="N107">
        <v>0.50068900000000005</v>
      </c>
      <c r="P107">
        <v>51.823</v>
      </c>
      <c r="Q107">
        <v>0.36782599999999999</v>
      </c>
      <c r="S107">
        <v>51.85</v>
      </c>
      <c r="T107">
        <v>0.28390599999999999</v>
      </c>
      <c r="V107">
        <v>51.645000000000003</v>
      </c>
      <c r="W107">
        <v>0.147727</v>
      </c>
      <c r="Y107">
        <v>51.609000000000002</v>
      </c>
      <c r="Z107">
        <v>3.9843999999999997E-2</v>
      </c>
      <c r="AB107">
        <v>5.7949999999999999</v>
      </c>
      <c r="AC107" t="e">
        <v>#N/A</v>
      </c>
      <c r="AD107" t="e">
        <v>#N/A</v>
      </c>
      <c r="AE107">
        <v>0.77781400000000001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M107">
        <v>5.7949999999999999</v>
      </c>
      <c r="AN107" t="e">
        <v>#N/A</v>
      </c>
      <c r="AO107" t="e">
        <v>#N/A</v>
      </c>
      <c r="AP107">
        <v>0.77781400000000001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</row>
    <row r="108" spans="1:48" x14ac:dyDescent="0.3">
      <c r="A108">
        <v>52.454000000000001</v>
      </c>
      <c r="B108">
        <v>0.37709199999999998</v>
      </c>
      <c r="D108">
        <v>52.267000000000003</v>
      </c>
      <c r="E108">
        <v>0.62861400000000001</v>
      </c>
      <c r="G108">
        <v>52.295000000000002</v>
      </c>
      <c r="H108">
        <v>0.61819500000000005</v>
      </c>
      <c r="J108">
        <v>52.018000000000001</v>
      </c>
      <c r="K108">
        <v>0.59113000000000004</v>
      </c>
      <c r="M108">
        <v>52.082000000000001</v>
      </c>
      <c r="N108">
        <v>0.50109800000000004</v>
      </c>
      <c r="P108">
        <v>52.323</v>
      </c>
      <c r="Q108">
        <v>0.36769600000000002</v>
      </c>
      <c r="S108">
        <v>52.35</v>
      </c>
      <c r="T108">
        <v>0.27971499999999999</v>
      </c>
      <c r="V108">
        <v>52.145000000000003</v>
      </c>
      <c r="W108">
        <v>0.14258699999999999</v>
      </c>
      <c r="Y108">
        <v>52.109000000000002</v>
      </c>
      <c r="Z108">
        <v>3.9794000000000003E-2</v>
      </c>
      <c r="AB108">
        <v>5.8230000000000004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>
        <v>0.45640900000000001</v>
      </c>
      <c r="AI108" t="e">
        <v>#N/A</v>
      </c>
      <c r="AJ108" t="e">
        <v>#N/A</v>
      </c>
      <c r="AK108" t="e">
        <v>#N/A</v>
      </c>
      <c r="AM108">
        <v>5.8230000000000004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>
        <v>0.45640900000000001</v>
      </c>
      <c r="AT108" t="e">
        <v>#N/A</v>
      </c>
      <c r="AU108" t="e">
        <v>#N/A</v>
      </c>
      <c r="AV108" t="e">
        <v>#N/A</v>
      </c>
    </row>
    <row r="109" spans="1:48" x14ac:dyDescent="0.3">
      <c r="A109">
        <v>52.954000000000001</v>
      </c>
      <c r="B109">
        <v>0.37420199999999998</v>
      </c>
      <c r="D109">
        <v>52.767000000000003</v>
      </c>
      <c r="E109">
        <v>0.60620099999999999</v>
      </c>
      <c r="G109">
        <v>52.795000000000002</v>
      </c>
      <c r="H109">
        <v>0.61516499999999996</v>
      </c>
      <c r="J109">
        <v>52.518000000000001</v>
      </c>
      <c r="K109">
        <v>0.58827200000000002</v>
      </c>
      <c r="M109">
        <v>52.582000000000001</v>
      </c>
      <c r="N109">
        <v>0.50140399999999996</v>
      </c>
      <c r="P109">
        <v>52.823</v>
      </c>
      <c r="Q109">
        <v>0.368085</v>
      </c>
      <c r="S109">
        <v>52.85</v>
      </c>
      <c r="T109">
        <v>0.27956999999999999</v>
      </c>
      <c r="V109">
        <v>52.645000000000003</v>
      </c>
      <c r="W109">
        <v>0.14763499999999999</v>
      </c>
      <c r="Y109">
        <v>52.609000000000002</v>
      </c>
      <c r="Z109">
        <v>3.9822000000000003E-2</v>
      </c>
      <c r="AB109">
        <v>5.85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>
        <v>0.28858699999999998</v>
      </c>
      <c r="AJ109" t="e">
        <v>#N/A</v>
      </c>
      <c r="AK109" t="e">
        <v>#N/A</v>
      </c>
      <c r="AM109">
        <v>5.85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>
        <v>0.28858699999999998</v>
      </c>
      <c r="AU109" t="e">
        <v>#N/A</v>
      </c>
      <c r="AV109" t="e">
        <v>#N/A</v>
      </c>
    </row>
    <row r="110" spans="1:48" x14ac:dyDescent="0.3">
      <c r="A110">
        <v>53.454000000000001</v>
      </c>
      <c r="B110">
        <v>0.366421</v>
      </c>
      <c r="D110">
        <v>53.267000000000003</v>
      </c>
      <c r="E110">
        <v>0.58475500000000002</v>
      </c>
      <c r="G110">
        <v>53.295000000000002</v>
      </c>
      <c r="H110">
        <v>0.61147200000000002</v>
      </c>
      <c r="J110">
        <v>53.018000000000001</v>
      </c>
      <c r="K110">
        <v>0.59341100000000002</v>
      </c>
      <c r="M110">
        <v>53.082000000000001</v>
      </c>
      <c r="N110">
        <v>0.50130200000000003</v>
      </c>
      <c r="P110">
        <v>53.323</v>
      </c>
      <c r="Q110">
        <v>0.36795600000000001</v>
      </c>
      <c r="S110">
        <v>53.35</v>
      </c>
      <c r="T110">
        <v>0.27937699999999999</v>
      </c>
      <c r="V110">
        <v>53.145000000000003</v>
      </c>
      <c r="W110">
        <v>0.14236499999999999</v>
      </c>
      <c r="Y110">
        <v>53.109000000000002</v>
      </c>
      <c r="Z110">
        <v>3.9855000000000002E-2</v>
      </c>
      <c r="AB110">
        <v>5.9539999999999997</v>
      </c>
      <c r="AC110">
        <v>0.50248400000000004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M110">
        <v>5.9539999999999997</v>
      </c>
      <c r="AN110">
        <v>0.50248400000000004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</row>
    <row r="111" spans="1:48" x14ac:dyDescent="0.3">
      <c r="A111">
        <v>53.954000000000001</v>
      </c>
      <c r="B111">
        <v>0.390843</v>
      </c>
      <c r="D111">
        <v>53.767000000000003</v>
      </c>
      <c r="E111">
        <v>0.56565200000000004</v>
      </c>
      <c r="G111">
        <v>53.795000000000002</v>
      </c>
      <c r="H111">
        <v>0.61114999999999997</v>
      </c>
      <c r="J111">
        <v>53.518000000000001</v>
      </c>
      <c r="K111">
        <v>0.59380200000000005</v>
      </c>
      <c r="M111">
        <v>53.582000000000001</v>
      </c>
      <c r="N111">
        <v>0.50171100000000002</v>
      </c>
      <c r="P111">
        <v>53.823</v>
      </c>
      <c r="Q111">
        <v>0.36789100000000002</v>
      </c>
      <c r="S111">
        <v>53.85</v>
      </c>
      <c r="T111">
        <v>0.27923199999999998</v>
      </c>
      <c r="V111">
        <v>53.645000000000003</v>
      </c>
      <c r="W111">
        <v>0.14252100000000001</v>
      </c>
      <c r="Y111">
        <v>53.609000000000002</v>
      </c>
      <c r="Z111">
        <v>4.5487E-2</v>
      </c>
      <c r="AB111">
        <v>6.0179999999999998</v>
      </c>
      <c r="AC111" t="e">
        <v>#N/A</v>
      </c>
      <c r="AD111" t="e">
        <v>#N/A</v>
      </c>
      <c r="AE111" t="e">
        <v>#N/A</v>
      </c>
      <c r="AF111">
        <v>0.69051099999999999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M111">
        <v>6.0179999999999998</v>
      </c>
      <c r="AN111" t="e">
        <v>#N/A</v>
      </c>
      <c r="AO111" t="e">
        <v>#N/A</v>
      </c>
      <c r="AP111" t="e">
        <v>#N/A</v>
      </c>
      <c r="AQ111">
        <v>0.69051099999999999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</row>
    <row r="112" spans="1:48" x14ac:dyDescent="0.3">
      <c r="A112">
        <v>54.454000000000001</v>
      </c>
      <c r="B112">
        <v>0.38088</v>
      </c>
      <c r="D112">
        <v>54.267000000000003</v>
      </c>
      <c r="E112">
        <v>0.55879400000000001</v>
      </c>
      <c r="G112">
        <v>54.295000000000002</v>
      </c>
      <c r="H112">
        <v>0.61945700000000004</v>
      </c>
      <c r="J112">
        <v>54.018000000000001</v>
      </c>
      <c r="K112">
        <v>0.60301700000000003</v>
      </c>
      <c r="M112">
        <v>54.082000000000001</v>
      </c>
      <c r="N112">
        <v>0.50150600000000001</v>
      </c>
      <c r="P112">
        <v>54.323</v>
      </c>
      <c r="Q112">
        <v>0.36828</v>
      </c>
      <c r="S112">
        <v>54.35</v>
      </c>
      <c r="T112">
        <v>0.27961799999999998</v>
      </c>
      <c r="V112">
        <v>54.145000000000003</v>
      </c>
      <c r="W112">
        <v>0.14765800000000001</v>
      </c>
      <c r="Y112">
        <v>54.109000000000002</v>
      </c>
      <c r="Z112">
        <v>3.9865999999999999E-2</v>
      </c>
      <c r="AB112">
        <v>6.0819999999999999</v>
      </c>
      <c r="AC112" t="e">
        <v>#N/A</v>
      </c>
      <c r="AD112" t="e">
        <v>#N/A</v>
      </c>
      <c r="AE112" t="e">
        <v>#N/A</v>
      </c>
      <c r="AF112" t="e">
        <v>#N/A</v>
      </c>
      <c r="AG112">
        <v>0.57361200000000001</v>
      </c>
      <c r="AH112" t="e">
        <v>#N/A</v>
      </c>
      <c r="AI112" t="e">
        <v>#N/A</v>
      </c>
      <c r="AJ112" t="e">
        <v>#N/A</v>
      </c>
      <c r="AK112" t="e">
        <v>#N/A</v>
      </c>
      <c r="AM112">
        <v>6.0819999999999999</v>
      </c>
      <c r="AN112" t="e">
        <v>#N/A</v>
      </c>
      <c r="AO112" t="e">
        <v>#N/A</v>
      </c>
      <c r="AP112" t="e">
        <v>#N/A</v>
      </c>
      <c r="AQ112" t="e">
        <v>#N/A</v>
      </c>
      <c r="AR112">
        <v>0.57361200000000001</v>
      </c>
      <c r="AS112" t="e">
        <v>#N/A</v>
      </c>
      <c r="AT112" t="e">
        <v>#N/A</v>
      </c>
      <c r="AU112" t="e">
        <v>#N/A</v>
      </c>
      <c r="AV112" t="e">
        <v>#N/A</v>
      </c>
    </row>
    <row r="113" spans="1:48" x14ac:dyDescent="0.3">
      <c r="A113">
        <v>54.954000000000001</v>
      </c>
      <c r="B113">
        <v>0.39156600000000003</v>
      </c>
      <c r="D113">
        <v>54.767000000000003</v>
      </c>
      <c r="E113">
        <v>0.56856899999999999</v>
      </c>
      <c r="G113">
        <v>54.795000000000002</v>
      </c>
      <c r="H113">
        <v>0.63657399999999997</v>
      </c>
      <c r="J113">
        <v>54.518000000000001</v>
      </c>
      <c r="K113">
        <v>0.61374099999999998</v>
      </c>
      <c r="M113">
        <v>54.582000000000001</v>
      </c>
      <c r="N113">
        <v>0.49761699999999998</v>
      </c>
      <c r="P113">
        <v>54.823</v>
      </c>
      <c r="Q113">
        <v>0.36821500000000001</v>
      </c>
      <c r="S113">
        <v>54.85</v>
      </c>
      <c r="T113">
        <v>0.27947300000000003</v>
      </c>
      <c r="V113">
        <v>54.645000000000003</v>
      </c>
      <c r="W113">
        <v>0.14761199999999999</v>
      </c>
      <c r="Y113">
        <v>54.609000000000002</v>
      </c>
      <c r="Z113">
        <v>3.9849999999999997E-2</v>
      </c>
      <c r="AB113">
        <v>6.109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>
        <v>5.1186000000000002E-2</v>
      </c>
      <c r="AM113">
        <v>6.109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>
        <v>5.1186000000000002E-2</v>
      </c>
    </row>
    <row r="114" spans="1:48" x14ac:dyDescent="0.3">
      <c r="A114">
        <v>55.454000000000001</v>
      </c>
      <c r="B114">
        <v>0.44980700000000001</v>
      </c>
      <c r="D114">
        <v>55.267000000000003</v>
      </c>
      <c r="E114">
        <v>0.66474900000000003</v>
      </c>
      <c r="G114">
        <v>55.295000000000002</v>
      </c>
      <c r="H114">
        <v>0.65466999999999997</v>
      </c>
      <c r="J114">
        <v>55.018000000000001</v>
      </c>
      <c r="K114">
        <v>0.61997000000000002</v>
      </c>
      <c r="M114">
        <v>55.082000000000001</v>
      </c>
      <c r="N114">
        <v>0.49812499999999998</v>
      </c>
      <c r="P114">
        <v>55.323</v>
      </c>
      <c r="Q114">
        <v>0.36359799999999998</v>
      </c>
      <c r="S114">
        <v>55.35</v>
      </c>
      <c r="T114">
        <v>0.27927999999999997</v>
      </c>
      <c r="V114">
        <v>55.145000000000003</v>
      </c>
      <c r="W114">
        <v>0.14252100000000001</v>
      </c>
      <c r="Y114">
        <v>55.109000000000002</v>
      </c>
      <c r="Z114">
        <v>3.9794000000000003E-2</v>
      </c>
      <c r="AB114">
        <v>6.1449999999999996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>
        <v>0.157744</v>
      </c>
      <c r="AK114" t="e">
        <v>#N/A</v>
      </c>
      <c r="AM114">
        <v>6.1449999999999996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>
        <v>0.157744</v>
      </c>
      <c r="AV114" t="e">
        <v>#N/A</v>
      </c>
    </row>
    <row r="115" spans="1:48" x14ac:dyDescent="0.3">
      <c r="A115">
        <v>55.954000000000001</v>
      </c>
      <c r="B115">
        <v>0.49146000000000001</v>
      </c>
      <c r="D115">
        <v>55.767000000000003</v>
      </c>
      <c r="E115">
        <v>0.71805399999999997</v>
      </c>
      <c r="G115">
        <v>55.795000000000002</v>
      </c>
      <c r="H115">
        <v>0.66378099999999995</v>
      </c>
      <c r="J115">
        <v>55.518000000000001</v>
      </c>
      <c r="K115">
        <v>0.62529599999999996</v>
      </c>
      <c r="M115">
        <v>55.582000000000001</v>
      </c>
      <c r="N115">
        <v>0.49792199999999998</v>
      </c>
      <c r="P115">
        <v>55.823</v>
      </c>
      <c r="Q115">
        <v>0.36346899999999999</v>
      </c>
      <c r="S115">
        <v>55.85</v>
      </c>
      <c r="T115">
        <v>0.27451300000000001</v>
      </c>
      <c r="V115">
        <v>55.645000000000003</v>
      </c>
      <c r="W115">
        <v>0.147566</v>
      </c>
      <c r="Y115">
        <v>55.609000000000002</v>
      </c>
      <c r="Z115">
        <v>3.9871999999999998E-2</v>
      </c>
      <c r="AB115">
        <v>6.2670000000000003</v>
      </c>
      <c r="AC115" t="e">
        <v>#N/A</v>
      </c>
      <c r="AD115">
        <v>0.62336400000000003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M115">
        <v>6.2670000000000003</v>
      </c>
      <c r="AN115" t="e">
        <v>#N/A</v>
      </c>
      <c r="AO115">
        <v>0.62336400000000003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</row>
    <row r="116" spans="1:48" x14ac:dyDescent="0.3">
      <c r="A116">
        <v>56.454000000000001</v>
      </c>
      <c r="B116">
        <v>0.47917500000000002</v>
      </c>
      <c r="D116">
        <v>56.267000000000003</v>
      </c>
      <c r="E116">
        <v>0.74267899999999998</v>
      </c>
      <c r="G116">
        <v>56.295000000000002</v>
      </c>
      <c r="H116">
        <v>0.67839000000000005</v>
      </c>
      <c r="J116">
        <v>56.018000000000001</v>
      </c>
      <c r="K116">
        <v>0.626525</v>
      </c>
      <c r="M116">
        <v>56.082000000000001</v>
      </c>
      <c r="N116">
        <v>0.49731300000000001</v>
      </c>
      <c r="P116">
        <v>56.323</v>
      </c>
      <c r="Q116">
        <v>0.36334100000000003</v>
      </c>
      <c r="S116">
        <v>56.35</v>
      </c>
      <c r="T116">
        <v>0.27484500000000001</v>
      </c>
      <c r="V116">
        <v>56.145000000000003</v>
      </c>
      <c r="W116">
        <v>0.147566</v>
      </c>
      <c r="Y116">
        <v>56.109000000000002</v>
      </c>
      <c r="Z116">
        <v>3.9865999999999999E-2</v>
      </c>
      <c r="AB116">
        <v>6.2949999999999999</v>
      </c>
      <c r="AC116" t="e">
        <v>#N/A</v>
      </c>
      <c r="AD116" t="e">
        <v>#N/A</v>
      </c>
      <c r="AE116">
        <v>0.76697199999999999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M116">
        <v>6.2949999999999999</v>
      </c>
      <c r="AN116" t="e">
        <v>#N/A</v>
      </c>
      <c r="AO116" t="e">
        <v>#N/A</v>
      </c>
      <c r="AP116">
        <v>0.76697199999999999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</row>
    <row r="117" spans="1:48" x14ac:dyDescent="0.3">
      <c r="A117">
        <v>56.954000000000001</v>
      </c>
      <c r="B117">
        <v>0.45481199999999999</v>
      </c>
      <c r="D117">
        <v>56.767000000000003</v>
      </c>
      <c r="E117">
        <v>0.74033400000000005</v>
      </c>
      <c r="G117">
        <v>56.795000000000002</v>
      </c>
      <c r="H117">
        <v>0.68597399999999997</v>
      </c>
      <c r="J117">
        <v>56.518000000000001</v>
      </c>
      <c r="K117">
        <v>0.628938</v>
      </c>
      <c r="M117">
        <v>56.582000000000001</v>
      </c>
      <c r="N117">
        <v>0.49383100000000002</v>
      </c>
      <c r="P117">
        <v>56.823</v>
      </c>
      <c r="Q117">
        <v>0.35942400000000002</v>
      </c>
      <c r="S117">
        <v>56.85</v>
      </c>
      <c r="T117">
        <v>0.27474999999999999</v>
      </c>
      <c r="V117">
        <v>56.645000000000003</v>
      </c>
      <c r="W117">
        <v>0.142454</v>
      </c>
      <c r="Y117">
        <v>56.609000000000002</v>
      </c>
      <c r="Z117">
        <v>3.9822000000000003E-2</v>
      </c>
      <c r="AB117">
        <v>6.3230000000000004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>
        <v>0.45624700000000001</v>
      </c>
      <c r="AI117" t="e">
        <v>#N/A</v>
      </c>
      <c r="AJ117" t="e">
        <v>#N/A</v>
      </c>
      <c r="AK117" t="e">
        <v>#N/A</v>
      </c>
      <c r="AM117">
        <v>6.3230000000000004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>
        <v>0.45624700000000001</v>
      </c>
      <c r="AT117" t="e">
        <v>#N/A</v>
      </c>
      <c r="AU117" t="e">
        <v>#N/A</v>
      </c>
      <c r="AV117" t="e">
        <v>#N/A</v>
      </c>
    </row>
    <row r="118" spans="1:48" x14ac:dyDescent="0.3">
      <c r="A118">
        <v>57.454000000000001</v>
      </c>
      <c r="B118">
        <v>0.48932500000000001</v>
      </c>
      <c r="D118">
        <v>57.267000000000003</v>
      </c>
      <c r="E118">
        <v>0.72035800000000005</v>
      </c>
      <c r="G118">
        <v>57.295000000000002</v>
      </c>
      <c r="H118">
        <v>0.69089299999999998</v>
      </c>
      <c r="J118">
        <v>57.018000000000001</v>
      </c>
      <c r="K118">
        <v>0.62728300000000004</v>
      </c>
      <c r="M118">
        <v>57.082000000000001</v>
      </c>
      <c r="N118">
        <v>0.49751600000000001</v>
      </c>
      <c r="P118">
        <v>57.323</v>
      </c>
      <c r="Q118">
        <v>0.36372599999999999</v>
      </c>
      <c r="S118">
        <v>57.35</v>
      </c>
      <c r="T118">
        <v>0.27049699999999999</v>
      </c>
      <c r="V118">
        <v>57.145000000000003</v>
      </c>
      <c r="W118">
        <v>0.142454</v>
      </c>
      <c r="Y118">
        <v>57.109000000000002</v>
      </c>
      <c r="Z118">
        <v>3.9800000000000002E-2</v>
      </c>
      <c r="AB118">
        <v>6.35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>
        <v>0.288387</v>
      </c>
      <c r="AJ118" t="e">
        <v>#N/A</v>
      </c>
      <c r="AK118" t="e">
        <v>#N/A</v>
      </c>
      <c r="AM118">
        <v>6.35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>
        <v>0.288387</v>
      </c>
      <c r="AU118" t="e">
        <v>#N/A</v>
      </c>
      <c r="AV118" t="e">
        <v>#N/A</v>
      </c>
    </row>
    <row r="119" spans="1:48" x14ac:dyDescent="0.3">
      <c r="A119">
        <v>57.954000000000001</v>
      </c>
      <c r="B119">
        <v>0.57693799999999995</v>
      </c>
      <c r="D119">
        <v>57.767000000000003</v>
      </c>
      <c r="E119">
        <v>0.69921</v>
      </c>
      <c r="G119">
        <v>57.795000000000002</v>
      </c>
      <c r="H119">
        <v>0.69150500000000004</v>
      </c>
      <c r="J119">
        <v>57.518000000000001</v>
      </c>
      <c r="K119">
        <v>0.62577799999999995</v>
      </c>
      <c r="M119">
        <v>57.582000000000001</v>
      </c>
      <c r="N119">
        <v>0.49353000000000002</v>
      </c>
      <c r="P119">
        <v>57.823</v>
      </c>
      <c r="Q119">
        <v>0.36359799999999998</v>
      </c>
      <c r="S119">
        <v>57.85</v>
      </c>
      <c r="T119">
        <v>0.27470299999999997</v>
      </c>
      <c r="V119">
        <v>57.645000000000003</v>
      </c>
      <c r="W119">
        <v>0.147566</v>
      </c>
      <c r="Y119">
        <v>57.609000000000002</v>
      </c>
      <c r="Z119">
        <v>3.9849999999999997E-2</v>
      </c>
      <c r="AB119">
        <v>6.4539999999999997</v>
      </c>
      <c r="AC119">
        <v>0.47201399999999999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M119">
        <v>6.4539999999999997</v>
      </c>
      <c r="AN119">
        <v>0.47201399999999999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</row>
    <row r="120" spans="1:48" x14ac:dyDescent="0.3">
      <c r="A120">
        <v>58.454000000000001</v>
      </c>
      <c r="B120">
        <v>0.61479899999999998</v>
      </c>
      <c r="D120">
        <v>58.267000000000003</v>
      </c>
      <c r="E120">
        <v>0.66752599999999995</v>
      </c>
      <c r="G120">
        <v>58.295000000000002</v>
      </c>
      <c r="H120">
        <v>0.68776300000000001</v>
      </c>
      <c r="J120">
        <v>58.018000000000001</v>
      </c>
      <c r="K120">
        <v>0.62532600000000005</v>
      </c>
      <c r="M120">
        <v>58.082000000000001</v>
      </c>
      <c r="N120">
        <v>0.49413299999999999</v>
      </c>
      <c r="P120">
        <v>58.323</v>
      </c>
      <c r="Q120">
        <v>0.363533</v>
      </c>
      <c r="S120">
        <v>58.35</v>
      </c>
      <c r="T120">
        <v>0.27054400000000001</v>
      </c>
      <c r="V120">
        <v>58.145000000000003</v>
      </c>
      <c r="W120">
        <v>0.14274200000000001</v>
      </c>
      <c r="Y120">
        <v>58.109000000000002</v>
      </c>
      <c r="Z120">
        <v>3.9843999999999997E-2</v>
      </c>
      <c r="AB120">
        <v>6.5179999999999998</v>
      </c>
      <c r="AC120" t="e">
        <v>#N/A</v>
      </c>
      <c r="AD120" t="e">
        <v>#N/A</v>
      </c>
      <c r="AE120" t="e">
        <v>#N/A</v>
      </c>
      <c r="AF120">
        <v>0.68366499999999997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M120">
        <v>6.5179999999999998</v>
      </c>
      <c r="AN120" t="e">
        <v>#N/A</v>
      </c>
      <c r="AO120" t="e">
        <v>#N/A</v>
      </c>
      <c r="AP120" t="e">
        <v>#N/A</v>
      </c>
      <c r="AQ120">
        <v>0.68366499999999997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</row>
    <row r="121" spans="1:48" x14ac:dyDescent="0.3">
      <c r="A121">
        <v>58.954000000000001</v>
      </c>
      <c r="B121">
        <v>0.60064499999999998</v>
      </c>
      <c r="D121">
        <v>58.767000000000003</v>
      </c>
      <c r="E121">
        <v>0.64624899999999996</v>
      </c>
      <c r="G121">
        <v>58.795000000000002</v>
      </c>
      <c r="H121">
        <v>0.68331900000000001</v>
      </c>
      <c r="J121">
        <v>58.518000000000001</v>
      </c>
      <c r="K121">
        <v>0.62532600000000005</v>
      </c>
      <c r="M121">
        <v>58.582000000000001</v>
      </c>
      <c r="N121">
        <v>0.48635099999999998</v>
      </c>
      <c r="P121">
        <v>58.823</v>
      </c>
      <c r="Q121">
        <v>0.363533</v>
      </c>
      <c r="S121">
        <v>58.85</v>
      </c>
      <c r="T121">
        <v>0.27460800000000002</v>
      </c>
      <c r="V121">
        <v>58.645000000000003</v>
      </c>
      <c r="W121">
        <v>0.142543</v>
      </c>
      <c r="Y121">
        <v>58.609000000000002</v>
      </c>
      <c r="Z121">
        <v>3.9855000000000002E-2</v>
      </c>
      <c r="AB121">
        <v>6.5819999999999999</v>
      </c>
      <c r="AC121" t="e">
        <v>#N/A</v>
      </c>
      <c r="AD121" t="e">
        <v>#N/A</v>
      </c>
      <c r="AE121" t="e">
        <v>#N/A</v>
      </c>
      <c r="AF121" t="e">
        <v>#N/A</v>
      </c>
      <c r="AG121">
        <v>0.572909</v>
      </c>
      <c r="AH121" t="e">
        <v>#N/A</v>
      </c>
      <c r="AI121" t="e">
        <v>#N/A</v>
      </c>
      <c r="AJ121" t="e">
        <v>#N/A</v>
      </c>
      <c r="AK121" t="e">
        <v>#N/A</v>
      </c>
      <c r="AM121">
        <v>6.5819999999999999</v>
      </c>
      <c r="AN121" t="e">
        <v>#N/A</v>
      </c>
      <c r="AO121" t="e">
        <v>#N/A</v>
      </c>
      <c r="AP121" t="e">
        <v>#N/A</v>
      </c>
      <c r="AQ121" t="e">
        <v>#N/A</v>
      </c>
      <c r="AR121">
        <v>0.572909</v>
      </c>
      <c r="AS121" t="e">
        <v>#N/A</v>
      </c>
      <c r="AT121" t="e">
        <v>#N/A</v>
      </c>
      <c r="AU121" t="e">
        <v>#N/A</v>
      </c>
      <c r="AV121" t="e">
        <v>#N/A</v>
      </c>
    </row>
    <row r="122" spans="1:48" x14ac:dyDescent="0.3">
      <c r="A122">
        <v>59.454000000000001</v>
      </c>
      <c r="B122">
        <v>0.57954600000000001</v>
      </c>
      <c r="D122">
        <v>59.267000000000003</v>
      </c>
      <c r="E122">
        <v>0.62701700000000005</v>
      </c>
      <c r="G122">
        <v>59.295000000000002</v>
      </c>
      <c r="H122">
        <v>0.67715999999999998</v>
      </c>
      <c r="J122">
        <v>59.018000000000001</v>
      </c>
      <c r="K122">
        <v>0.62592800000000004</v>
      </c>
      <c r="M122">
        <v>59.082000000000001</v>
      </c>
      <c r="N122">
        <v>0.49024299999999998</v>
      </c>
      <c r="P122">
        <v>59.323</v>
      </c>
      <c r="Q122">
        <v>0.36346899999999999</v>
      </c>
      <c r="S122">
        <v>59.35</v>
      </c>
      <c r="T122">
        <v>0.27049699999999999</v>
      </c>
      <c r="V122">
        <v>59.145000000000003</v>
      </c>
      <c r="W122">
        <v>0.14765800000000001</v>
      </c>
      <c r="Y122">
        <v>59.109000000000002</v>
      </c>
      <c r="Z122">
        <v>3.9778000000000001E-2</v>
      </c>
      <c r="AB122">
        <v>6.609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>
        <v>4.5475000000000002E-2</v>
      </c>
      <c r="AM122">
        <v>6.609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>
        <v>4.5475000000000002E-2</v>
      </c>
    </row>
    <row r="123" spans="1:48" x14ac:dyDescent="0.3">
      <c r="A123">
        <v>59.954000000000001</v>
      </c>
      <c r="B123">
        <v>0.56732300000000002</v>
      </c>
      <c r="D123">
        <v>59.767000000000003</v>
      </c>
      <c r="E123">
        <v>0.60866399999999998</v>
      </c>
      <c r="G123">
        <v>59.795000000000002</v>
      </c>
      <c r="H123">
        <v>0.67856300000000003</v>
      </c>
      <c r="J123">
        <v>59.518000000000001</v>
      </c>
      <c r="K123">
        <v>0.62472499999999997</v>
      </c>
      <c r="M123">
        <v>59.582000000000001</v>
      </c>
      <c r="N123">
        <v>0.49413299999999999</v>
      </c>
      <c r="P123">
        <v>59.823</v>
      </c>
      <c r="Q123">
        <v>0.363533</v>
      </c>
      <c r="S123">
        <v>59.85</v>
      </c>
      <c r="T123">
        <v>0.27045000000000002</v>
      </c>
      <c r="V123">
        <v>59.645000000000003</v>
      </c>
      <c r="W123">
        <v>0.142565</v>
      </c>
      <c r="Y123">
        <v>59.609000000000002</v>
      </c>
      <c r="Z123">
        <v>4.5499999999999999E-2</v>
      </c>
      <c r="AB123">
        <v>6.6449999999999996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0.15762100000000001</v>
      </c>
      <c r="AK123" t="e">
        <v>#N/A</v>
      </c>
      <c r="AM123">
        <v>6.6449999999999996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>
        <v>0.15762100000000001</v>
      </c>
      <c r="AV123" t="e">
        <v>#N/A</v>
      </c>
    </row>
    <row r="124" spans="1:48" x14ac:dyDescent="0.3">
      <c r="A124">
        <v>60.454000000000001</v>
      </c>
      <c r="B124">
        <v>0.57534399999999997</v>
      </c>
      <c r="D124">
        <v>60.267000000000003</v>
      </c>
      <c r="E124">
        <v>0.59310700000000005</v>
      </c>
      <c r="G124">
        <v>60.295000000000002</v>
      </c>
      <c r="H124">
        <v>0.68076700000000001</v>
      </c>
      <c r="J124">
        <v>60.018000000000001</v>
      </c>
      <c r="K124">
        <v>0.62276799999999999</v>
      </c>
      <c r="M124">
        <v>60.082000000000001</v>
      </c>
      <c r="N124">
        <v>0.49004399999999998</v>
      </c>
      <c r="P124">
        <v>60.323</v>
      </c>
      <c r="Q124">
        <v>0.35898099999999999</v>
      </c>
      <c r="S124">
        <v>60.35</v>
      </c>
      <c r="T124">
        <v>0.27040399999999998</v>
      </c>
      <c r="V124">
        <v>60.145000000000003</v>
      </c>
      <c r="W124">
        <v>0.14258699999999999</v>
      </c>
      <c r="Y124">
        <v>60.109000000000002</v>
      </c>
      <c r="Z124">
        <v>3.9833E-2</v>
      </c>
      <c r="AB124">
        <v>6.7670000000000003</v>
      </c>
      <c r="AC124" t="e">
        <v>#N/A</v>
      </c>
      <c r="AD124">
        <v>0.60332200000000002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M124">
        <v>6.7670000000000003</v>
      </c>
      <c r="AN124" t="e">
        <v>#N/A</v>
      </c>
      <c r="AO124">
        <v>0.60332200000000002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</row>
    <row r="125" spans="1:48" x14ac:dyDescent="0.3">
      <c r="A125">
        <v>60.954000000000001</v>
      </c>
      <c r="B125">
        <v>0.57200399999999996</v>
      </c>
      <c r="D125">
        <v>60.767000000000003</v>
      </c>
      <c r="E125">
        <v>0.58120300000000003</v>
      </c>
      <c r="G125">
        <v>60.795000000000002</v>
      </c>
      <c r="H125">
        <v>0.68076700000000001</v>
      </c>
      <c r="J125">
        <v>60.518000000000001</v>
      </c>
      <c r="K125">
        <v>0.622919</v>
      </c>
      <c r="M125">
        <v>60.582000000000001</v>
      </c>
      <c r="N125">
        <v>0.489844</v>
      </c>
      <c r="P125">
        <v>60.823</v>
      </c>
      <c r="Q125">
        <v>0.35898099999999999</v>
      </c>
      <c r="S125">
        <v>60.85</v>
      </c>
      <c r="T125">
        <v>0.274893</v>
      </c>
      <c r="V125">
        <v>60.645000000000003</v>
      </c>
      <c r="W125">
        <v>0.142565</v>
      </c>
      <c r="Y125">
        <v>60.609000000000002</v>
      </c>
      <c r="Z125">
        <v>3.9805E-2</v>
      </c>
      <c r="AB125">
        <v>6.7949999999999999</v>
      </c>
      <c r="AC125" t="e">
        <v>#N/A</v>
      </c>
      <c r="AD125" t="e">
        <v>#N/A</v>
      </c>
      <c r="AE125">
        <v>0.75281500000000001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M125">
        <v>6.7949999999999999</v>
      </c>
      <c r="AN125" t="e">
        <v>#N/A</v>
      </c>
      <c r="AO125" t="e">
        <v>#N/A</v>
      </c>
      <c r="AP125">
        <v>0.75281500000000001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</row>
    <row r="126" spans="1:48" x14ac:dyDescent="0.3">
      <c r="A126">
        <v>61.454000000000001</v>
      </c>
      <c r="B126">
        <v>0.54659100000000005</v>
      </c>
      <c r="D126">
        <v>61.267000000000003</v>
      </c>
      <c r="E126">
        <v>0.56933999999999996</v>
      </c>
      <c r="G126">
        <v>61.295000000000002</v>
      </c>
      <c r="H126">
        <v>0.67627899999999996</v>
      </c>
      <c r="J126">
        <v>61.018000000000001</v>
      </c>
      <c r="K126">
        <v>0.61874099999999999</v>
      </c>
      <c r="M126">
        <v>61.082000000000001</v>
      </c>
      <c r="N126">
        <v>0.49034299999999997</v>
      </c>
      <c r="P126">
        <v>61.323</v>
      </c>
      <c r="Q126">
        <v>0.36334100000000003</v>
      </c>
      <c r="S126">
        <v>61.35</v>
      </c>
      <c r="T126">
        <v>0.27017000000000002</v>
      </c>
      <c r="V126">
        <v>61.145000000000003</v>
      </c>
      <c r="W126">
        <v>0.14258699999999999</v>
      </c>
      <c r="Y126">
        <v>61.109000000000002</v>
      </c>
      <c r="Z126">
        <v>3.9849999999999997E-2</v>
      </c>
      <c r="AB126">
        <v>6.8230000000000004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>
        <v>0.44769700000000001</v>
      </c>
      <c r="AI126" t="e">
        <v>#N/A</v>
      </c>
      <c r="AJ126" t="e">
        <v>#N/A</v>
      </c>
      <c r="AK126" t="e">
        <v>#N/A</v>
      </c>
      <c r="AM126">
        <v>6.8230000000000004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>
        <v>0.44769700000000001</v>
      </c>
      <c r="AT126" t="e">
        <v>#N/A</v>
      </c>
      <c r="AU126" t="e">
        <v>#N/A</v>
      </c>
      <c r="AV126" t="e">
        <v>#N/A</v>
      </c>
    </row>
    <row r="127" spans="1:48" x14ac:dyDescent="0.3">
      <c r="A127">
        <v>61.954000000000001</v>
      </c>
      <c r="B127">
        <v>0.51973400000000003</v>
      </c>
      <c r="D127">
        <v>61.767000000000003</v>
      </c>
      <c r="E127">
        <v>0.55682699999999996</v>
      </c>
      <c r="G127">
        <v>61.795000000000002</v>
      </c>
      <c r="H127">
        <v>0.67061400000000004</v>
      </c>
      <c r="J127">
        <v>61.518000000000001</v>
      </c>
      <c r="K127">
        <v>0.61576600000000004</v>
      </c>
      <c r="M127">
        <v>61.582000000000001</v>
      </c>
      <c r="N127">
        <v>0.489844</v>
      </c>
      <c r="P127">
        <v>61.823</v>
      </c>
      <c r="Q127">
        <v>0.35948799999999997</v>
      </c>
      <c r="S127">
        <v>61.85</v>
      </c>
      <c r="T127">
        <v>0.27017000000000002</v>
      </c>
      <c r="V127">
        <v>61.645000000000003</v>
      </c>
      <c r="W127">
        <v>0.14252100000000001</v>
      </c>
      <c r="Y127">
        <v>61.609000000000002</v>
      </c>
      <c r="Z127">
        <v>3.9838999999999999E-2</v>
      </c>
      <c r="AB127">
        <v>6.85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>
        <v>0.28868700000000003</v>
      </c>
      <c r="AJ127" t="e">
        <v>#N/A</v>
      </c>
      <c r="AK127" t="e">
        <v>#N/A</v>
      </c>
      <c r="AM127">
        <v>6.85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>
        <v>0.28868700000000003</v>
      </c>
      <c r="AU127" t="e">
        <v>#N/A</v>
      </c>
      <c r="AV127" t="e">
        <v>#N/A</v>
      </c>
    </row>
    <row r="128" spans="1:48" x14ac:dyDescent="0.3">
      <c r="A128">
        <v>62.454000000000001</v>
      </c>
      <c r="B128">
        <v>0.48832100000000001</v>
      </c>
      <c r="D128">
        <v>62.267000000000003</v>
      </c>
      <c r="E128">
        <v>0.54721500000000001</v>
      </c>
      <c r="G128">
        <v>62.295000000000002</v>
      </c>
      <c r="H128">
        <v>0.66813900000000004</v>
      </c>
      <c r="J128">
        <v>62.018000000000001</v>
      </c>
      <c r="K128">
        <v>0.61219299999999999</v>
      </c>
      <c r="M128">
        <v>62.082000000000001</v>
      </c>
      <c r="N128">
        <v>0.48575699999999999</v>
      </c>
      <c r="P128">
        <v>62.323</v>
      </c>
      <c r="Q128">
        <v>0.36404700000000001</v>
      </c>
      <c r="S128">
        <v>62.35</v>
      </c>
      <c r="T128">
        <v>0.26605099999999998</v>
      </c>
      <c r="V128">
        <v>62.145000000000003</v>
      </c>
      <c r="W128">
        <v>0.14763499999999999</v>
      </c>
      <c r="Y128">
        <v>62.109000000000002</v>
      </c>
      <c r="Z128">
        <v>3.9805E-2</v>
      </c>
      <c r="AB128">
        <v>6.9539999999999997</v>
      </c>
      <c r="AC128">
        <v>0.44548100000000002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M128">
        <v>6.9539999999999997</v>
      </c>
      <c r="AN128">
        <v>0.44548100000000002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</row>
    <row r="129" spans="1:48" x14ac:dyDescent="0.3">
      <c r="A129">
        <v>62.954000000000001</v>
      </c>
      <c r="B129">
        <v>0.46547100000000002</v>
      </c>
      <c r="D129">
        <v>62.767000000000003</v>
      </c>
      <c r="E129">
        <v>0.53680899999999998</v>
      </c>
      <c r="G129">
        <v>62.795000000000002</v>
      </c>
      <c r="H129">
        <v>0.66763700000000004</v>
      </c>
      <c r="J129">
        <v>62.518000000000001</v>
      </c>
      <c r="K129">
        <v>0.60788900000000001</v>
      </c>
      <c r="M129">
        <v>62.582000000000001</v>
      </c>
      <c r="N129">
        <v>0.48625200000000002</v>
      </c>
      <c r="P129">
        <v>62.823</v>
      </c>
      <c r="Q129">
        <v>0.36346899999999999</v>
      </c>
      <c r="S129">
        <v>62.85</v>
      </c>
      <c r="T129">
        <v>0.27026299999999998</v>
      </c>
      <c r="V129">
        <v>62.645000000000003</v>
      </c>
      <c r="W129">
        <v>0.14249800000000001</v>
      </c>
      <c r="Y129">
        <v>62.609000000000002</v>
      </c>
      <c r="Z129">
        <v>3.9782999999999999E-2</v>
      </c>
      <c r="AB129">
        <v>7.0179999999999998</v>
      </c>
      <c r="AC129" t="e">
        <v>#N/A</v>
      </c>
      <c r="AD129" t="e">
        <v>#N/A</v>
      </c>
      <c r="AE129" t="e">
        <v>#N/A</v>
      </c>
      <c r="AF129">
        <v>0.67715400000000003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M129">
        <v>7.0179999999999998</v>
      </c>
      <c r="AN129" t="e">
        <v>#N/A</v>
      </c>
      <c r="AO129" t="e">
        <v>#N/A</v>
      </c>
      <c r="AP129" t="e">
        <v>#N/A</v>
      </c>
      <c r="AQ129">
        <v>0.67715400000000003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</row>
    <row r="130" spans="1:48" x14ac:dyDescent="0.3">
      <c r="A130">
        <v>63.454000000000001</v>
      </c>
      <c r="B130">
        <v>0.45450299999999999</v>
      </c>
      <c r="D130">
        <v>63.267000000000003</v>
      </c>
      <c r="E130">
        <v>0.53243700000000005</v>
      </c>
      <c r="G130">
        <v>63.295000000000002</v>
      </c>
      <c r="H130">
        <v>0.67335599999999995</v>
      </c>
      <c r="J130">
        <v>63.018000000000001</v>
      </c>
      <c r="K130">
        <v>0.60447499999999998</v>
      </c>
      <c r="M130">
        <v>63.082000000000001</v>
      </c>
      <c r="N130">
        <v>0.48585600000000001</v>
      </c>
      <c r="P130">
        <v>63.323</v>
      </c>
      <c r="Q130">
        <v>0.35948799999999997</v>
      </c>
      <c r="S130">
        <v>63.35</v>
      </c>
      <c r="T130">
        <v>0.27040399999999998</v>
      </c>
      <c r="V130">
        <v>63.145000000000003</v>
      </c>
      <c r="W130">
        <v>0.14754300000000001</v>
      </c>
      <c r="Y130">
        <v>63.109000000000002</v>
      </c>
      <c r="Z130">
        <v>3.9815999999999997E-2</v>
      </c>
      <c r="AB130">
        <v>7.0819999999999999</v>
      </c>
      <c r="AC130" t="e">
        <v>#N/A</v>
      </c>
      <c r="AD130" t="e">
        <v>#N/A</v>
      </c>
      <c r="AE130" t="e">
        <v>#N/A</v>
      </c>
      <c r="AF130" t="e">
        <v>#N/A</v>
      </c>
      <c r="AG130">
        <v>0.56915499999999997</v>
      </c>
      <c r="AH130" t="e">
        <v>#N/A</v>
      </c>
      <c r="AI130" t="e">
        <v>#N/A</v>
      </c>
      <c r="AJ130" t="e">
        <v>#N/A</v>
      </c>
      <c r="AK130" t="e">
        <v>#N/A</v>
      </c>
      <c r="AM130">
        <v>7.0819999999999999</v>
      </c>
      <c r="AN130" t="e">
        <v>#N/A</v>
      </c>
      <c r="AO130" t="e">
        <v>#N/A</v>
      </c>
      <c r="AP130" t="e">
        <v>#N/A</v>
      </c>
      <c r="AQ130" t="e">
        <v>#N/A</v>
      </c>
      <c r="AR130">
        <v>0.56915499999999997</v>
      </c>
      <c r="AS130" t="e">
        <v>#N/A</v>
      </c>
      <c r="AT130" t="e">
        <v>#N/A</v>
      </c>
      <c r="AU130" t="e">
        <v>#N/A</v>
      </c>
      <c r="AV130" t="e">
        <v>#N/A</v>
      </c>
    </row>
    <row r="131" spans="1:48" x14ac:dyDescent="0.3">
      <c r="A131">
        <v>63.954000000000001</v>
      </c>
      <c r="B131">
        <v>0.452982</v>
      </c>
      <c r="D131">
        <v>63.767000000000003</v>
      </c>
      <c r="E131">
        <v>0.52961899999999995</v>
      </c>
      <c r="G131">
        <v>63.795000000000002</v>
      </c>
      <c r="H131">
        <v>0.67506999999999995</v>
      </c>
      <c r="J131">
        <v>63.518000000000001</v>
      </c>
      <c r="K131">
        <v>0.601352</v>
      </c>
      <c r="M131">
        <v>63.582000000000001</v>
      </c>
      <c r="N131">
        <v>0.48565799999999998</v>
      </c>
      <c r="P131">
        <v>63.823</v>
      </c>
      <c r="Q131">
        <v>0.35948799999999997</v>
      </c>
      <c r="S131">
        <v>63.85</v>
      </c>
      <c r="T131">
        <v>0.27035700000000001</v>
      </c>
      <c r="V131">
        <v>63.645000000000003</v>
      </c>
      <c r="W131">
        <v>0.14752000000000001</v>
      </c>
      <c r="Y131">
        <v>63.609000000000002</v>
      </c>
      <c r="Z131">
        <v>3.9815999999999997E-2</v>
      </c>
      <c r="AB131">
        <v>7.109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>
        <v>4.5538000000000002E-2</v>
      </c>
      <c r="AM131">
        <v>7.109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>
        <v>4.5538000000000002E-2</v>
      </c>
    </row>
    <row r="132" spans="1:48" x14ac:dyDescent="0.3">
      <c r="A132">
        <v>64.453999999999994</v>
      </c>
      <c r="B132">
        <v>0.44687399999999999</v>
      </c>
      <c r="D132">
        <v>64.266999999999996</v>
      </c>
      <c r="E132">
        <v>0.52521200000000001</v>
      </c>
      <c r="G132">
        <v>64.295000000000002</v>
      </c>
      <c r="H132">
        <v>0.67299900000000001</v>
      </c>
      <c r="J132">
        <v>64.018000000000001</v>
      </c>
      <c r="K132">
        <v>0.59823000000000004</v>
      </c>
      <c r="M132">
        <v>64.081999999999994</v>
      </c>
      <c r="N132">
        <v>0.48236299999999999</v>
      </c>
      <c r="P132">
        <v>64.322999999999993</v>
      </c>
      <c r="Q132">
        <v>0.35942400000000002</v>
      </c>
      <c r="S132">
        <v>64.349999999999994</v>
      </c>
      <c r="T132">
        <v>0.27484500000000001</v>
      </c>
      <c r="V132">
        <v>64.144999999999996</v>
      </c>
      <c r="W132">
        <v>0.14754300000000001</v>
      </c>
      <c r="Y132">
        <v>64.108999999999995</v>
      </c>
      <c r="Z132">
        <v>3.9849999999999997E-2</v>
      </c>
      <c r="AB132">
        <v>7.1449999999999996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>
        <v>0.15757199999999999</v>
      </c>
      <c r="AK132" t="e">
        <v>#N/A</v>
      </c>
      <c r="AM132">
        <v>7.1449999999999996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>
        <v>0.15757199999999999</v>
      </c>
      <c r="AV132" t="e">
        <v>#N/A</v>
      </c>
    </row>
    <row r="133" spans="1:48" x14ac:dyDescent="0.3">
      <c r="A133">
        <v>64.953999999999994</v>
      </c>
      <c r="B133">
        <v>0.44379999999999997</v>
      </c>
      <c r="D133">
        <v>64.766999999999996</v>
      </c>
      <c r="E133">
        <v>0.52337100000000003</v>
      </c>
      <c r="G133">
        <v>64.795000000000002</v>
      </c>
      <c r="H133">
        <v>0.66487600000000002</v>
      </c>
      <c r="J133">
        <v>64.518000000000001</v>
      </c>
      <c r="K133">
        <v>0.58884899999999996</v>
      </c>
      <c r="M133">
        <v>64.581999999999994</v>
      </c>
      <c r="N133">
        <v>0.48625200000000002</v>
      </c>
      <c r="P133">
        <v>64.822999999999993</v>
      </c>
      <c r="Q133">
        <v>0.35955100000000001</v>
      </c>
      <c r="S133">
        <v>64.849999999999994</v>
      </c>
      <c r="T133">
        <v>0.26600499999999999</v>
      </c>
      <c r="V133">
        <v>64.644999999999996</v>
      </c>
      <c r="W133">
        <v>0.142565</v>
      </c>
      <c r="Y133">
        <v>64.608999999999995</v>
      </c>
      <c r="Z133">
        <v>3.9833E-2</v>
      </c>
      <c r="AB133">
        <v>7.2670000000000003</v>
      </c>
      <c r="AC133" t="e">
        <v>#N/A</v>
      </c>
      <c r="AD133">
        <v>0.59116299999999999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M133">
        <v>7.2670000000000003</v>
      </c>
      <c r="AN133" t="e">
        <v>#N/A</v>
      </c>
      <c r="AO133">
        <v>0.59116299999999999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</row>
    <row r="134" spans="1:48" x14ac:dyDescent="0.3">
      <c r="A134">
        <v>65.453999999999994</v>
      </c>
      <c r="B134">
        <v>0.43003799999999998</v>
      </c>
      <c r="D134">
        <v>65.266999999999996</v>
      </c>
      <c r="E134">
        <v>0.51944299999999999</v>
      </c>
      <c r="G134">
        <v>65.295000000000002</v>
      </c>
      <c r="H134">
        <v>0.65906100000000001</v>
      </c>
      <c r="J134">
        <v>65.018000000000001</v>
      </c>
      <c r="K134">
        <v>0.58586199999999999</v>
      </c>
      <c r="M134">
        <v>65.081999999999994</v>
      </c>
      <c r="N134">
        <v>0.48275600000000002</v>
      </c>
      <c r="P134">
        <v>65.322999999999993</v>
      </c>
      <c r="Q134">
        <v>0.36385400000000001</v>
      </c>
      <c r="S134">
        <v>65.349999999999994</v>
      </c>
      <c r="T134">
        <v>0.27017000000000002</v>
      </c>
      <c r="V134">
        <v>65.144999999999996</v>
      </c>
      <c r="W134">
        <v>0.14249800000000001</v>
      </c>
      <c r="Y134">
        <v>65.108999999999995</v>
      </c>
      <c r="Z134">
        <v>3.9794000000000003E-2</v>
      </c>
      <c r="AB134">
        <v>7.2949999999999999</v>
      </c>
      <c r="AC134" t="e">
        <v>#N/A</v>
      </c>
      <c r="AD134" t="e">
        <v>#N/A</v>
      </c>
      <c r="AE134">
        <v>0.73556699999999997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M134">
        <v>7.2949999999999999</v>
      </c>
      <c r="AN134" t="e">
        <v>#N/A</v>
      </c>
      <c r="AO134" t="e">
        <v>#N/A</v>
      </c>
      <c r="AP134">
        <v>0.73556699999999997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</row>
    <row r="135" spans="1:48" x14ac:dyDescent="0.3">
      <c r="A135">
        <v>65.953999999999994</v>
      </c>
      <c r="B135">
        <v>0.414989</v>
      </c>
      <c r="D135">
        <v>65.766999999999996</v>
      </c>
      <c r="E135">
        <v>0.51692700000000003</v>
      </c>
      <c r="G135">
        <v>65.795000000000002</v>
      </c>
      <c r="H135">
        <v>0.650895</v>
      </c>
      <c r="J135">
        <v>65.518000000000001</v>
      </c>
      <c r="K135">
        <v>0.583013</v>
      </c>
      <c r="M135">
        <v>65.581999999999994</v>
      </c>
      <c r="N135">
        <v>0.48344399999999998</v>
      </c>
      <c r="P135">
        <v>65.822999999999993</v>
      </c>
      <c r="Q135">
        <v>0.35942400000000002</v>
      </c>
      <c r="S135">
        <v>65.849999999999994</v>
      </c>
      <c r="T135">
        <v>0.27049699999999999</v>
      </c>
      <c r="V135">
        <v>65.644999999999996</v>
      </c>
      <c r="W135">
        <v>0.142543</v>
      </c>
      <c r="Y135">
        <v>65.608999999999995</v>
      </c>
      <c r="Z135">
        <v>3.9822000000000003E-2</v>
      </c>
      <c r="AB135">
        <v>7.3230000000000004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>
        <v>0.44322099999999998</v>
      </c>
      <c r="AI135" t="e">
        <v>#N/A</v>
      </c>
      <c r="AJ135" t="e">
        <v>#N/A</v>
      </c>
      <c r="AK135" t="e">
        <v>#N/A</v>
      </c>
      <c r="AM135">
        <v>7.3230000000000004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>
        <v>0.44322099999999998</v>
      </c>
      <c r="AT135" t="e">
        <v>#N/A</v>
      </c>
      <c r="AU135" t="e">
        <v>#N/A</v>
      </c>
      <c r="AV135" t="e">
        <v>#N/A</v>
      </c>
    </row>
    <row r="136" spans="1:48" x14ac:dyDescent="0.3">
      <c r="A136">
        <v>66.453999999999994</v>
      </c>
      <c r="B136">
        <v>0.40055099999999999</v>
      </c>
      <c r="D136">
        <v>66.266999999999996</v>
      </c>
      <c r="E136">
        <v>0.51556900000000006</v>
      </c>
      <c r="G136">
        <v>66.295000000000002</v>
      </c>
      <c r="H136">
        <v>0.64881900000000003</v>
      </c>
      <c r="J136">
        <v>66.018000000000001</v>
      </c>
      <c r="K136">
        <v>0.58287199999999995</v>
      </c>
      <c r="M136">
        <v>66.081999999999994</v>
      </c>
      <c r="N136">
        <v>0.48793599999999998</v>
      </c>
      <c r="P136">
        <v>66.322999999999993</v>
      </c>
      <c r="Q136">
        <v>0.35936099999999999</v>
      </c>
      <c r="S136">
        <v>66.349999999999994</v>
      </c>
      <c r="T136">
        <v>0.26591300000000001</v>
      </c>
      <c r="V136">
        <v>66.144999999999996</v>
      </c>
      <c r="W136">
        <v>0.14763499999999999</v>
      </c>
      <c r="Y136">
        <v>66.108999999999995</v>
      </c>
      <c r="Z136">
        <v>3.9855000000000002E-2</v>
      </c>
      <c r="AB136">
        <v>7.35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>
        <v>0.28385700000000003</v>
      </c>
      <c r="AJ136" t="e">
        <v>#N/A</v>
      </c>
      <c r="AK136" t="e">
        <v>#N/A</v>
      </c>
      <c r="AM136">
        <v>7.35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>
        <v>0.28385700000000003</v>
      </c>
      <c r="AU136" t="e">
        <v>#N/A</v>
      </c>
      <c r="AV136" t="e">
        <v>#N/A</v>
      </c>
    </row>
    <row r="137" spans="1:48" x14ac:dyDescent="0.3">
      <c r="A137">
        <v>66.953999999999994</v>
      </c>
      <c r="B137">
        <v>0.39070100000000002</v>
      </c>
      <c r="D137">
        <v>66.766999999999996</v>
      </c>
      <c r="E137">
        <v>0.515463</v>
      </c>
      <c r="G137">
        <v>66.795000000000002</v>
      </c>
      <c r="H137">
        <v>0.64160399999999995</v>
      </c>
      <c r="J137">
        <v>66.518000000000001</v>
      </c>
      <c r="K137">
        <v>0.57701999999999998</v>
      </c>
      <c r="M137">
        <v>66.581999999999994</v>
      </c>
      <c r="N137">
        <v>0.48942099999999999</v>
      </c>
      <c r="P137">
        <v>66.822999999999993</v>
      </c>
      <c r="Q137">
        <v>0.35929699999999998</v>
      </c>
      <c r="S137">
        <v>66.849999999999994</v>
      </c>
      <c r="T137">
        <v>0.27035700000000001</v>
      </c>
      <c r="V137">
        <v>66.644999999999996</v>
      </c>
      <c r="W137">
        <v>0.14258699999999999</v>
      </c>
      <c r="Y137">
        <v>66.608999999999995</v>
      </c>
      <c r="Z137">
        <v>3.9838999999999999E-2</v>
      </c>
      <c r="AB137">
        <v>7.4539999999999997</v>
      </c>
      <c r="AC137">
        <v>0.42965300000000001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M137">
        <v>7.4539999999999997</v>
      </c>
      <c r="AN137">
        <v>0.42965300000000001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</row>
    <row r="138" spans="1:48" x14ac:dyDescent="0.3">
      <c r="A138">
        <v>67.453999999999994</v>
      </c>
      <c r="B138">
        <v>0.39957700000000002</v>
      </c>
      <c r="D138">
        <v>67.266999999999996</v>
      </c>
      <c r="E138">
        <v>0.51408699999999996</v>
      </c>
      <c r="G138">
        <v>67.295000000000002</v>
      </c>
      <c r="H138">
        <v>0.63932299999999997</v>
      </c>
      <c r="J138">
        <v>67.018000000000001</v>
      </c>
      <c r="K138">
        <v>0.57757700000000001</v>
      </c>
      <c r="M138">
        <v>67.081999999999994</v>
      </c>
      <c r="N138">
        <v>0.49795600000000001</v>
      </c>
      <c r="P138">
        <v>67.322999999999993</v>
      </c>
      <c r="Q138">
        <v>0.359234</v>
      </c>
      <c r="S138">
        <v>67.349999999999994</v>
      </c>
      <c r="T138">
        <v>0.27045000000000002</v>
      </c>
      <c r="V138">
        <v>67.144999999999996</v>
      </c>
      <c r="W138">
        <v>0.14260900000000001</v>
      </c>
      <c r="Y138">
        <v>67.108999999999995</v>
      </c>
      <c r="Z138">
        <v>3.9865999999999999E-2</v>
      </c>
      <c r="AB138">
        <v>7.5179999999999998</v>
      </c>
      <c r="AC138" t="e">
        <v>#N/A</v>
      </c>
      <c r="AD138" t="e">
        <v>#N/A</v>
      </c>
      <c r="AE138" t="e">
        <v>#N/A</v>
      </c>
      <c r="AF138">
        <v>0.67031600000000002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M138">
        <v>7.5179999999999998</v>
      </c>
      <c r="AN138" t="e">
        <v>#N/A</v>
      </c>
      <c r="AO138" t="e">
        <v>#N/A</v>
      </c>
      <c r="AP138" t="e">
        <v>#N/A</v>
      </c>
      <c r="AQ138">
        <v>0.67031600000000002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</row>
    <row r="139" spans="1:48" x14ac:dyDescent="0.3">
      <c r="A139">
        <v>67.953999999999994</v>
      </c>
      <c r="B139">
        <v>0.41368700000000003</v>
      </c>
      <c r="D139">
        <v>67.766999999999996</v>
      </c>
      <c r="E139">
        <v>0.508772</v>
      </c>
      <c r="G139">
        <v>67.795000000000002</v>
      </c>
      <c r="H139">
        <v>0.63495400000000002</v>
      </c>
      <c r="J139">
        <v>67.518000000000001</v>
      </c>
      <c r="K139">
        <v>0.57743800000000001</v>
      </c>
      <c r="M139">
        <v>67.581999999999994</v>
      </c>
      <c r="N139">
        <v>0.50630900000000001</v>
      </c>
      <c r="P139">
        <v>67.822999999999993</v>
      </c>
      <c r="Q139">
        <v>0.359234</v>
      </c>
      <c r="S139">
        <v>67.849999999999994</v>
      </c>
      <c r="T139">
        <v>0.26586700000000002</v>
      </c>
      <c r="V139">
        <v>67.644999999999996</v>
      </c>
      <c r="W139">
        <v>0.14263200000000001</v>
      </c>
      <c r="Y139">
        <v>67.608999999999995</v>
      </c>
      <c r="Z139">
        <v>3.9849999999999997E-2</v>
      </c>
      <c r="AB139">
        <v>7.5819999999999999</v>
      </c>
      <c r="AC139" t="e">
        <v>#N/A</v>
      </c>
      <c r="AD139" t="e">
        <v>#N/A</v>
      </c>
      <c r="AE139" t="e">
        <v>#N/A</v>
      </c>
      <c r="AF139" t="e">
        <v>#N/A</v>
      </c>
      <c r="AG139">
        <v>0.55754099999999995</v>
      </c>
      <c r="AH139" t="e">
        <v>#N/A</v>
      </c>
      <c r="AI139" t="e">
        <v>#N/A</v>
      </c>
      <c r="AJ139" t="e">
        <v>#N/A</v>
      </c>
      <c r="AK139" t="e">
        <v>#N/A</v>
      </c>
      <c r="AM139">
        <v>7.5819999999999999</v>
      </c>
      <c r="AN139" t="e">
        <v>#N/A</v>
      </c>
      <c r="AO139" t="e">
        <v>#N/A</v>
      </c>
      <c r="AP139" t="e">
        <v>#N/A</v>
      </c>
      <c r="AQ139" t="e">
        <v>#N/A</v>
      </c>
      <c r="AR139">
        <v>0.55754099999999995</v>
      </c>
      <c r="AS139" t="e">
        <v>#N/A</v>
      </c>
      <c r="AT139" t="e">
        <v>#N/A</v>
      </c>
      <c r="AU139" t="e">
        <v>#N/A</v>
      </c>
      <c r="AV139" t="e">
        <v>#N/A</v>
      </c>
    </row>
    <row r="140" spans="1:48" x14ac:dyDescent="0.3">
      <c r="A140">
        <v>68.453999999999994</v>
      </c>
      <c r="B140">
        <v>0.42156900000000003</v>
      </c>
      <c r="D140">
        <v>68.266999999999996</v>
      </c>
      <c r="E140">
        <v>0.50077099999999997</v>
      </c>
      <c r="G140">
        <v>68.295000000000002</v>
      </c>
      <c r="H140">
        <v>0.62735799999999997</v>
      </c>
      <c r="J140">
        <v>68.018000000000001</v>
      </c>
      <c r="K140">
        <v>0.57142700000000002</v>
      </c>
      <c r="M140">
        <v>68.081999999999994</v>
      </c>
      <c r="N140">
        <v>0.51002700000000001</v>
      </c>
      <c r="P140">
        <v>68.322999999999993</v>
      </c>
      <c r="Q140">
        <v>0.35898099999999999</v>
      </c>
      <c r="S140">
        <v>68.349999999999994</v>
      </c>
      <c r="T140">
        <v>0.27040399999999998</v>
      </c>
      <c r="V140">
        <v>68.144999999999996</v>
      </c>
      <c r="W140">
        <v>0.142654</v>
      </c>
      <c r="Y140">
        <v>68.108999999999995</v>
      </c>
      <c r="Z140">
        <v>3.9827000000000001E-2</v>
      </c>
      <c r="AB140">
        <v>7.609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>
        <v>4.5557E-2</v>
      </c>
      <c r="AM140">
        <v>7.609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>
        <v>4.5557E-2</v>
      </c>
    </row>
    <row r="141" spans="1:48" x14ac:dyDescent="0.3">
      <c r="A141">
        <v>68.953999999999994</v>
      </c>
      <c r="B141">
        <v>0.42016500000000001</v>
      </c>
      <c r="D141">
        <v>68.766999999999996</v>
      </c>
      <c r="E141">
        <v>0.493087</v>
      </c>
      <c r="G141">
        <v>68.795000000000002</v>
      </c>
      <c r="H141">
        <v>0.62488699999999997</v>
      </c>
      <c r="J141">
        <v>68.518000000000001</v>
      </c>
      <c r="K141">
        <v>0.57156499999999999</v>
      </c>
      <c r="M141">
        <v>68.581999999999994</v>
      </c>
      <c r="N141">
        <v>0.51776900000000003</v>
      </c>
      <c r="P141">
        <v>68.822999999999993</v>
      </c>
      <c r="Q141">
        <v>0.36340499999999998</v>
      </c>
      <c r="S141">
        <v>68.849999999999994</v>
      </c>
      <c r="T141">
        <v>0.27040399999999998</v>
      </c>
      <c r="V141">
        <v>68.644999999999996</v>
      </c>
      <c r="W141">
        <v>0.14752000000000001</v>
      </c>
      <c r="Y141">
        <v>68.608999999999995</v>
      </c>
      <c r="Z141">
        <v>3.9788999999999998E-2</v>
      </c>
      <c r="AB141">
        <v>7.6449999999999996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0.15781700000000001</v>
      </c>
      <c r="AK141" t="e">
        <v>#N/A</v>
      </c>
      <c r="AM141">
        <v>7.6449999999999996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0.15781700000000001</v>
      </c>
      <c r="AV141" t="e">
        <v>#N/A</v>
      </c>
    </row>
    <row r="142" spans="1:48" x14ac:dyDescent="0.3">
      <c r="A142">
        <v>69.453999999999994</v>
      </c>
      <c r="B142">
        <v>0.41867500000000002</v>
      </c>
      <c r="D142">
        <v>69.266999999999996</v>
      </c>
      <c r="E142">
        <v>0.49353799999999998</v>
      </c>
      <c r="G142">
        <v>69.295000000000002</v>
      </c>
      <c r="H142">
        <v>0.62159900000000001</v>
      </c>
      <c r="J142">
        <v>69.018000000000001</v>
      </c>
      <c r="K142">
        <v>0.57073799999999997</v>
      </c>
      <c r="M142">
        <v>69.081999999999994</v>
      </c>
      <c r="N142">
        <v>0.52169299999999996</v>
      </c>
      <c r="P142">
        <v>69.322999999999993</v>
      </c>
      <c r="Q142">
        <v>0.35879</v>
      </c>
      <c r="S142">
        <v>69.349999999999994</v>
      </c>
      <c r="T142">
        <v>0.265822</v>
      </c>
      <c r="V142">
        <v>69.144999999999996</v>
      </c>
      <c r="W142">
        <v>0.14754300000000001</v>
      </c>
      <c r="Y142">
        <v>69.108999999999995</v>
      </c>
      <c r="Z142">
        <v>3.9855000000000002E-2</v>
      </c>
      <c r="AB142">
        <v>7.7670000000000003</v>
      </c>
      <c r="AC142" t="e">
        <v>#N/A</v>
      </c>
      <c r="AD142">
        <v>0.57560500000000003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M142">
        <v>7.7670000000000003</v>
      </c>
      <c r="AN142" t="e">
        <v>#N/A</v>
      </c>
      <c r="AO142">
        <v>0.57560500000000003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</row>
    <row r="143" spans="1:48" x14ac:dyDescent="0.3">
      <c r="A143">
        <v>69.953999999999994</v>
      </c>
      <c r="B143">
        <v>0.43066300000000002</v>
      </c>
      <c r="D143">
        <v>69.766999999999996</v>
      </c>
      <c r="E143">
        <v>0.49185099999999998</v>
      </c>
      <c r="G143">
        <v>69.795000000000002</v>
      </c>
      <c r="H143">
        <v>0.62021599999999999</v>
      </c>
      <c r="J143">
        <v>69.518000000000001</v>
      </c>
      <c r="K143">
        <v>0.56786800000000004</v>
      </c>
      <c r="M143">
        <v>69.581999999999994</v>
      </c>
      <c r="N143">
        <v>0.52825500000000003</v>
      </c>
      <c r="P143">
        <v>69.822999999999993</v>
      </c>
      <c r="Q143">
        <v>0.35474499999999998</v>
      </c>
      <c r="S143">
        <v>69.849999999999994</v>
      </c>
      <c r="T143">
        <v>0.27035700000000001</v>
      </c>
      <c r="V143">
        <v>69.644999999999996</v>
      </c>
      <c r="W143">
        <v>0.147704</v>
      </c>
      <c r="Y143">
        <v>69.608999999999995</v>
      </c>
      <c r="Z143">
        <v>3.9838999999999999E-2</v>
      </c>
      <c r="AB143">
        <v>7.7949999999999999</v>
      </c>
      <c r="AC143" t="e">
        <v>#N/A</v>
      </c>
      <c r="AD143" t="e">
        <v>#N/A</v>
      </c>
      <c r="AE143">
        <v>0.72403399999999996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M143">
        <v>7.7949999999999999</v>
      </c>
      <c r="AN143" t="e">
        <v>#N/A</v>
      </c>
      <c r="AO143" t="e">
        <v>#N/A</v>
      </c>
      <c r="AP143">
        <v>0.72403399999999996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</row>
    <row r="144" spans="1:48" x14ac:dyDescent="0.3">
      <c r="A144">
        <v>70.453999999999994</v>
      </c>
      <c r="B144">
        <v>0.450596</v>
      </c>
      <c r="D144">
        <v>70.266999999999996</v>
      </c>
      <c r="E144">
        <v>0.53348300000000004</v>
      </c>
      <c r="G144">
        <v>70.295000000000002</v>
      </c>
      <c r="H144">
        <v>0.61864200000000003</v>
      </c>
      <c r="J144">
        <v>70.018000000000001</v>
      </c>
      <c r="K144">
        <v>0.56814200000000004</v>
      </c>
      <c r="M144">
        <v>70.081999999999994</v>
      </c>
      <c r="N144">
        <v>0.53564500000000004</v>
      </c>
      <c r="P144">
        <v>70.322999999999993</v>
      </c>
      <c r="Q144">
        <v>0.35455700000000001</v>
      </c>
      <c r="S144">
        <v>70.349999999999994</v>
      </c>
      <c r="T144">
        <v>0.27040399999999998</v>
      </c>
      <c r="V144">
        <v>70.144999999999996</v>
      </c>
      <c r="W144">
        <v>0.14747399999999999</v>
      </c>
      <c r="Y144">
        <v>70.108999999999995</v>
      </c>
      <c r="Z144">
        <v>3.9827000000000001E-2</v>
      </c>
      <c r="AB144">
        <v>7.8230000000000004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>
        <v>0.44306400000000001</v>
      </c>
      <c r="AI144" t="e">
        <v>#N/A</v>
      </c>
      <c r="AJ144" t="e">
        <v>#N/A</v>
      </c>
      <c r="AK144" t="e">
        <v>#N/A</v>
      </c>
      <c r="AM144">
        <v>7.8230000000000004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>
        <v>0.44306400000000001</v>
      </c>
      <c r="AT144" t="e">
        <v>#N/A</v>
      </c>
      <c r="AU144" t="e">
        <v>#N/A</v>
      </c>
      <c r="AV144" t="e">
        <v>#N/A</v>
      </c>
    </row>
    <row r="145" spans="1:48" x14ac:dyDescent="0.3">
      <c r="A145">
        <v>70.953999999999994</v>
      </c>
      <c r="B145">
        <v>0.46791899999999997</v>
      </c>
      <c r="D145">
        <v>70.766999999999996</v>
      </c>
      <c r="E145">
        <v>0.61525200000000002</v>
      </c>
      <c r="G145">
        <v>70.795000000000002</v>
      </c>
      <c r="H145">
        <v>0.620838</v>
      </c>
      <c r="J145">
        <v>70.518000000000001</v>
      </c>
      <c r="K145">
        <v>0.56540400000000002</v>
      </c>
      <c r="M145">
        <v>70.581999999999994</v>
      </c>
      <c r="N145">
        <v>0.53857200000000005</v>
      </c>
      <c r="P145">
        <v>70.822999999999993</v>
      </c>
      <c r="Q145">
        <v>0.35443200000000002</v>
      </c>
      <c r="S145">
        <v>70.849999999999994</v>
      </c>
      <c r="T145">
        <v>0.27040399999999998</v>
      </c>
      <c r="V145">
        <v>70.644999999999996</v>
      </c>
      <c r="W145">
        <v>0.147566</v>
      </c>
      <c r="Y145">
        <v>70.608999999999995</v>
      </c>
      <c r="Z145">
        <v>3.9849999999999997E-2</v>
      </c>
      <c r="AB145">
        <v>7.85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>
        <v>0.28828700000000002</v>
      </c>
      <c r="AJ145" t="e">
        <v>#N/A</v>
      </c>
      <c r="AK145" t="e">
        <v>#N/A</v>
      </c>
      <c r="AM145">
        <v>7.85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>
        <v>0.28828700000000002</v>
      </c>
      <c r="AU145" t="e">
        <v>#N/A</v>
      </c>
      <c r="AV145" t="e">
        <v>#N/A</v>
      </c>
    </row>
    <row r="146" spans="1:48" x14ac:dyDescent="0.3">
      <c r="A146">
        <v>71.453999999999994</v>
      </c>
      <c r="B146">
        <v>0.46915899999999999</v>
      </c>
      <c r="D146">
        <v>71.266999999999996</v>
      </c>
      <c r="E146">
        <v>0.62644900000000003</v>
      </c>
      <c r="G146">
        <v>71.295000000000002</v>
      </c>
      <c r="H146">
        <v>0.623614</v>
      </c>
      <c r="J146">
        <v>71.018000000000001</v>
      </c>
      <c r="K146">
        <v>0.56513100000000005</v>
      </c>
      <c r="M146">
        <v>71.081999999999994</v>
      </c>
      <c r="N146">
        <v>0.53704200000000002</v>
      </c>
      <c r="P146">
        <v>71.322999999999993</v>
      </c>
      <c r="Q146">
        <v>0.35879</v>
      </c>
      <c r="S146">
        <v>71.349999999999994</v>
      </c>
      <c r="T146">
        <v>0.26568399999999998</v>
      </c>
      <c r="V146">
        <v>71.144999999999996</v>
      </c>
      <c r="W146">
        <v>0.14263200000000001</v>
      </c>
      <c r="Y146">
        <v>71.108999999999995</v>
      </c>
      <c r="Z146">
        <v>3.9782999999999999E-2</v>
      </c>
      <c r="AB146">
        <v>7.9539999999999997</v>
      </c>
      <c r="AC146">
        <v>0.417321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M146">
        <v>7.9539999999999997</v>
      </c>
      <c r="AN146">
        <v>0.417321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</row>
    <row r="147" spans="1:48" x14ac:dyDescent="0.3">
      <c r="A147">
        <v>71.953999999999994</v>
      </c>
      <c r="B147">
        <v>0.45638899999999999</v>
      </c>
      <c r="D147">
        <v>71.766999999999996</v>
      </c>
      <c r="E147">
        <v>0.60534299999999996</v>
      </c>
      <c r="G147">
        <v>71.795000000000002</v>
      </c>
      <c r="H147">
        <v>0.63580999999999999</v>
      </c>
      <c r="J147">
        <v>71.518000000000001</v>
      </c>
      <c r="K147">
        <v>0.56225099999999995</v>
      </c>
      <c r="M147">
        <v>71.581999999999994</v>
      </c>
      <c r="N147">
        <v>0.53260600000000002</v>
      </c>
      <c r="P147">
        <v>71.822999999999993</v>
      </c>
      <c r="Q147">
        <v>0.35487000000000002</v>
      </c>
      <c r="S147">
        <v>71.849999999999994</v>
      </c>
      <c r="T147">
        <v>0.27035700000000001</v>
      </c>
      <c r="V147">
        <v>71.644999999999996</v>
      </c>
      <c r="W147">
        <v>0.14747399999999999</v>
      </c>
      <c r="Y147">
        <v>71.608999999999995</v>
      </c>
      <c r="Z147">
        <v>3.9810999999999999E-2</v>
      </c>
      <c r="AB147">
        <v>8.0180000000000007</v>
      </c>
      <c r="AC147" t="e">
        <v>#N/A</v>
      </c>
      <c r="AD147" t="e">
        <v>#N/A</v>
      </c>
      <c r="AE147" t="e">
        <v>#N/A</v>
      </c>
      <c r="AF147">
        <v>0.66316200000000003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M147">
        <v>8.0180000000000007</v>
      </c>
      <c r="AN147" t="e">
        <v>#N/A</v>
      </c>
      <c r="AO147" t="e">
        <v>#N/A</v>
      </c>
      <c r="AP147" t="e">
        <v>#N/A</v>
      </c>
      <c r="AQ147">
        <v>0.66316200000000003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</row>
    <row r="148" spans="1:48" x14ac:dyDescent="0.3">
      <c r="A148">
        <v>72.453999999999994</v>
      </c>
      <c r="B148">
        <v>0.44383600000000001</v>
      </c>
      <c r="D148">
        <v>72.266999999999996</v>
      </c>
      <c r="E148">
        <v>0.57495499999999999</v>
      </c>
      <c r="G148">
        <v>72.295000000000002</v>
      </c>
      <c r="H148">
        <v>0.63779699999999995</v>
      </c>
      <c r="J148">
        <v>72.018000000000001</v>
      </c>
      <c r="K148">
        <v>0.56225099999999995</v>
      </c>
      <c r="M148">
        <v>72.081999999999994</v>
      </c>
      <c r="N148">
        <v>0.53496500000000002</v>
      </c>
      <c r="P148">
        <v>72.322999999999993</v>
      </c>
      <c r="Q148">
        <v>0.35917100000000002</v>
      </c>
      <c r="S148">
        <v>72.349999999999994</v>
      </c>
      <c r="T148">
        <v>0.26563799999999999</v>
      </c>
      <c r="V148">
        <v>72.144999999999996</v>
      </c>
      <c r="W148">
        <v>0.142654</v>
      </c>
      <c r="Y148">
        <v>72.108999999999995</v>
      </c>
      <c r="Z148">
        <v>3.9833E-2</v>
      </c>
      <c r="AB148">
        <v>8.0820000000000007</v>
      </c>
      <c r="AC148" t="e">
        <v>#N/A</v>
      </c>
      <c r="AD148" t="e">
        <v>#N/A</v>
      </c>
      <c r="AE148" t="e">
        <v>#N/A</v>
      </c>
      <c r="AF148" t="e">
        <v>#N/A</v>
      </c>
      <c r="AG148">
        <v>0.55742700000000001</v>
      </c>
      <c r="AH148" t="e">
        <v>#N/A</v>
      </c>
      <c r="AI148" t="e">
        <v>#N/A</v>
      </c>
      <c r="AJ148" t="e">
        <v>#N/A</v>
      </c>
      <c r="AK148" t="e">
        <v>#N/A</v>
      </c>
      <c r="AM148">
        <v>8.0820000000000007</v>
      </c>
      <c r="AN148" t="e">
        <v>#N/A</v>
      </c>
      <c r="AO148" t="e">
        <v>#N/A</v>
      </c>
      <c r="AP148" t="e">
        <v>#N/A</v>
      </c>
      <c r="AQ148" t="e">
        <v>#N/A</v>
      </c>
      <c r="AR148">
        <v>0.55742700000000001</v>
      </c>
      <c r="AS148" t="e">
        <v>#N/A</v>
      </c>
      <c r="AT148" t="e">
        <v>#N/A</v>
      </c>
      <c r="AU148" t="e">
        <v>#N/A</v>
      </c>
      <c r="AV148" t="e">
        <v>#N/A</v>
      </c>
    </row>
    <row r="149" spans="1:48" x14ac:dyDescent="0.3">
      <c r="A149">
        <v>72.953999999999994</v>
      </c>
      <c r="B149">
        <v>0.43649399999999999</v>
      </c>
      <c r="D149">
        <v>72.766999999999996</v>
      </c>
      <c r="E149">
        <v>0.55485899999999999</v>
      </c>
      <c r="G149">
        <v>72.795000000000002</v>
      </c>
      <c r="H149">
        <v>0.64287399999999995</v>
      </c>
      <c r="J149">
        <v>72.518000000000001</v>
      </c>
      <c r="K149">
        <v>0.56252199999999997</v>
      </c>
      <c r="M149">
        <v>72.581999999999994</v>
      </c>
      <c r="N149">
        <v>0.53065300000000004</v>
      </c>
      <c r="P149">
        <v>72.822999999999993</v>
      </c>
      <c r="Q149">
        <v>0.35461999999999999</v>
      </c>
      <c r="S149">
        <v>72.849999999999994</v>
      </c>
      <c r="T149">
        <v>0.26609699999999997</v>
      </c>
      <c r="V149">
        <v>72.644999999999996</v>
      </c>
      <c r="W149">
        <v>0.14752000000000001</v>
      </c>
      <c r="Y149">
        <v>72.608999999999995</v>
      </c>
      <c r="Z149">
        <v>3.9805E-2</v>
      </c>
      <c r="AB149">
        <v>8.109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>
        <v>4.5544000000000001E-2</v>
      </c>
      <c r="AM149">
        <v>8.109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>
        <v>4.5544000000000001E-2</v>
      </c>
    </row>
    <row r="150" spans="1:48" x14ac:dyDescent="0.3">
      <c r="A150">
        <v>73.453999999999994</v>
      </c>
      <c r="B150">
        <v>0.421095</v>
      </c>
      <c r="D150">
        <v>73.266999999999996</v>
      </c>
      <c r="E150">
        <v>0.53552500000000003</v>
      </c>
      <c r="G150">
        <v>73.295000000000002</v>
      </c>
      <c r="H150">
        <v>0.64851099999999995</v>
      </c>
      <c r="J150">
        <v>73.018000000000001</v>
      </c>
      <c r="K150">
        <v>0.56292799999999998</v>
      </c>
      <c r="M150">
        <v>73.081999999999994</v>
      </c>
      <c r="N150">
        <v>0.52333600000000002</v>
      </c>
      <c r="P150">
        <v>73.322999999999993</v>
      </c>
      <c r="Q150">
        <v>0.35455700000000001</v>
      </c>
      <c r="S150">
        <v>73.349999999999994</v>
      </c>
      <c r="T150">
        <v>0.26600499999999999</v>
      </c>
      <c r="V150">
        <v>73.144999999999996</v>
      </c>
      <c r="W150">
        <v>0.142432</v>
      </c>
      <c r="Y150">
        <v>73.108999999999995</v>
      </c>
      <c r="Z150">
        <v>3.9822000000000003E-2</v>
      </c>
      <c r="AB150">
        <v>8.1449999999999996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>
        <v>0.15776799999999999</v>
      </c>
      <c r="AK150" t="e">
        <v>#N/A</v>
      </c>
      <c r="AM150">
        <v>8.1449999999999996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>
        <v>0.15776799999999999</v>
      </c>
      <c r="AV150" t="e">
        <v>#N/A</v>
      </c>
    </row>
    <row r="151" spans="1:48" x14ac:dyDescent="0.3">
      <c r="A151">
        <v>73.953999999999994</v>
      </c>
      <c r="B151">
        <v>0.41077900000000001</v>
      </c>
      <c r="D151">
        <v>73.766999999999996</v>
      </c>
      <c r="E151">
        <v>0.52780199999999999</v>
      </c>
      <c r="G151">
        <v>73.795000000000002</v>
      </c>
      <c r="H151">
        <v>0.65407499999999996</v>
      </c>
      <c r="J151">
        <v>73.518000000000001</v>
      </c>
      <c r="K151">
        <v>0.56306400000000001</v>
      </c>
      <c r="M151">
        <v>73.581999999999994</v>
      </c>
      <c r="N151">
        <v>0.51892700000000003</v>
      </c>
      <c r="P151">
        <v>73.822999999999993</v>
      </c>
      <c r="Q151">
        <v>0.35443200000000002</v>
      </c>
      <c r="S151">
        <v>73.849999999999994</v>
      </c>
      <c r="T151">
        <v>0.265959</v>
      </c>
      <c r="V151">
        <v>73.644999999999996</v>
      </c>
      <c r="W151">
        <v>0.147727</v>
      </c>
      <c r="Y151">
        <v>73.608999999999995</v>
      </c>
      <c r="Z151">
        <v>3.9805E-2</v>
      </c>
      <c r="AB151">
        <v>8.2669999999999995</v>
      </c>
      <c r="AC151" t="e">
        <v>#N/A</v>
      </c>
      <c r="AD151">
        <v>0.567384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M151">
        <v>8.2669999999999995</v>
      </c>
      <c r="AN151" t="e">
        <v>#N/A</v>
      </c>
      <c r="AO151">
        <v>0.567384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</row>
    <row r="152" spans="1:48" x14ac:dyDescent="0.3">
      <c r="A152">
        <v>74.453999999999994</v>
      </c>
      <c r="B152">
        <v>0.41579300000000002</v>
      </c>
      <c r="D152">
        <v>74.266999999999996</v>
      </c>
      <c r="E152">
        <v>0.52392899999999998</v>
      </c>
      <c r="G152">
        <v>74.295000000000002</v>
      </c>
      <c r="H152">
        <v>0.663748</v>
      </c>
      <c r="J152">
        <v>74.018000000000001</v>
      </c>
      <c r="K152">
        <v>0.56306400000000001</v>
      </c>
      <c r="M152">
        <v>74.081999999999994</v>
      </c>
      <c r="N152">
        <v>0.51558300000000001</v>
      </c>
      <c r="P152">
        <v>74.322999999999993</v>
      </c>
      <c r="Q152">
        <v>0.35043800000000003</v>
      </c>
      <c r="S152">
        <v>74.349999999999994</v>
      </c>
      <c r="T152">
        <v>0.26563799999999999</v>
      </c>
      <c r="V152">
        <v>74.144999999999996</v>
      </c>
      <c r="W152">
        <v>0.14263200000000001</v>
      </c>
      <c r="Y152">
        <v>74.108999999999995</v>
      </c>
      <c r="Z152">
        <v>3.9805E-2</v>
      </c>
      <c r="AB152">
        <v>8.2949999999999999</v>
      </c>
      <c r="AC152" t="e">
        <v>#N/A</v>
      </c>
      <c r="AD152" t="e">
        <v>#N/A</v>
      </c>
      <c r="AE152">
        <v>0.71079400000000004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M152">
        <v>8.2949999999999999</v>
      </c>
      <c r="AN152" t="e">
        <v>#N/A</v>
      </c>
      <c r="AO152" t="e">
        <v>#N/A</v>
      </c>
      <c r="AP152">
        <v>0.71079400000000004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</row>
    <row r="153" spans="1:48" x14ac:dyDescent="0.3">
      <c r="A153">
        <v>74.953999999999994</v>
      </c>
      <c r="B153">
        <v>0.42770999999999998</v>
      </c>
      <c r="D153">
        <v>74.766999999999996</v>
      </c>
      <c r="E153">
        <v>0.53254000000000001</v>
      </c>
      <c r="G153">
        <v>74.795000000000002</v>
      </c>
      <c r="H153">
        <v>0.67471800000000004</v>
      </c>
      <c r="J153">
        <v>74.518000000000001</v>
      </c>
      <c r="K153">
        <v>0.56306400000000001</v>
      </c>
      <c r="M153">
        <v>74.581999999999994</v>
      </c>
      <c r="N153">
        <v>0.51547699999999996</v>
      </c>
      <c r="P153">
        <v>74.822999999999993</v>
      </c>
      <c r="Q153">
        <v>0.35049999999999998</v>
      </c>
      <c r="S153">
        <v>74.849999999999994</v>
      </c>
      <c r="T153">
        <v>0.26600499999999999</v>
      </c>
      <c r="V153">
        <v>74.644999999999996</v>
      </c>
      <c r="W153">
        <v>0.14260900000000001</v>
      </c>
      <c r="Y153">
        <v>74.608999999999995</v>
      </c>
      <c r="Z153">
        <v>3.9843999999999997E-2</v>
      </c>
      <c r="AB153">
        <v>8.3230000000000004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>
        <v>0.44298599999999999</v>
      </c>
      <c r="AI153" t="e">
        <v>#N/A</v>
      </c>
      <c r="AJ153" t="e">
        <v>#N/A</v>
      </c>
      <c r="AK153" t="e">
        <v>#N/A</v>
      </c>
      <c r="AM153">
        <v>8.3230000000000004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>
        <v>0.44298599999999999</v>
      </c>
      <c r="AT153" t="e">
        <v>#N/A</v>
      </c>
      <c r="AU153" t="e">
        <v>#N/A</v>
      </c>
      <c r="AV153" t="e">
        <v>#N/A</v>
      </c>
    </row>
    <row r="154" spans="1:48" x14ac:dyDescent="0.3">
      <c r="A154">
        <v>75.453999999999994</v>
      </c>
      <c r="B154">
        <v>0.42907000000000001</v>
      </c>
      <c r="D154">
        <v>75.266999999999996</v>
      </c>
      <c r="E154">
        <v>0.54577200000000003</v>
      </c>
      <c r="G154">
        <v>75.295000000000002</v>
      </c>
      <c r="H154">
        <v>0.68775399999999998</v>
      </c>
      <c r="J154">
        <v>75.018000000000001</v>
      </c>
      <c r="K154">
        <v>0.56333500000000003</v>
      </c>
      <c r="M154">
        <v>75.081999999999994</v>
      </c>
      <c r="N154">
        <v>0.50814000000000004</v>
      </c>
      <c r="P154">
        <v>75.322999999999993</v>
      </c>
      <c r="Q154">
        <v>0.35511999999999999</v>
      </c>
      <c r="S154">
        <v>75.349999999999994</v>
      </c>
      <c r="T154">
        <v>0.26605099999999998</v>
      </c>
      <c r="V154">
        <v>75.144999999999996</v>
      </c>
      <c r="W154">
        <v>0.14749699999999999</v>
      </c>
      <c r="Y154">
        <v>75.108999999999995</v>
      </c>
      <c r="Z154">
        <v>3.4172000000000001E-2</v>
      </c>
      <c r="AB154">
        <v>8.35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>
        <v>0.28405399999999997</v>
      </c>
      <c r="AJ154" t="e">
        <v>#N/A</v>
      </c>
      <c r="AK154" t="e">
        <v>#N/A</v>
      </c>
      <c r="AM154">
        <v>8.35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0.28405399999999997</v>
      </c>
      <c r="AU154" t="e">
        <v>#N/A</v>
      </c>
      <c r="AV154" t="e">
        <v>#N/A</v>
      </c>
    </row>
    <row r="155" spans="1:48" x14ac:dyDescent="0.3">
      <c r="A155">
        <v>75.953999999999994</v>
      </c>
      <c r="B155">
        <v>0.43329800000000002</v>
      </c>
      <c r="D155">
        <v>75.766999999999996</v>
      </c>
      <c r="E155">
        <v>0.54981400000000002</v>
      </c>
      <c r="G155">
        <v>75.795000000000002</v>
      </c>
      <c r="H155">
        <v>0.69659899999999997</v>
      </c>
      <c r="J155">
        <v>75.518000000000001</v>
      </c>
      <c r="K155">
        <v>0.56550199999999995</v>
      </c>
      <c r="M155">
        <v>75.581999999999994</v>
      </c>
      <c r="N155">
        <v>0.50436300000000001</v>
      </c>
      <c r="P155">
        <v>75.822999999999993</v>
      </c>
      <c r="Q155">
        <v>0.35555799999999999</v>
      </c>
      <c r="S155">
        <v>75.849999999999994</v>
      </c>
      <c r="T155">
        <v>0.26605099999999998</v>
      </c>
      <c r="V155">
        <v>75.644999999999996</v>
      </c>
      <c r="W155">
        <v>0.147428</v>
      </c>
      <c r="Y155">
        <v>75.608999999999995</v>
      </c>
      <c r="Z155">
        <v>3.9788999999999998E-2</v>
      </c>
      <c r="AB155">
        <v>8.4540000000000006</v>
      </c>
      <c r="AC155">
        <v>0.40975099999999998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M155">
        <v>8.4540000000000006</v>
      </c>
      <c r="AN155">
        <v>0.40975099999999998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</row>
    <row r="156" spans="1:48" x14ac:dyDescent="0.3">
      <c r="A156">
        <v>76.453999999999994</v>
      </c>
      <c r="B156">
        <v>0.43617600000000001</v>
      </c>
      <c r="D156">
        <v>76.266999999999996</v>
      </c>
      <c r="E156">
        <v>0.54246499999999997</v>
      </c>
      <c r="G156">
        <v>76.295000000000002</v>
      </c>
      <c r="H156">
        <v>0.705264</v>
      </c>
      <c r="J156">
        <v>76.018000000000001</v>
      </c>
      <c r="K156">
        <v>0.57030899999999995</v>
      </c>
      <c r="M156">
        <v>76.081999999999994</v>
      </c>
      <c r="N156">
        <v>0.50446599999999997</v>
      </c>
      <c r="P156">
        <v>76.322999999999993</v>
      </c>
      <c r="Q156">
        <v>0.35505799999999998</v>
      </c>
      <c r="S156">
        <v>76.349999999999994</v>
      </c>
      <c r="T156">
        <v>0.26591300000000001</v>
      </c>
      <c r="V156">
        <v>76.144999999999996</v>
      </c>
      <c r="W156">
        <v>0.14763499999999999</v>
      </c>
      <c r="Y156">
        <v>76.108999999999995</v>
      </c>
      <c r="Z156">
        <v>3.9822000000000003E-2</v>
      </c>
      <c r="AB156">
        <v>8.5180000000000007</v>
      </c>
      <c r="AC156" t="e">
        <v>#N/A</v>
      </c>
      <c r="AD156" t="e">
        <v>#N/A</v>
      </c>
      <c r="AE156" t="e">
        <v>#N/A</v>
      </c>
      <c r="AF156">
        <v>0.65404700000000005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M156">
        <v>8.5180000000000007</v>
      </c>
      <c r="AN156" t="e">
        <v>#N/A</v>
      </c>
      <c r="AO156" t="e">
        <v>#N/A</v>
      </c>
      <c r="AP156" t="e">
        <v>#N/A</v>
      </c>
      <c r="AQ156">
        <v>0.65404700000000005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</row>
    <row r="157" spans="1:48" x14ac:dyDescent="0.3">
      <c r="A157">
        <v>76.953999999999994</v>
      </c>
      <c r="B157">
        <v>0.43471500000000002</v>
      </c>
      <c r="D157">
        <v>76.766999999999996</v>
      </c>
      <c r="E157">
        <v>0.53442800000000001</v>
      </c>
      <c r="G157">
        <v>76.795000000000002</v>
      </c>
      <c r="H157">
        <v>0.70860500000000004</v>
      </c>
      <c r="J157">
        <v>76.518000000000001</v>
      </c>
      <c r="K157">
        <v>0.57887</v>
      </c>
      <c r="M157">
        <v>76.581999999999994</v>
      </c>
      <c r="N157">
        <v>0.50498100000000001</v>
      </c>
      <c r="P157">
        <v>76.822999999999993</v>
      </c>
      <c r="Q157">
        <v>0.354682</v>
      </c>
      <c r="S157">
        <v>76.849999999999994</v>
      </c>
      <c r="T157">
        <v>0.26591300000000001</v>
      </c>
      <c r="V157">
        <v>76.644999999999996</v>
      </c>
      <c r="W157">
        <v>0.14763499999999999</v>
      </c>
      <c r="Y157">
        <v>76.608999999999995</v>
      </c>
      <c r="Z157">
        <v>3.9794000000000003E-2</v>
      </c>
      <c r="AB157">
        <v>8.5820000000000007</v>
      </c>
      <c r="AC157" t="e">
        <v>#N/A</v>
      </c>
      <c r="AD157" t="e">
        <v>#N/A</v>
      </c>
      <c r="AE157" t="e">
        <v>#N/A</v>
      </c>
      <c r="AF157" t="e">
        <v>#N/A</v>
      </c>
      <c r="AG157">
        <v>0.55114700000000005</v>
      </c>
      <c r="AH157" t="e">
        <v>#N/A</v>
      </c>
      <c r="AI157" t="e">
        <v>#N/A</v>
      </c>
      <c r="AJ157" t="e">
        <v>#N/A</v>
      </c>
      <c r="AK157" t="e">
        <v>#N/A</v>
      </c>
      <c r="AM157">
        <v>8.5820000000000007</v>
      </c>
      <c r="AN157" t="e">
        <v>#N/A</v>
      </c>
      <c r="AO157" t="e">
        <v>#N/A</v>
      </c>
      <c r="AP157" t="e">
        <v>#N/A</v>
      </c>
      <c r="AQ157" t="e">
        <v>#N/A</v>
      </c>
      <c r="AR157">
        <v>0.55114700000000005</v>
      </c>
      <c r="AS157" t="e">
        <v>#N/A</v>
      </c>
      <c r="AT157" t="e">
        <v>#N/A</v>
      </c>
      <c r="AU157" t="e">
        <v>#N/A</v>
      </c>
      <c r="AV157" t="e">
        <v>#N/A</v>
      </c>
    </row>
    <row r="158" spans="1:48" x14ac:dyDescent="0.3">
      <c r="A158">
        <v>77.453999999999994</v>
      </c>
      <c r="B158">
        <v>0.43288300000000002</v>
      </c>
      <c r="D158">
        <v>77.266999999999996</v>
      </c>
      <c r="E158">
        <v>0.52521200000000001</v>
      </c>
      <c r="G158">
        <v>77.295000000000002</v>
      </c>
      <c r="H158">
        <v>0.70289699999999999</v>
      </c>
      <c r="J158">
        <v>77.018000000000001</v>
      </c>
      <c r="K158">
        <v>0.58468699999999996</v>
      </c>
      <c r="M158">
        <v>77.081999999999994</v>
      </c>
      <c r="N158">
        <v>0.50109800000000004</v>
      </c>
      <c r="P158">
        <v>77.322999999999993</v>
      </c>
      <c r="Q158">
        <v>0.35443200000000002</v>
      </c>
      <c r="S158">
        <v>77.349999999999994</v>
      </c>
      <c r="T158">
        <v>0.27002999999999999</v>
      </c>
      <c r="V158">
        <v>77.144999999999996</v>
      </c>
      <c r="W158">
        <v>0.147589</v>
      </c>
      <c r="Y158">
        <v>77.108999999999995</v>
      </c>
      <c r="Z158">
        <v>3.9805E-2</v>
      </c>
      <c r="AB158">
        <v>8.609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>
        <v>4.5544000000000001E-2</v>
      </c>
      <c r="AM158">
        <v>8.609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>
        <v>4.5544000000000001E-2</v>
      </c>
    </row>
    <row r="159" spans="1:48" x14ac:dyDescent="0.3">
      <c r="A159">
        <v>77.953999999999994</v>
      </c>
      <c r="B159">
        <v>0.43288300000000002</v>
      </c>
      <c r="D159">
        <v>77.766999999999996</v>
      </c>
      <c r="E159">
        <v>0.51343099999999997</v>
      </c>
      <c r="G159">
        <v>77.795000000000002</v>
      </c>
      <c r="H159">
        <v>0.69116599999999995</v>
      </c>
      <c r="J159">
        <v>77.518000000000001</v>
      </c>
      <c r="K159">
        <v>0.58660699999999999</v>
      </c>
      <c r="M159">
        <v>77.581999999999994</v>
      </c>
      <c r="N159">
        <v>0.50140399999999996</v>
      </c>
      <c r="P159">
        <v>77.822999999999993</v>
      </c>
      <c r="Q159">
        <v>0.35474499999999998</v>
      </c>
      <c r="S159">
        <v>77.849999999999994</v>
      </c>
      <c r="T159">
        <v>0.27049699999999999</v>
      </c>
      <c r="V159">
        <v>77.644999999999996</v>
      </c>
      <c r="W159">
        <v>0.14754300000000001</v>
      </c>
      <c r="Y159">
        <v>77.608999999999995</v>
      </c>
      <c r="Z159">
        <v>3.4144000000000001E-2</v>
      </c>
      <c r="AB159">
        <v>8.6449999999999996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>
        <v>0.157744</v>
      </c>
      <c r="AK159" t="e">
        <v>#N/A</v>
      </c>
      <c r="AM159">
        <v>8.6449999999999996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>
        <v>0.157744</v>
      </c>
      <c r="AV159" t="e">
        <v>#N/A</v>
      </c>
    </row>
    <row r="160" spans="1:48" x14ac:dyDescent="0.3">
      <c r="A160">
        <v>78.453999999999994</v>
      </c>
      <c r="B160">
        <v>0.43173899999999998</v>
      </c>
      <c r="D160">
        <v>78.266999999999996</v>
      </c>
      <c r="E160">
        <v>0.50432699999999997</v>
      </c>
      <c r="G160">
        <v>78.295000000000002</v>
      </c>
      <c r="H160">
        <v>0.68420700000000001</v>
      </c>
      <c r="J160">
        <v>78.018000000000001</v>
      </c>
      <c r="K160">
        <v>0.58823000000000003</v>
      </c>
      <c r="M160">
        <v>78.081999999999994</v>
      </c>
      <c r="N160">
        <v>0.50089300000000003</v>
      </c>
      <c r="P160">
        <v>78.322999999999993</v>
      </c>
      <c r="Q160">
        <v>0.35461999999999999</v>
      </c>
      <c r="S160">
        <v>78.349999999999994</v>
      </c>
      <c r="T160">
        <v>0.26577600000000001</v>
      </c>
      <c r="V160">
        <v>78.144999999999996</v>
      </c>
      <c r="W160">
        <v>0.14749699999999999</v>
      </c>
      <c r="Y160">
        <v>78.108999999999995</v>
      </c>
      <c r="Z160">
        <v>3.4158000000000001E-2</v>
      </c>
      <c r="AB160">
        <v>8.7669999999999995</v>
      </c>
      <c r="AC160" t="e">
        <v>#N/A</v>
      </c>
      <c r="AD160">
        <v>0.55047999999999997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M160">
        <v>8.7669999999999995</v>
      </c>
      <c r="AN160" t="e">
        <v>#N/A</v>
      </c>
      <c r="AO160">
        <v>0.55047999999999997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</row>
    <row r="161" spans="1:48" x14ac:dyDescent="0.3">
      <c r="A161">
        <v>78.953999999999994</v>
      </c>
      <c r="B161">
        <v>0.42385800000000001</v>
      </c>
      <c r="D161">
        <v>78.766999999999996</v>
      </c>
      <c r="E161">
        <v>0.50117299999999998</v>
      </c>
      <c r="G161">
        <v>78.795000000000002</v>
      </c>
      <c r="H161">
        <v>0.67443200000000003</v>
      </c>
      <c r="J161">
        <v>78.518000000000001</v>
      </c>
      <c r="K161">
        <v>0.58611500000000005</v>
      </c>
      <c r="M161">
        <v>78.581999999999994</v>
      </c>
      <c r="N161">
        <v>0.49711100000000003</v>
      </c>
      <c r="P161">
        <v>78.822999999999993</v>
      </c>
      <c r="Q161">
        <v>0.35461999999999999</v>
      </c>
      <c r="S161">
        <v>78.849999999999994</v>
      </c>
      <c r="T161">
        <v>0.27040399999999998</v>
      </c>
      <c r="V161">
        <v>78.644999999999996</v>
      </c>
      <c r="W161">
        <v>0.14241000000000001</v>
      </c>
      <c r="Y161">
        <v>78.608999999999995</v>
      </c>
      <c r="Z161">
        <v>3.9788999999999998E-2</v>
      </c>
      <c r="AB161">
        <v>8.7949999999999999</v>
      </c>
      <c r="AC161" t="e">
        <v>#N/A</v>
      </c>
      <c r="AD161" t="e">
        <v>#N/A</v>
      </c>
      <c r="AE161">
        <v>0.70341200000000004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M161">
        <v>8.7949999999999999</v>
      </c>
      <c r="AN161" t="e">
        <v>#N/A</v>
      </c>
      <c r="AO161" t="e">
        <v>#N/A</v>
      </c>
      <c r="AP161">
        <v>0.70341200000000004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</row>
    <row r="162" spans="1:48" x14ac:dyDescent="0.3">
      <c r="A162">
        <v>79.453999999999994</v>
      </c>
      <c r="B162">
        <v>0.41660999999999998</v>
      </c>
      <c r="D162">
        <v>79.266999999999996</v>
      </c>
      <c r="E162">
        <v>0.49999900000000003</v>
      </c>
      <c r="G162">
        <v>79.295000000000002</v>
      </c>
      <c r="H162">
        <v>0.66894299999999995</v>
      </c>
      <c r="J162">
        <v>79.018000000000001</v>
      </c>
      <c r="K162">
        <v>0.58583300000000005</v>
      </c>
      <c r="M162">
        <v>79.081999999999994</v>
      </c>
      <c r="N162">
        <v>0.49751600000000001</v>
      </c>
      <c r="P162">
        <v>79.322999999999993</v>
      </c>
      <c r="Q162">
        <v>0.35436899999999999</v>
      </c>
      <c r="S162">
        <v>79.349999999999994</v>
      </c>
      <c r="T162">
        <v>0.26577600000000001</v>
      </c>
      <c r="V162">
        <v>79.144999999999996</v>
      </c>
      <c r="W162">
        <v>0.142432</v>
      </c>
      <c r="Y162">
        <v>79.108999999999995</v>
      </c>
      <c r="Z162">
        <v>3.4148999999999999E-2</v>
      </c>
      <c r="AB162">
        <v>8.8230000000000004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>
        <v>0.43905300000000003</v>
      </c>
      <c r="AI162" t="e">
        <v>#N/A</v>
      </c>
      <c r="AJ162" t="e">
        <v>#N/A</v>
      </c>
      <c r="AK162" t="e">
        <v>#N/A</v>
      </c>
      <c r="AM162">
        <v>8.8230000000000004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>
        <v>0.43905300000000003</v>
      </c>
      <c r="AT162" t="e">
        <v>#N/A</v>
      </c>
      <c r="AU162" t="e">
        <v>#N/A</v>
      </c>
      <c r="AV162" t="e">
        <v>#N/A</v>
      </c>
    </row>
    <row r="163" spans="1:48" x14ac:dyDescent="0.3">
      <c r="A163">
        <v>79.953999999999994</v>
      </c>
      <c r="B163">
        <v>0.41583100000000001</v>
      </c>
      <c r="D163">
        <v>79.766999999999996</v>
      </c>
      <c r="E163">
        <v>0.49575900000000001</v>
      </c>
      <c r="G163">
        <v>79.795000000000002</v>
      </c>
      <c r="H163">
        <v>0.66862500000000002</v>
      </c>
      <c r="J163">
        <v>79.518000000000001</v>
      </c>
      <c r="K163">
        <v>0.58926500000000004</v>
      </c>
      <c r="M163">
        <v>79.581999999999994</v>
      </c>
      <c r="N163">
        <v>0.49690800000000002</v>
      </c>
      <c r="P163">
        <v>79.822999999999993</v>
      </c>
      <c r="Q163">
        <v>0.35455700000000001</v>
      </c>
      <c r="S163">
        <v>79.849999999999994</v>
      </c>
      <c r="T163">
        <v>0.26573000000000002</v>
      </c>
      <c r="V163">
        <v>79.644999999999996</v>
      </c>
      <c r="W163">
        <v>0.14263200000000001</v>
      </c>
      <c r="Y163">
        <v>79.608999999999995</v>
      </c>
      <c r="Z163">
        <v>3.4148999999999999E-2</v>
      </c>
      <c r="AB163">
        <v>8.85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>
        <v>0.28390599999999999</v>
      </c>
      <c r="AJ163" t="e">
        <v>#N/A</v>
      </c>
      <c r="AK163" t="e">
        <v>#N/A</v>
      </c>
      <c r="AM163">
        <v>8.85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0.28390599999999999</v>
      </c>
      <c r="AU163" t="e">
        <v>#N/A</v>
      </c>
      <c r="AV163" t="e">
        <v>#N/A</v>
      </c>
    </row>
    <row r="164" spans="1:48" x14ac:dyDescent="0.3">
      <c r="A164">
        <v>80.453999999999994</v>
      </c>
      <c r="B164">
        <v>0.41480400000000001</v>
      </c>
      <c r="D164">
        <v>80.266999999999996</v>
      </c>
      <c r="E164">
        <v>0.491645</v>
      </c>
      <c r="G164">
        <v>80.295000000000002</v>
      </c>
      <c r="H164">
        <v>0.67744599999999999</v>
      </c>
      <c r="J164">
        <v>80.018000000000001</v>
      </c>
      <c r="K164">
        <v>0.58639699999999995</v>
      </c>
      <c r="M164">
        <v>80.081999999999994</v>
      </c>
      <c r="N164">
        <v>0.49751600000000001</v>
      </c>
      <c r="P164">
        <v>80.322999999999993</v>
      </c>
      <c r="Q164">
        <v>0.35493200000000003</v>
      </c>
      <c r="S164">
        <v>80.349999999999994</v>
      </c>
      <c r="T164">
        <v>0.26573000000000002</v>
      </c>
      <c r="V164">
        <v>80.144999999999996</v>
      </c>
      <c r="W164">
        <v>0.142432</v>
      </c>
      <c r="Y164">
        <v>80.108999999999995</v>
      </c>
      <c r="Z164">
        <v>3.4172000000000001E-2</v>
      </c>
      <c r="AB164">
        <v>8.9540000000000006</v>
      </c>
      <c r="AC164">
        <v>0.40549400000000002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M164">
        <v>8.9540000000000006</v>
      </c>
      <c r="AN164">
        <v>0.40549400000000002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</row>
    <row r="165" spans="1:48" x14ac:dyDescent="0.3">
      <c r="A165">
        <v>80.953999999999994</v>
      </c>
      <c r="B165">
        <v>0.41221999999999998</v>
      </c>
      <c r="D165">
        <v>80.766999999999996</v>
      </c>
      <c r="E165">
        <v>0.486404</v>
      </c>
      <c r="G165">
        <v>80.795000000000002</v>
      </c>
      <c r="H165">
        <v>0.68532599999999999</v>
      </c>
      <c r="J165">
        <v>80.518000000000001</v>
      </c>
      <c r="K165">
        <v>0.58710200000000001</v>
      </c>
      <c r="M165">
        <v>80.581999999999994</v>
      </c>
      <c r="N165">
        <v>0.493228</v>
      </c>
      <c r="P165">
        <v>80.822999999999993</v>
      </c>
      <c r="Q165">
        <v>0.35580899999999999</v>
      </c>
      <c r="S165">
        <v>80.849999999999994</v>
      </c>
      <c r="T165">
        <v>0.26568399999999998</v>
      </c>
      <c r="V165">
        <v>80.644999999999996</v>
      </c>
      <c r="W165">
        <v>0.14260900000000001</v>
      </c>
      <c r="Y165">
        <v>80.608999999999995</v>
      </c>
      <c r="Z165">
        <v>3.9782999999999999E-2</v>
      </c>
      <c r="AB165">
        <v>9.0180000000000007</v>
      </c>
      <c r="AC165" t="e">
        <v>#N/A</v>
      </c>
      <c r="AD165" t="e">
        <v>#N/A</v>
      </c>
      <c r="AE165" t="e">
        <v>#N/A</v>
      </c>
      <c r="AF165">
        <v>0.65063400000000005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M165">
        <v>9.0180000000000007</v>
      </c>
      <c r="AN165" t="e">
        <v>#N/A</v>
      </c>
      <c r="AO165" t="e">
        <v>#N/A</v>
      </c>
      <c r="AP165" t="e">
        <v>#N/A</v>
      </c>
      <c r="AQ165">
        <v>0.65063400000000005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</row>
    <row r="166" spans="1:48" x14ac:dyDescent="0.3">
      <c r="A166">
        <v>81.453999999999994</v>
      </c>
      <c r="B166">
        <v>0.41097499999999998</v>
      </c>
      <c r="D166">
        <v>81.266999999999996</v>
      </c>
      <c r="E166">
        <v>0.482487</v>
      </c>
      <c r="G166">
        <v>81.295000000000002</v>
      </c>
      <c r="H166">
        <v>0.69230999999999998</v>
      </c>
      <c r="J166">
        <v>81.018000000000001</v>
      </c>
      <c r="K166">
        <v>0.59125000000000005</v>
      </c>
      <c r="M166">
        <v>81.081999999999994</v>
      </c>
      <c r="N166">
        <v>0.489645</v>
      </c>
      <c r="P166">
        <v>81.322999999999993</v>
      </c>
      <c r="Q166">
        <v>0.35999500000000001</v>
      </c>
      <c r="S166">
        <v>81.349999999999994</v>
      </c>
      <c r="T166">
        <v>0.27026299999999998</v>
      </c>
      <c r="V166">
        <v>81.144999999999996</v>
      </c>
      <c r="W166">
        <v>0.14747399999999999</v>
      </c>
      <c r="Y166">
        <v>81.108999999999995</v>
      </c>
      <c r="Z166">
        <v>3.9822000000000003E-2</v>
      </c>
      <c r="AB166">
        <v>9.0820000000000007</v>
      </c>
      <c r="AC166" t="e">
        <v>#N/A</v>
      </c>
      <c r="AD166" t="e">
        <v>#N/A</v>
      </c>
      <c r="AE166" t="e">
        <v>#N/A</v>
      </c>
      <c r="AF166" t="e">
        <v>#N/A</v>
      </c>
      <c r="AG166">
        <v>0.56723599999999996</v>
      </c>
      <c r="AH166" t="e">
        <v>#N/A</v>
      </c>
      <c r="AI166" t="e">
        <v>#N/A</v>
      </c>
      <c r="AJ166" t="e">
        <v>#N/A</v>
      </c>
      <c r="AK166" t="e">
        <v>#N/A</v>
      </c>
      <c r="AM166">
        <v>9.0820000000000007</v>
      </c>
      <c r="AN166" t="e">
        <v>#N/A</v>
      </c>
      <c r="AO166" t="e">
        <v>#N/A</v>
      </c>
      <c r="AP166" t="e">
        <v>#N/A</v>
      </c>
      <c r="AQ166" t="e">
        <v>#N/A</v>
      </c>
      <c r="AR166">
        <v>0.56723599999999996</v>
      </c>
      <c r="AS166" t="e">
        <v>#N/A</v>
      </c>
      <c r="AT166" t="e">
        <v>#N/A</v>
      </c>
      <c r="AU166" t="e">
        <v>#N/A</v>
      </c>
      <c r="AV166" t="e">
        <v>#N/A</v>
      </c>
    </row>
    <row r="167" spans="1:48" x14ac:dyDescent="0.3">
      <c r="A167">
        <v>81.953999999999994</v>
      </c>
      <c r="B167">
        <v>0.40130500000000002</v>
      </c>
      <c r="D167">
        <v>81.766999999999996</v>
      </c>
      <c r="E167">
        <v>0.47893400000000003</v>
      </c>
      <c r="G167">
        <v>81.795000000000002</v>
      </c>
      <c r="H167">
        <v>0.69564099999999995</v>
      </c>
      <c r="J167">
        <v>81.518000000000001</v>
      </c>
      <c r="K167">
        <v>0.59497999999999995</v>
      </c>
      <c r="M167">
        <v>81.581999999999994</v>
      </c>
      <c r="N167">
        <v>0.48944500000000002</v>
      </c>
      <c r="P167">
        <v>81.822999999999993</v>
      </c>
      <c r="Q167">
        <v>0.35961399999999999</v>
      </c>
      <c r="S167">
        <v>81.849999999999994</v>
      </c>
      <c r="T167">
        <v>0.26577600000000001</v>
      </c>
      <c r="V167">
        <v>81.644999999999996</v>
      </c>
      <c r="W167">
        <v>0.14258699999999999</v>
      </c>
      <c r="Y167">
        <v>81.608999999999995</v>
      </c>
      <c r="Z167">
        <v>3.9843999999999997E-2</v>
      </c>
      <c r="AB167">
        <v>9.109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>
        <v>4.5525000000000003E-2</v>
      </c>
      <c r="AM167">
        <v>9.109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>
        <v>4.5525000000000003E-2</v>
      </c>
    </row>
    <row r="168" spans="1:48" x14ac:dyDescent="0.3">
      <c r="A168">
        <v>82.453999999999994</v>
      </c>
      <c r="B168">
        <v>0.39122000000000001</v>
      </c>
      <c r="D168">
        <v>82.266999999999996</v>
      </c>
      <c r="E168">
        <v>0.47756700000000002</v>
      </c>
      <c r="G168">
        <v>82.295000000000002</v>
      </c>
      <c r="H168">
        <v>0.69763600000000003</v>
      </c>
      <c r="J168">
        <v>82.018000000000001</v>
      </c>
      <c r="K168">
        <v>0.59526500000000004</v>
      </c>
      <c r="M168">
        <v>82.081999999999994</v>
      </c>
      <c r="N168">
        <v>0.48595500000000003</v>
      </c>
      <c r="P168">
        <v>82.322999999999993</v>
      </c>
      <c r="Q168">
        <v>0.36404700000000001</v>
      </c>
      <c r="S168">
        <v>82.35</v>
      </c>
      <c r="T168">
        <v>0.27026299999999998</v>
      </c>
      <c r="V168">
        <v>82.144999999999996</v>
      </c>
      <c r="W168">
        <v>0.14260900000000001</v>
      </c>
      <c r="Y168">
        <v>82.108999999999995</v>
      </c>
      <c r="Z168">
        <v>3.9855000000000002E-2</v>
      </c>
      <c r="AB168">
        <v>9.1449999999999996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>
        <v>0.15262999999999999</v>
      </c>
      <c r="AK168" t="e">
        <v>#N/A</v>
      </c>
      <c r="AM168">
        <v>9.1449999999999996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>
        <v>0.15262999999999999</v>
      </c>
      <c r="AV168" t="e">
        <v>#N/A</v>
      </c>
    </row>
    <row r="169" spans="1:48" x14ac:dyDescent="0.3">
      <c r="A169">
        <v>82.953999999999994</v>
      </c>
      <c r="B169">
        <v>0.38080799999999998</v>
      </c>
      <c r="D169">
        <v>82.766999999999996</v>
      </c>
      <c r="E169">
        <v>0.47939700000000002</v>
      </c>
      <c r="G169">
        <v>82.796999999999997</v>
      </c>
      <c r="H169">
        <v>0.69340299999999999</v>
      </c>
      <c r="J169">
        <v>82.518000000000001</v>
      </c>
      <c r="K169">
        <v>0.59669099999999997</v>
      </c>
      <c r="M169">
        <v>82.581999999999994</v>
      </c>
      <c r="N169">
        <v>0.48575699999999999</v>
      </c>
      <c r="P169">
        <v>82.822999999999993</v>
      </c>
      <c r="Q169">
        <v>0.35942400000000002</v>
      </c>
      <c r="S169">
        <v>82.850999999999999</v>
      </c>
      <c r="T169">
        <v>0.26568399999999998</v>
      </c>
      <c r="V169">
        <v>82.644999999999996</v>
      </c>
      <c r="W169">
        <v>0.14238799999999999</v>
      </c>
      <c r="Y169">
        <v>82.608999999999995</v>
      </c>
      <c r="Z169">
        <v>3.9815999999999997E-2</v>
      </c>
      <c r="AB169">
        <v>9.2669999999999995</v>
      </c>
      <c r="AC169" t="e">
        <v>#N/A</v>
      </c>
      <c r="AD169">
        <v>0.54193999999999998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M169">
        <v>9.2669999999999995</v>
      </c>
      <c r="AN169" t="e">
        <v>#N/A</v>
      </c>
      <c r="AO169">
        <v>0.54193999999999998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</row>
    <row r="170" spans="1:48" x14ac:dyDescent="0.3">
      <c r="A170">
        <v>83.453999999999994</v>
      </c>
      <c r="B170">
        <v>0.36859700000000001</v>
      </c>
      <c r="D170">
        <v>83.266999999999996</v>
      </c>
      <c r="E170">
        <v>0.48260399999999998</v>
      </c>
      <c r="G170">
        <v>83.295000000000002</v>
      </c>
      <c r="H170">
        <v>0.68194399999999999</v>
      </c>
      <c r="J170">
        <v>83.018000000000001</v>
      </c>
      <c r="K170">
        <v>0.604186</v>
      </c>
      <c r="M170">
        <v>83.081999999999994</v>
      </c>
      <c r="N170">
        <v>0.48664800000000003</v>
      </c>
      <c r="P170">
        <v>83.322999999999993</v>
      </c>
      <c r="Q170">
        <v>0.35961399999999999</v>
      </c>
      <c r="S170">
        <v>83.35</v>
      </c>
      <c r="T170">
        <v>0.26563799999999999</v>
      </c>
      <c r="V170">
        <v>83.144999999999996</v>
      </c>
      <c r="W170">
        <v>0.14241000000000001</v>
      </c>
      <c r="Y170">
        <v>83.108999999999995</v>
      </c>
      <c r="Z170">
        <v>3.9827000000000001E-2</v>
      </c>
      <c r="AB170">
        <v>9.2949999999999999</v>
      </c>
      <c r="AC170" t="e">
        <v>#N/A</v>
      </c>
      <c r="AD170" t="e">
        <v>#N/A</v>
      </c>
      <c r="AE170">
        <v>0.68861600000000001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M170">
        <v>9.2949999999999999</v>
      </c>
      <c r="AN170" t="e">
        <v>#N/A</v>
      </c>
      <c r="AO170" t="e">
        <v>#N/A</v>
      </c>
      <c r="AP170">
        <v>0.68861600000000001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</row>
    <row r="171" spans="1:48" x14ac:dyDescent="0.3">
      <c r="A171">
        <v>83.953999999999994</v>
      </c>
      <c r="B171">
        <v>0.37293300000000001</v>
      </c>
      <c r="D171">
        <v>83.766999999999996</v>
      </c>
      <c r="E171">
        <v>0.48734100000000002</v>
      </c>
      <c r="G171">
        <v>83.795000000000002</v>
      </c>
      <c r="H171">
        <v>0.67319600000000002</v>
      </c>
      <c r="J171">
        <v>83.518000000000001</v>
      </c>
      <c r="K171">
        <v>0.61053400000000002</v>
      </c>
      <c r="M171">
        <v>83.581999999999994</v>
      </c>
      <c r="N171">
        <v>0.48654900000000001</v>
      </c>
      <c r="P171">
        <v>83.822999999999993</v>
      </c>
      <c r="Q171">
        <v>0.36385400000000001</v>
      </c>
      <c r="S171">
        <v>83.85</v>
      </c>
      <c r="T171">
        <v>0.27021699999999998</v>
      </c>
      <c r="V171">
        <v>83.644999999999996</v>
      </c>
      <c r="W171">
        <v>0.14263200000000001</v>
      </c>
      <c r="Y171">
        <v>83.608999999999995</v>
      </c>
      <c r="Z171">
        <v>3.9827000000000001E-2</v>
      </c>
      <c r="AB171">
        <v>9.3230000000000004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>
        <v>0.43913099999999999</v>
      </c>
      <c r="AI171" t="e">
        <v>#N/A</v>
      </c>
      <c r="AJ171" t="e">
        <v>#N/A</v>
      </c>
      <c r="AK171" t="e">
        <v>#N/A</v>
      </c>
      <c r="AM171">
        <v>9.3230000000000004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>
        <v>0.43913099999999999</v>
      </c>
      <c r="AT171" t="e">
        <v>#N/A</v>
      </c>
      <c r="AU171" t="e">
        <v>#N/A</v>
      </c>
      <c r="AV171" t="e">
        <v>#N/A</v>
      </c>
    </row>
    <row r="172" spans="1:48" x14ac:dyDescent="0.3">
      <c r="A172">
        <v>84.453999999999994</v>
      </c>
      <c r="B172">
        <v>0.37748500000000001</v>
      </c>
      <c r="D172">
        <v>84.266999999999996</v>
      </c>
      <c r="E172">
        <v>0.499973</v>
      </c>
      <c r="G172">
        <v>84.295000000000002</v>
      </c>
      <c r="H172">
        <v>0.66649800000000003</v>
      </c>
      <c r="J172">
        <v>84.018000000000001</v>
      </c>
      <c r="K172">
        <v>0.61687599999999998</v>
      </c>
      <c r="M172">
        <v>84.081999999999994</v>
      </c>
      <c r="N172">
        <v>0.48763899999999999</v>
      </c>
      <c r="P172">
        <v>84.322999999999993</v>
      </c>
      <c r="Q172">
        <v>0.36456</v>
      </c>
      <c r="S172">
        <v>84.35</v>
      </c>
      <c r="T172">
        <v>0.26573000000000002</v>
      </c>
      <c r="V172">
        <v>84.144999999999996</v>
      </c>
      <c r="W172">
        <v>0.147451</v>
      </c>
      <c r="Y172">
        <v>84.108999999999995</v>
      </c>
      <c r="Z172">
        <v>3.9827000000000001E-2</v>
      </c>
      <c r="AB172">
        <v>9.35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>
        <v>0.283808</v>
      </c>
      <c r="AJ172" t="e">
        <v>#N/A</v>
      </c>
      <c r="AK172" t="e">
        <v>#N/A</v>
      </c>
      <c r="AM172">
        <v>9.35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>
        <v>0.283808</v>
      </c>
      <c r="AU172" t="e">
        <v>#N/A</v>
      </c>
      <c r="AV172" t="e">
        <v>#N/A</v>
      </c>
    </row>
    <row r="173" spans="1:48" x14ac:dyDescent="0.3">
      <c r="A173">
        <v>84.953999999999994</v>
      </c>
      <c r="B173">
        <v>0.37351800000000002</v>
      </c>
      <c r="D173">
        <v>84.766999999999996</v>
      </c>
      <c r="E173">
        <v>0.50687099999999996</v>
      </c>
      <c r="G173">
        <v>84.795000000000002</v>
      </c>
      <c r="H173">
        <v>0.65698599999999996</v>
      </c>
      <c r="J173">
        <v>84.518000000000001</v>
      </c>
      <c r="K173">
        <v>0.61945099999999997</v>
      </c>
      <c r="M173">
        <v>84.581999999999994</v>
      </c>
      <c r="N173">
        <v>0.49214000000000002</v>
      </c>
      <c r="P173">
        <v>84.822999999999993</v>
      </c>
      <c r="Q173">
        <v>0.368865</v>
      </c>
      <c r="S173">
        <v>84.85</v>
      </c>
      <c r="T173">
        <v>0.26614300000000002</v>
      </c>
      <c r="V173">
        <v>84.644999999999996</v>
      </c>
      <c r="W173">
        <v>0.14252100000000001</v>
      </c>
      <c r="Y173">
        <v>84.608999999999995</v>
      </c>
      <c r="Z173">
        <v>3.9827000000000001E-2</v>
      </c>
      <c r="AB173">
        <v>9.4540000000000006</v>
      </c>
      <c r="AC173">
        <v>0.40622200000000003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M173">
        <v>9.4540000000000006</v>
      </c>
      <c r="AN173">
        <v>0.40622200000000003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</row>
    <row r="174" spans="1:48" x14ac:dyDescent="0.3">
      <c r="A174">
        <v>85.453999999999994</v>
      </c>
      <c r="B174">
        <v>0.38791500000000001</v>
      </c>
      <c r="D174">
        <v>85.266999999999996</v>
      </c>
      <c r="E174">
        <v>0.51315299999999997</v>
      </c>
      <c r="G174">
        <v>85.295000000000002</v>
      </c>
      <c r="H174">
        <v>0.64984900000000001</v>
      </c>
      <c r="J174">
        <v>85.018000000000001</v>
      </c>
      <c r="K174">
        <v>0.61989499999999997</v>
      </c>
      <c r="M174">
        <v>85.081999999999994</v>
      </c>
      <c r="N174">
        <v>0.49644700000000003</v>
      </c>
      <c r="P174">
        <v>85.322999999999993</v>
      </c>
      <c r="Q174">
        <v>0.36860500000000002</v>
      </c>
      <c r="S174">
        <v>85.35</v>
      </c>
      <c r="T174">
        <v>0.26577600000000001</v>
      </c>
      <c r="V174">
        <v>85.144999999999996</v>
      </c>
      <c r="W174">
        <v>0.14258699999999999</v>
      </c>
      <c r="Y174">
        <v>85.108999999999995</v>
      </c>
      <c r="Z174">
        <v>3.9838999999999999E-2</v>
      </c>
      <c r="AB174">
        <v>9.5180000000000007</v>
      </c>
      <c r="AC174" t="e">
        <v>#N/A</v>
      </c>
      <c r="AD174" t="e">
        <v>#N/A</v>
      </c>
      <c r="AE174" t="e">
        <v>#N/A</v>
      </c>
      <c r="AF174">
        <v>0.644598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M174">
        <v>9.5180000000000007</v>
      </c>
      <c r="AN174" t="e">
        <v>#N/A</v>
      </c>
      <c r="AO174" t="e">
        <v>#N/A</v>
      </c>
      <c r="AP174" t="e">
        <v>#N/A</v>
      </c>
      <c r="AQ174">
        <v>0.644598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</row>
    <row r="175" spans="1:48" x14ac:dyDescent="0.3">
      <c r="A175">
        <v>85.953999999999994</v>
      </c>
      <c r="B175">
        <v>0.38284600000000002</v>
      </c>
      <c r="D175">
        <v>85.766999999999996</v>
      </c>
      <c r="E175">
        <v>0.514849</v>
      </c>
      <c r="G175">
        <v>85.795000000000002</v>
      </c>
      <c r="H175">
        <v>0.64476</v>
      </c>
      <c r="J175">
        <v>85.518000000000001</v>
      </c>
      <c r="K175">
        <v>0.62291399999999997</v>
      </c>
      <c r="M175">
        <v>85.581999999999994</v>
      </c>
      <c r="N175">
        <v>0.50868800000000003</v>
      </c>
      <c r="P175">
        <v>85.822999999999993</v>
      </c>
      <c r="Q175">
        <v>0.36880000000000002</v>
      </c>
      <c r="S175">
        <v>85.85</v>
      </c>
      <c r="T175">
        <v>0.27054400000000001</v>
      </c>
      <c r="V175">
        <v>85.647000000000006</v>
      </c>
      <c r="W175">
        <v>0.142543</v>
      </c>
      <c r="Y175">
        <v>85.608999999999995</v>
      </c>
      <c r="Z175">
        <v>3.9849999999999997E-2</v>
      </c>
      <c r="AB175">
        <v>9.5820000000000007</v>
      </c>
      <c r="AC175" t="e">
        <v>#N/A</v>
      </c>
      <c r="AD175" t="e">
        <v>#N/A</v>
      </c>
      <c r="AE175" t="e">
        <v>#N/A</v>
      </c>
      <c r="AF175" t="e">
        <v>#N/A</v>
      </c>
      <c r="AG175">
        <v>0.57882</v>
      </c>
      <c r="AH175" t="e">
        <v>#N/A</v>
      </c>
      <c r="AI175" t="e">
        <v>#N/A</v>
      </c>
      <c r="AJ175" t="e">
        <v>#N/A</v>
      </c>
      <c r="AK175" t="e">
        <v>#N/A</v>
      </c>
      <c r="AM175">
        <v>9.5820000000000007</v>
      </c>
      <c r="AN175" t="e">
        <v>#N/A</v>
      </c>
      <c r="AO175" t="e">
        <v>#N/A</v>
      </c>
      <c r="AP175" t="e">
        <v>#N/A</v>
      </c>
      <c r="AQ175" t="e">
        <v>#N/A</v>
      </c>
      <c r="AR175">
        <v>0.57882</v>
      </c>
      <c r="AS175" t="e">
        <v>#N/A</v>
      </c>
      <c r="AT175" t="e">
        <v>#N/A</v>
      </c>
      <c r="AU175" t="e">
        <v>#N/A</v>
      </c>
      <c r="AV175" t="e">
        <v>#N/A</v>
      </c>
    </row>
    <row r="176" spans="1:48" x14ac:dyDescent="0.3">
      <c r="A176">
        <v>86.453999999999994</v>
      </c>
      <c r="B176">
        <v>0.38434099999999999</v>
      </c>
      <c r="D176">
        <v>86.266999999999996</v>
      </c>
      <c r="E176">
        <v>0.50740399999999997</v>
      </c>
      <c r="G176">
        <v>86.295000000000002</v>
      </c>
      <c r="H176">
        <v>0.64139199999999996</v>
      </c>
      <c r="J176">
        <v>86.018000000000001</v>
      </c>
      <c r="K176">
        <v>0.62398100000000001</v>
      </c>
      <c r="M176">
        <v>86.081999999999994</v>
      </c>
      <c r="N176">
        <v>0.50549100000000002</v>
      </c>
      <c r="P176">
        <v>86.322999999999993</v>
      </c>
      <c r="Q176">
        <v>0.36880000000000002</v>
      </c>
      <c r="S176">
        <v>86.35</v>
      </c>
      <c r="T176">
        <v>0.26609699999999997</v>
      </c>
      <c r="V176">
        <v>86.144999999999996</v>
      </c>
      <c r="W176">
        <v>0.14249800000000001</v>
      </c>
      <c r="Y176">
        <v>86.108999999999995</v>
      </c>
      <c r="Z176">
        <v>3.9843999999999997E-2</v>
      </c>
      <c r="AB176">
        <v>9.609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>
        <v>4.5512999999999998E-2</v>
      </c>
      <c r="AM176">
        <v>9.609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>
        <v>4.5512999999999998E-2</v>
      </c>
    </row>
    <row r="177" spans="1:48" x14ac:dyDescent="0.3">
      <c r="A177">
        <v>86.953999999999994</v>
      </c>
      <c r="B177">
        <v>0.381021</v>
      </c>
      <c r="D177">
        <v>86.766999999999996</v>
      </c>
      <c r="E177">
        <v>0.49976799999999999</v>
      </c>
      <c r="G177">
        <v>86.795000000000002</v>
      </c>
      <c r="H177">
        <v>0.63173299999999999</v>
      </c>
      <c r="J177">
        <v>86.518000000000001</v>
      </c>
      <c r="K177">
        <v>0.62562799999999996</v>
      </c>
      <c r="M177">
        <v>86.581999999999994</v>
      </c>
      <c r="N177">
        <v>0.50951199999999996</v>
      </c>
      <c r="P177">
        <v>86.822999999999993</v>
      </c>
      <c r="Q177">
        <v>0.37270700000000001</v>
      </c>
      <c r="S177">
        <v>86.85</v>
      </c>
      <c r="T177">
        <v>0.27068399999999998</v>
      </c>
      <c r="V177">
        <v>86.644999999999996</v>
      </c>
      <c r="W177">
        <v>0.14249800000000001</v>
      </c>
      <c r="Y177">
        <v>86.608999999999995</v>
      </c>
      <c r="Z177">
        <v>4.5462000000000002E-2</v>
      </c>
      <c r="AB177">
        <v>9.6449999999999996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0.15764500000000001</v>
      </c>
      <c r="AK177" t="e">
        <v>#N/A</v>
      </c>
      <c r="AM177">
        <v>9.6449999999999996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>
        <v>0.15764500000000001</v>
      </c>
      <c r="AV177" t="e">
        <v>#N/A</v>
      </c>
    </row>
    <row r="178" spans="1:48" x14ac:dyDescent="0.3">
      <c r="A178">
        <v>87.453999999999994</v>
      </c>
      <c r="B178">
        <v>0.37777699999999997</v>
      </c>
      <c r="D178">
        <v>87.266999999999996</v>
      </c>
      <c r="E178">
        <v>0.496141</v>
      </c>
      <c r="G178">
        <v>87.295000000000002</v>
      </c>
      <c r="H178">
        <v>0.62661100000000003</v>
      </c>
      <c r="J178">
        <v>87.018000000000001</v>
      </c>
      <c r="K178">
        <v>0.61829699999999999</v>
      </c>
      <c r="M178">
        <v>87.081999999999994</v>
      </c>
      <c r="N178">
        <v>0.51672300000000004</v>
      </c>
      <c r="P178">
        <v>87.322999999999993</v>
      </c>
      <c r="Q178">
        <v>0.37277300000000002</v>
      </c>
      <c r="S178">
        <v>87.35</v>
      </c>
      <c r="T178">
        <v>0.26600499999999999</v>
      </c>
      <c r="V178">
        <v>87.144999999999996</v>
      </c>
      <c r="W178">
        <v>0.14247599999999999</v>
      </c>
      <c r="Y178">
        <v>87.108999999999995</v>
      </c>
      <c r="Z178">
        <v>3.9794000000000003E-2</v>
      </c>
      <c r="AB178">
        <v>9.7669999999999995</v>
      </c>
      <c r="AC178" t="e">
        <v>#N/A</v>
      </c>
      <c r="AD178">
        <v>0.53482099999999999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M178">
        <v>9.7669999999999995</v>
      </c>
      <c r="AN178" t="e">
        <v>#N/A</v>
      </c>
      <c r="AO178">
        <v>0.53482099999999999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</row>
    <row r="179" spans="1:48" x14ac:dyDescent="0.3">
      <c r="A179">
        <v>87.953999999999994</v>
      </c>
      <c r="B179">
        <v>0.36773899999999998</v>
      </c>
      <c r="D179">
        <v>87.766999999999996</v>
      </c>
      <c r="E179">
        <v>0.48958800000000002</v>
      </c>
      <c r="G179">
        <v>87.795000000000002</v>
      </c>
      <c r="H179">
        <v>0.62507299999999999</v>
      </c>
      <c r="J179">
        <v>87.518000000000001</v>
      </c>
      <c r="K179">
        <v>0.62158500000000005</v>
      </c>
      <c r="M179">
        <v>87.581999999999994</v>
      </c>
      <c r="N179">
        <v>0.52359800000000001</v>
      </c>
      <c r="P179">
        <v>87.822999999999993</v>
      </c>
      <c r="Q179">
        <v>0.37283899999999998</v>
      </c>
      <c r="S179">
        <v>87.85</v>
      </c>
      <c r="T179">
        <v>0.26577600000000001</v>
      </c>
      <c r="V179">
        <v>87.644999999999996</v>
      </c>
      <c r="W179">
        <v>0.142454</v>
      </c>
      <c r="Y179">
        <v>87.608999999999995</v>
      </c>
      <c r="Z179">
        <v>3.9855000000000002E-2</v>
      </c>
      <c r="AB179">
        <v>9.7949999999999999</v>
      </c>
      <c r="AC179" t="e">
        <v>#N/A</v>
      </c>
      <c r="AD179" t="e">
        <v>#N/A</v>
      </c>
      <c r="AE179">
        <v>0.67983099999999996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M179">
        <v>9.7949999999999999</v>
      </c>
      <c r="AN179" t="e">
        <v>#N/A</v>
      </c>
      <c r="AO179" t="e">
        <v>#N/A</v>
      </c>
      <c r="AP179">
        <v>0.67983099999999996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</row>
    <row r="180" spans="1:48" x14ac:dyDescent="0.3">
      <c r="A180">
        <v>88.453999999999994</v>
      </c>
      <c r="B180">
        <v>0.36304199999999998</v>
      </c>
      <c r="D180">
        <v>88.266999999999996</v>
      </c>
      <c r="E180">
        <v>0.48547400000000002</v>
      </c>
      <c r="G180">
        <v>88.295000000000002</v>
      </c>
      <c r="H180">
        <v>0.62178299999999997</v>
      </c>
      <c r="J180">
        <v>88.018000000000001</v>
      </c>
      <c r="K180">
        <v>0.62427999999999995</v>
      </c>
      <c r="M180">
        <v>88.082999999999998</v>
      </c>
      <c r="N180">
        <v>0.51874299999999995</v>
      </c>
      <c r="P180">
        <v>88.322999999999993</v>
      </c>
      <c r="Q180">
        <v>0.37310199999999999</v>
      </c>
      <c r="S180">
        <v>88.35</v>
      </c>
      <c r="T180">
        <v>0.27068399999999998</v>
      </c>
      <c r="V180">
        <v>88.144999999999996</v>
      </c>
      <c r="W180">
        <v>0.142432</v>
      </c>
      <c r="Y180">
        <v>88.108999999999995</v>
      </c>
      <c r="Z180">
        <v>3.9843999999999997E-2</v>
      </c>
      <c r="AB180">
        <v>9.8230000000000004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>
        <v>0.42986400000000002</v>
      </c>
      <c r="AI180" t="e">
        <v>#N/A</v>
      </c>
      <c r="AJ180" t="e">
        <v>#N/A</v>
      </c>
      <c r="AK180" t="e">
        <v>#N/A</v>
      </c>
      <c r="AM180">
        <v>9.8230000000000004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>
        <v>0.42986400000000002</v>
      </c>
      <c r="AT180" t="e">
        <v>#N/A</v>
      </c>
      <c r="AU180" t="e">
        <v>#N/A</v>
      </c>
      <c r="AV180" t="e">
        <v>#N/A</v>
      </c>
    </row>
    <row r="181" spans="1:48" x14ac:dyDescent="0.3">
      <c r="A181">
        <v>88.953999999999994</v>
      </c>
      <c r="B181">
        <v>0.361452</v>
      </c>
      <c r="D181">
        <v>88.766999999999996</v>
      </c>
      <c r="E181">
        <v>0.48267300000000002</v>
      </c>
      <c r="G181">
        <v>88.795000000000002</v>
      </c>
      <c r="H181">
        <v>0.62473599999999996</v>
      </c>
      <c r="J181">
        <v>88.518000000000001</v>
      </c>
      <c r="K181">
        <v>0.62487899999999996</v>
      </c>
      <c r="M181">
        <v>88.581999999999994</v>
      </c>
      <c r="N181">
        <v>0.52242999999999995</v>
      </c>
      <c r="P181">
        <v>88.822999999999993</v>
      </c>
      <c r="Q181">
        <v>0.37323299999999998</v>
      </c>
      <c r="S181">
        <v>88.85</v>
      </c>
      <c r="T181">
        <v>0.26577600000000001</v>
      </c>
      <c r="V181">
        <v>88.644999999999996</v>
      </c>
      <c r="W181">
        <v>0.14249800000000001</v>
      </c>
      <c r="Y181">
        <v>88.608999999999995</v>
      </c>
      <c r="Z181">
        <v>3.9815999999999997E-2</v>
      </c>
      <c r="AB181">
        <v>9.85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>
        <v>0.28390599999999999</v>
      </c>
      <c r="AJ181" t="e">
        <v>#N/A</v>
      </c>
      <c r="AK181" t="e">
        <v>#N/A</v>
      </c>
      <c r="AM181">
        <v>9.85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0.28390599999999999</v>
      </c>
      <c r="AU181" t="e">
        <v>#N/A</v>
      </c>
      <c r="AV181" t="e">
        <v>#N/A</v>
      </c>
    </row>
    <row r="182" spans="1:48" x14ac:dyDescent="0.3">
      <c r="A182">
        <v>89.453999999999994</v>
      </c>
      <c r="B182">
        <v>0.36332100000000001</v>
      </c>
      <c r="D182">
        <v>89.266999999999996</v>
      </c>
      <c r="E182">
        <v>0.48170200000000002</v>
      </c>
      <c r="G182">
        <v>89.295000000000002</v>
      </c>
      <c r="H182">
        <v>0.62787400000000004</v>
      </c>
      <c r="J182">
        <v>89.018000000000001</v>
      </c>
      <c r="K182">
        <v>0.62683100000000003</v>
      </c>
      <c r="M182">
        <v>89.081999999999994</v>
      </c>
      <c r="N182">
        <v>0.51790000000000003</v>
      </c>
      <c r="P182">
        <v>89.322999999999993</v>
      </c>
      <c r="Q182">
        <v>0.37283899999999998</v>
      </c>
      <c r="S182">
        <v>89.35</v>
      </c>
      <c r="T182">
        <v>0.27026299999999998</v>
      </c>
      <c r="V182">
        <v>89.144999999999996</v>
      </c>
      <c r="W182">
        <v>0.13758200000000001</v>
      </c>
      <c r="Y182">
        <v>89.108999999999995</v>
      </c>
      <c r="Z182">
        <v>3.9782999999999999E-2</v>
      </c>
      <c r="AB182">
        <v>9.9540000000000006</v>
      </c>
      <c r="AC182">
        <v>0.40499099999999999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M182">
        <v>9.9540000000000006</v>
      </c>
      <c r="AN182">
        <v>0.40499099999999999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</row>
    <row r="183" spans="1:48" x14ac:dyDescent="0.3">
      <c r="A183">
        <v>89.953999999999994</v>
      </c>
      <c r="B183">
        <v>0.36399300000000001</v>
      </c>
      <c r="D183">
        <v>89.766999999999996</v>
      </c>
      <c r="E183">
        <v>0.48165599999999997</v>
      </c>
      <c r="G183">
        <v>89.795000000000002</v>
      </c>
      <c r="H183">
        <v>0.63045799999999996</v>
      </c>
      <c r="J183">
        <v>89.518000000000001</v>
      </c>
      <c r="K183">
        <v>0.62383100000000002</v>
      </c>
      <c r="M183">
        <v>89.581999999999994</v>
      </c>
      <c r="N183">
        <v>0.52168700000000001</v>
      </c>
      <c r="P183">
        <v>89.822999999999993</v>
      </c>
      <c r="Q183">
        <v>0.37303599999999998</v>
      </c>
      <c r="S183">
        <v>89.85</v>
      </c>
      <c r="T183">
        <v>0.27026299999999998</v>
      </c>
      <c r="V183">
        <v>89.644999999999996</v>
      </c>
      <c r="W183">
        <v>0.14241000000000001</v>
      </c>
      <c r="Y183">
        <v>89.608999999999995</v>
      </c>
      <c r="Z183">
        <v>3.9833E-2</v>
      </c>
      <c r="AB183">
        <v>10.018000000000001</v>
      </c>
      <c r="AC183" t="e">
        <v>#N/A</v>
      </c>
      <c r="AD183" t="e">
        <v>#N/A</v>
      </c>
      <c r="AE183" t="e">
        <v>#N/A</v>
      </c>
      <c r="AF183">
        <v>0.64165499999999998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M183">
        <v>10.018000000000001</v>
      </c>
      <c r="AN183" t="e">
        <v>#N/A</v>
      </c>
      <c r="AO183" t="e">
        <v>#N/A</v>
      </c>
      <c r="AP183" t="e">
        <v>#N/A</v>
      </c>
      <c r="AQ183">
        <v>0.64165499999999998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</row>
    <row r="184" spans="1:48" x14ac:dyDescent="0.3">
      <c r="A184">
        <v>90.453999999999994</v>
      </c>
      <c r="B184">
        <v>0.36659000000000003</v>
      </c>
      <c r="D184">
        <v>90.266999999999996</v>
      </c>
      <c r="E184">
        <v>0.47848200000000002</v>
      </c>
      <c r="G184">
        <v>90.295000000000002</v>
      </c>
      <c r="H184">
        <v>0.63027299999999997</v>
      </c>
      <c r="J184">
        <v>90.018000000000001</v>
      </c>
      <c r="K184">
        <v>0.62997899999999996</v>
      </c>
      <c r="M184">
        <v>90.081999999999994</v>
      </c>
      <c r="N184">
        <v>0.52179299999999995</v>
      </c>
      <c r="P184">
        <v>90.322999999999993</v>
      </c>
      <c r="Q184">
        <v>0.37303599999999998</v>
      </c>
      <c r="S184">
        <v>90.35</v>
      </c>
      <c r="T184">
        <v>0.26605099999999998</v>
      </c>
      <c r="V184">
        <v>90.144999999999996</v>
      </c>
      <c r="W184">
        <v>0.13755999999999999</v>
      </c>
      <c r="Y184">
        <v>90.108999999999995</v>
      </c>
      <c r="Z184">
        <v>3.9849999999999997E-2</v>
      </c>
      <c r="AB184">
        <v>10.082000000000001</v>
      </c>
      <c r="AC184" t="e">
        <v>#N/A</v>
      </c>
      <c r="AD184" t="e">
        <v>#N/A</v>
      </c>
      <c r="AE184" t="e">
        <v>#N/A</v>
      </c>
      <c r="AF184" t="e">
        <v>#N/A</v>
      </c>
      <c r="AG184">
        <v>0.58468900000000001</v>
      </c>
      <c r="AH184" t="e">
        <v>#N/A</v>
      </c>
      <c r="AI184" t="e">
        <v>#N/A</v>
      </c>
      <c r="AJ184" t="e">
        <v>#N/A</v>
      </c>
      <c r="AK184" t="e">
        <v>#N/A</v>
      </c>
      <c r="AM184">
        <v>10.082000000000001</v>
      </c>
      <c r="AN184" t="e">
        <v>#N/A</v>
      </c>
      <c r="AO184" t="e">
        <v>#N/A</v>
      </c>
      <c r="AP184" t="e">
        <v>#N/A</v>
      </c>
      <c r="AQ184" t="e">
        <v>#N/A</v>
      </c>
      <c r="AR184">
        <v>0.58468900000000001</v>
      </c>
      <c r="AS184" t="e">
        <v>#N/A</v>
      </c>
      <c r="AT184" t="e">
        <v>#N/A</v>
      </c>
      <c r="AU184" t="e">
        <v>#N/A</v>
      </c>
      <c r="AV184" t="e">
        <v>#N/A</v>
      </c>
    </row>
    <row r="185" spans="1:48" x14ac:dyDescent="0.3">
      <c r="A185">
        <v>90.953999999999994</v>
      </c>
      <c r="B185">
        <v>0.36988799999999999</v>
      </c>
      <c r="D185">
        <v>90.766999999999996</v>
      </c>
      <c r="E185">
        <v>0.47958000000000001</v>
      </c>
      <c r="G185">
        <v>90.795000000000002</v>
      </c>
      <c r="H185">
        <v>0.63260700000000003</v>
      </c>
      <c r="J185">
        <v>90.518000000000001</v>
      </c>
      <c r="K185">
        <v>0.62680100000000005</v>
      </c>
      <c r="M185">
        <v>90.581999999999994</v>
      </c>
      <c r="N185">
        <v>0.52158099999999996</v>
      </c>
      <c r="P185">
        <v>90.822999999999993</v>
      </c>
      <c r="Q185">
        <v>0.37329899999999999</v>
      </c>
      <c r="S185">
        <v>90.85</v>
      </c>
      <c r="T185">
        <v>0.27059</v>
      </c>
      <c r="V185">
        <v>90.644999999999996</v>
      </c>
      <c r="W185">
        <v>0.142432</v>
      </c>
      <c r="Y185">
        <v>90.608999999999995</v>
      </c>
      <c r="Z185">
        <v>3.9778000000000001E-2</v>
      </c>
      <c r="AB185">
        <v>10.109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>
        <v>4.5525000000000003E-2</v>
      </c>
      <c r="AM185">
        <v>10.109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>
        <v>4.5525000000000003E-2</v>
      </c>
    </row>
    <row r="186" spans="1:48" x14ac:dyDescent="0.3">
      <c r="A186">
        <v>91.453999999999994</v>
      </c>
      <c r="B186">
        <v>0.37721300000000002</v>
      </c>
      <c r="D186">
        <v>91.266999999999996</v>
      </c>
      <c r="E186">
        <v>0.47705999999999998</v>
      </c>
      <c r="G186">
        <v>91.295000000000002</v>
      </c>
      <c r="H186">
        <v>0.63112400000000002</v>
      </c>
      <c r="J186">
        <v>91.018000000000001</v>
      </c>
      <c r="K186">
        <v>0.62141400000000002</v>
      </c>
      <c r="M186">
        <v>91.081999999999994</v>
      </c>
      <c r="N186">
        <v>0.51695199999999997</v>
      </c>
      <c r="P186">
        <v>91.322999999999993</v>
      </c>
      <c r="Q186">
        <v>0.37303599999999998</v>
      </c>
      <c r="S186">
        <v>91.35</v>
      </c>
      <c r="T186">
        <v>0.270123</v>
      </c>
      <c r="V186">
        <v>91.144999999999996</v>
      </c>
      <c r="W186">
        <v>0.142432</v>
      </c>
      <c r="Y186">
        <v>91.108999999999995</v>
      </c>
      <c r="Z186">
        <v>3.9778000000000001E-2</v>
      </c>
      <c r="AB186">
        <v>10.145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>
        <v>0.15260599999999999</v>
      </c>
      <c r="AK186" t="e">
        <v>#N/A</v>
      </c>
      <c r="AM186">
        <v>10.145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>
        <v>0.15260599999999999</v>
      </c>
      <c r="AV186" t="e">
        <v>#N/A</v>
      </c>
    </row>
    <row r="187" spans="1:48" x14ac:dyDescent="0.3">
      <c r="A187">
        <v>91.953999999999994</v>
      </c>
      <c r="B187">
        <v>0.37775700000000001</v>
      </c>
      <c r="D187">
        <v>91.766999999999996</v>
      </c>
      <c r="E187">
        <v>0.48224</v>
      </c>
      <c r="G187">
        <v>91.795000000000002</v>
      </c>
      <c r="H187">
        <v>0.63019700000000001</v>
      </c>
      <c r="J187">
        <v>91.518000000000001</v>
      </c>
      <c r="K187">
        <v>0.61412699999999998</v>
      </c>
      <c r="M187">
        <v>91.581999999999994</v>
      </c>
      <c r="N187">
        <v>0.51716300000000004</v>
      </c>
      <c r="P187">
        <v>91.822999999999993</v>
      </c>
      <c r="Q187">
        <v>0.377662</v>
      </c>
      <c r="S187">
        <v>91.85</v>
      </c>
      <c r="T187">
        <v>0.27040399999999998</v>
      </c>
      <c r="V187">
        <v>91.644999999999996</v>
      </c>
      <c r="W187">
        <v>0.14241000000000001</v>
      </c>
      <c r="Y187">
        <v>91.608999999999995</v>
      </c>
      <c r="Z187">
        <v>3.9838999999999999E-2</v>
      </c>
      <c r="AB187">
        <v>10.266999999999999</v>
      </c>
      <c r="AC187" t="e">
        <v>#N/A</v>
      </c>
      <c r="AD187">
        <v>0.52601600000000004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M187">
        <v>10.266999999999999</v>
      </c>
      <c r="AN187" t="e">
        <v>#N/A</v>
      </c>
      <c r="AO187">
        <v>0.52601600000000004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</row>
    <row r="188" spans="1:48" x14ac:dyDescent="0.3">
      <c r="A188">
        <v>92.453999999999994</v>
      </c>
      <c r="B188">
        <v>0.37327900000000003</v>
      </c>
      <c r="D188">
        <v>92.266999999999996</v>
      </c>
      <c r="E188">
        <v>0.48533700000000002</v>
      </c>
      <c r="G188">
        <v>92.295000000000002</v>
      </c>
      <c r="H188">
        <v>0.62639699999999998</v>
      </c>
      <c r="J188">
        <v>92.018000000000001</v>
      </c>
      <c r="K188">
        <v>0.61502100000000004</v>
      </c>
      <c r="M188">
        <v>92.081999999999994</v>
      </c>
      <c r="N188">
        <v>0.52041300000000001</v>
      </c>
      <c r="P188">
        <v>92.322999999999993</v>
      </c>
      <c r="Q188">
        <v>0.37746299999999999</v>
      </c>
      <c r="S188">
        <v>92.35</v>
      </c>
      <c r="T188">
        <v>0.27040399999999998</v>
      </c>
      <c r="V188">
        <v>92.144999999999996</v>
      </c>
      <c r="W188">
        <v>0.142432</v>
      </c>
      <c r="Y188">
        <v>92.108999999999995</v>
      </c>
      <c r="Z188">
        <v>3.9827000000000001E-2</v>
      </c>
      <c r="AB188">
        <v>10.295</v>
      </c>
      <c r="AC188" t="e">
        <v>#N/A</v>
      </c>
      <c r="AD188" t="e">
        <v>#N/A</v>
      </c>
      <c r="AE188">
        <v>0.67565799999999998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M188">
        <v>10.295</v>
      </c>
      <c r="AN188" t="e">
        <v>#N/A</v>
      </c>
      <c r="AO188" t="e">
        <v>#N/A</v>
      </c>
      <c r="AP188">
        <v>0.67565799999999998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</row>
    <row r="189" spans="1:48" x14ac:dyDescent="0.3">
      <c r="A189">
        <v>92.953999999999994</v>
      </c>
      <c r="B189">
        <v>0.374863</v>
      </c>
      <c r="D189">
        <v>92.766999999999996</v>
      </c>
      <c r="E189">
        <v>0.48689900000000003</v>
      </c>
      <c r="G189">
        <v>92.795000000000002</v>
      </c>
      <c r="H189">
        <v>0.62381399999999998</v>
      </c>
      <c r="J189">
        <v>92.518000000000001</v>
      </c>
      <c r="K189">
        <v>0.60759399999999997</v>
      </c>
      <c r="M189">
        <v>92.581999999999994</v>
      </c>
      <c r="N189">
        <v>0.51695199999999997</v>
      </c>
      <c r="P189">
        <v>92.822999999999993</v>
      </c>
      <c r="Q189">
        <v>0.37733</v>
      </c>
      <c r="S189">
        <v>92.85</v>
      </c>
      <c r="T189">
        <v>0.26577600000000001</v>
      </c>
      <c r="V189">
        <v>92.644999999999996</v>
      </c>
      <c r="W189">
        <v>0.14238799999999999</v>
      </c>
      <c r="Y189">
        <v>92.608999999999995</v>
      </c>
      <c r="Z189">
        <v>3.9833E-2</v>
      </c>
      <c r="AB189">
        <v>10.323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>
        <v>0.42538799999999999</v>
      </c>
      <c r="AI189" t="e">
        <v>#N/A</v>
      </c>
      <c r="AJ189" t="e">
        <v>#N/A</v>
      </c>
      <c r="AK189" t="e">
        <v>#N/A</v>
      </c>
      <c r="AM189">
        <v>10.323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>
        <v>0.42538799999999999</v>
      </c>
      <c r="AT189" t="e">
        <v>#N/A</v>
      </c>
      <c r="AU189" t="e">
        <v>#N/A</v>
      </c>
      <c r="AV189" t="e">
        <v>#N/A</v>
      </c>
    </row>
    <row r="190" spans="1:48" x14ac:dyDescent="0.3">
      <c r="A190">
        <v>93.453999999999994</v>
      </c>
      <c r="B190">
        <v>0.38298199999999999</v>
      </c>
      <c r="D190">
        <v>93.266999999999996</v>
      </c>
      <c r="E190">
        <v>0.489095</v>
      </c>
      <c r="G190">
        <v>93.296999999999997</v>
      </c>
      <c r="H190">
        <v>0.62326000000000004</v>
      </c>
      <c r="J190">
        <v>93.018000000000001</v>
      </c>
      <c r="K190">
        <v>0.60476799999999997</v>
      </c>
      <c r="M190">
        <v>93.081999999999994</v>
      </c>
      <c r="N190">
        <v>0.52051999999999998</v>
      </c>
      <c r="P190">
        <v>93.322999999999993</v>
      </c>
      <c r="Q190">
        <v>0.37713000000000002</v>
      </c>
      <c r="S190">
        <v>93.35</v>
      </c>
      <c r="T190">
        <v>0.26577600000000001</v>
      </c>
      <c r="V190">
        <v>93.144999999999996</v>
      </c>
      <c r="W190">
        <v>0.142432</v>
      </c>
      <c r="Y190">
        <v>93.108999999999995</v>
      </c>
      <c r="Z190">
        <v>3.9833E-2</v>
      </c>
      <c r="AB190">
        <v>10.35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>
        <v>0.28410299999999999</v>
      </c>
      <c r="AJ190" t="e">
        <v>#N/A</v>
      </c>
      <c r="AK190" t="e">
        <v>#N/A</v>
      </c>
      <c r="AM190">
        <v>10.35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>
        <v>0.28410299999999999</v>
      </c>
      <c r="AU190" t="e">
        <v>#N/A</v>
      </c>
      <c r="AV190" t="e">
        <v>#N/A</v>
      </c>
    </row>
    <row r="191" spans="1:48" x14ac:dyDescent="0.3">
      <c r="A191">
        <v>93.953999999999994</v>
      </c>
      <c r="B191">
        <v>0.39514500000000002</v>
      </c>
      <c r="D191">
        <v>93.766999999999996</v>
      </c>
      <c r="E191">
        <v>0.49360100000000001</v>
      </c>
      <c r="G191">
        <v>93.795000000000002</v>
      </c>
      <c r="H191">
        <v>0.61644600000000005</v>
      </c>
      <c r="J191">
        <v>93.518000000000001</v>
      </c>
      <c r="K191">
        <v>0.63974399999999998</v>
      </c>
      <c r="M191">
        <v>93.581999999999994</v>
      </c>
      <c r="N191">
        <v>0.51663599999999998</v>
      </c>
      <c r="P191">
        <v>93.822999999999993</v>
      </c>
      <c r="Q191">
        <v>0.37699700000000003</v>
      </c>
      <c r="S191">
        <v>93.85</v>
      </c>
      <c r="T191">
        <v>0.27035700000000001</v>
      </c>
      <c r="V191">
        <v>93.644999999999996</v>
      </c>
      <c r="W191">
        <v>0.14260900000000001</v>
      </c>
      <c r="Y191">
        <v>93.608999999999995</v>
      </c>
      <c r="Z191">
        <v>3.9843999999999997E-2</v>
      </c>
      <c r="AB191">
        <v>10.454000000000001</v>
      </c>
      <c r="AC191">
        <v>0.40518500000000002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M191">
        <v>10.454000000000001</v>
      </c>
      <c r="AN191">
        <v>0.40518500000000002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</row>
    <row r="192" spans="1:48" x14ac:dyDescent="0.3">
      <c r="A192">
        <v>94.453999999999994</v>
      </c>
      <c r="B192">
        <v>0.39899800000000002</v>
      </c>
      <c r="D192">
        <v>94.266999999999996</v>
      </c>
      <c r="E192">
        <v>0.49785600000000002</v>
      </c>
      <c r="G192">
        <v>94.295000000000002</v>
      </c>
      <c r="H192">
        <v>0.61571399999999998</v>
      </c>
      <c r="J192">
        <v>94.018000000000001</v>
      </c>
      <c r="K192">
        <v>0.66896699999999998</v>
      </c>
      <c r="M192">
        <v>94.081999999999994</v>
      </c>
      <c r="N192">
        <v>0.51264600000000005</v>
      </c>
      <c r="P192">
        <v>94.322999999999993</v>
      </c>
      <c r="Q192">
        <v>0.37224699999999999</v>
      </c>
      <c r="S192">
        <v>94.35</v>
      </c>
      <c r="T192">
        <v>0.265822</v>
      </c>
      <c r="V192">
        <v>94.144999999999996</v>
      </c>
      <c r="W192">
        <v>0.142432</v>
      </c>
      <c r="Y192">
        <v>94.108999999999995</v>
      </c>
      <c r="Z192">
        <v>3.9855000000000002E-2</v>
      </c>
      <c r="AB192">
        <v>10.518000000000001</v>
      </c>
      <c r="AC192" t="e">
        <v>#N/A</v>
      </c>
      <c r="AD192" t="e">
        <v>#N/A</v>
      </c>
      <c r="AE192" t="e">
        <v>#N/A</v>
      </c>
      <c r="AF192">
        <v>0.63203799999999999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M192">
        <v>10.518000000000001</v>
      </c>
      <c r="AN192" t="e">
        <v>#N/A</v>
      </c>
      <c r="AO192" t="e">
        <v>#N/A</v>
      </c>
      <c r="AP192" t="e">
        <v>#N/A</v>
      </c>
      <c r="AQ192">
        <v>0.63203799999999999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</row>
    <row r="193" spans="1:48" x14ac:dyDescent="0.3">
      <c r="A193">
        <v>94.953999999999994</v>
      </c>
      <c r="B193">
        <v>0.39656400000000003</v>
      </c>
      <c r="D193">
        <v>94.766999999999996</v>
      </c>
      <c r="E193">
        <v>0.501363</v>
      </c>
      <c r="G193">
        <v>94.795000000000002</v>
      </c>
      <c r="H193">
        <v>0.60807999999999995</v>
      </c>
      <c r="J193">
        <v>94.518000000000001</v>
      </c>
      <c r="K193">
        <v>0.67071000000000003</v>
      </c>
      <c r="M193">
        <v>94.581999999999994</v>
      </c>
      <c r="N193">
        <v>0.50834800000000002</v>
      </c>
      <c r="P193">
        <v>94.822999999999993</v>
      </c>
      <c r="Q193">
        <v>0.37283899999999998</v>
      </c>
      <c r="S193">
        <v>94.85</v>
      </c>
      <c r="T193">
        <v>0.27049699999999999</v>
      </c>
      <c r="V193">
        <v>94.644999999999996</v>
      </c>
      <c r="W193">
        <v>0.13749600000000001</v>
      </c>
      <c r="Y193">
        <v>94.608999999999995</v>
      </c>
      <c r="Z193">
        <v>3.9822000000000003E-2</v>
      </c>
      <c r="AB193">
        <v>10.582000000000001</v>
      </c>
      <c r="AC193" t="e">
        <v>#N/A</v>
      </c>
      <c r="AD193" t="e">
        <v>#N/A</v>
      </c>
      <c r="AE193" t="e">
        <v>#N/A</v>
      </c>
      <c r="AF193" t="e">
        <v>#N/A</v>
      </c>
      <c r="AG193">
        <v>0.58327200000000001</v>
      </c>
      <c r="AH193" t="e">
        <v>#N/A</v>
      </c>
      <c r="AI193" t="e">
        <v>#N/A</v>
      </c>
      <c r="AJ193" t="e">
        <v>#N/A</v>
      </c>
      <c r="AK193" t="e">
        <v>#N/A</v>
      </c>
      <c r="AM193">
        <v>10.582000000000001</v>
      </c>
      <c r="AN193" t="e">
        <v>#N/A</v>
      </c>
      <c r="AO193" t="e">
        <v>#N/A</v>
      </c>
      <c r="AP193" t="e">
        <v>#N/A</v>
      </c>
      <c r="AQ193" t="e">
        <v>#N/A</v>
      </c>
      <c r="AR193">
        <v>0.58327200000000001</v>
      </c>
      <c r="AS193" t="e">
        <v>#N/A</v>
      </c>
      <c r="AT193" t="e">
        <v>#N/A</v>
      </c>
      <c r="AU193" t="e">
        <v>#N/A</v>
      </c>
      <c r="AV193" t="e">
        <v>#N/A</v>
      </c>
    </row>
    <row r="194" spans="1:48" x14ac:dyDescent="0.3">
      <c r="A194">
        <v>95.453999999999994</v>
      </c>
      <c r="B194">
        <v>0.38903399999999999</v>
      </c>
      <c r="D194">
        <v>95.266999999999996</v>
      </c>
      <c r="E194">
        <v>0.503112</v>
      </c>
      <c r="G194">
        <v>95.295000000000002</v>
      </c>
      <c r="H194">
        <v>0.60274499999999998</v>
      </c>
      <c r="J194">
        <v>95.018000000000001</v>
      </c>
      <c r="K194">
        <v>0.70294800000000002</v>
      </c>
      <c r="M194">
        <v>95.081999999999994</v>
      </c>
      <c r="N194">
        <v>0.50456900000000005</v>
      </c>
      <c r="P194">
        <v>95.322999999999993</v>
      </c>
      <c r="Q194">
        <v>0.37277300000000002</v>
      </c>
      <c r="S194">
        <v>95.35</v>
      </c>
      <c r="T194">
        <v>0.27054400000000001</v>
      </c>
      <c r="V194">
        <v>95.144999999999996</v>
      </c>
      <c r="W194">
        <v>0.13747500000000001</v>
      </c>
      <c r="Y194">
        <v>95.108999999999995</v>
      </c>
      <c r="Z194">
        <v>3.9861000000000001E-2</v>
      </c>
      <c r="AB194">
        <v>10.609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>
        <v>4.5505999999999998E-2</v>
      </c>
      <c r="AM194">
        <v>10.609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>
        <v>4.5505999999999998E-2</v>
      </c>
    </row>
    <row r="195" spans="1:48" x14ac:dyDescent="0.3">
      <c r="A195">
        <v>95.953999999999994</v>
      </c>
      <c r="B195">
        <v>0.37912600000000002</v>
      </c>
      <c r="D195">
        <v>95.766999999999996</v>
      </c>
      <c r="E195">
        <v>0.50773599999999997</v>
      </c>
      <c r="G195">
        <v>95.795000000000002</v>
      </c>
      <c r="H195">
        <v>0.60505200000000003</v>
      </c>
      <c r="J195">
        <v>95.518000000000001</v>
      </c>
      <c r="K195">
        <v>0.71850800000000004</v>
      </c>
      <c r="M195">
        <v>95.581999999999994</v>
      </c>
      <c r="N195">
        <v>0.50456900000000005</v>
      </c>
      <c r="P195">
        <v>95.822999999999993</v>
      </c>
      <c r="Q195">
        <v>0.37283899999999998</v>
      </c>
      <c r="S195">
        <v>95.85</v>
      </c>
      <c r="T195">
        <v>0.270123</v>
      </c>
      <c r="V195">
        <v>95.644999999999996</v>
      </c>
      <c r="W195">
        <v>0.14238799999999999</v>
      </c>
      <c r="Y195">
        <v>95.608999999999995</v>
      </c>
      <c r="Z195">
        <v>3.9865999999999999E-2</v>
      </c>
      <c r="AB195">
        <v>10.645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>
        <v>0.15786600000000001</v>
      </c>
      <c r="AK195" t="e">
        <v>#N/A</v>
      </c>
      <c r="AM195">
        <v>10.645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>
        <v>0.15786600000000001</v>
      </c>
      <c r="AV195" t="e">
        <v>#N/A</v>
      </c>
    </row>
    <row r="196" spans="1:48" x14ac:dyDescent="0.3">
      <c r="A196">
        <v>96.453999999999994</v>
      </c>
      <c r="B196">
        <v>0.37296200000000002</v>
      </c>
      <c r="D196">
        <v>96.266999999999996</v>
      </c>
      <c r="E196">
        <v>0.50910100000000003</v>
      </c>
      <c r="G196">
        <v>96.295000000000002</v>
      </c>
      <c r="H196">
        <v>0.59972099999999995</v>
      </c>
      <c r="J196">
        <v>96.018000000000001</v>
      </c>
      <c r="K196">
        <v>0.73120600000000002</v>
      </c>
      <c r="M196">
        <v>96.081999999999994</v>
      </c>
      <c r="N196">
        <v>0.50559900000000002</v>
      </c>
      <c r="P196">
        <v>96.322999999999993</v>
      </c>
      <c r="Q196">
        <v>0.37277300000000002</v>
      </c>
      <c r="S196">
        <v>96.35</v>
      </c>
      <c r="T196">
        <v>0.27017000000000002</v>
      </c>
      <c r="V196">
        <v>96.144999999999996</v>
      </c>
      <c r="W196">
        <v>0.14238799999999999</v>
      </c>
      <c r="Y196">
        <v>96.108999999999995</v>
      </c>
      <c r="Z196">
        <v>3.9822000000000003E-2</v>
      </c>
      <c r="AB196">
        <v>10.766999999999999</v>
      </c>
      <c r="AC196" t="e">
        <v>#N/A</v>
      </c>
      <c r="AD196">
        <v>0.52047699999999997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M196">
        <v>10.766999999999999</v>
      </c>
      <c r="AN196" t="e">
        <v>#N/A</v>
      </c>
      <c r="AO196">
        <v>0.52047699999999997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</row>
    <row r="197" spans="1:48" x14ac:dyDescent="0.3">
      <c r="A197">
        <v>96.953999999999994</v>
      </c>
      <c r="B197">
        <v>0.36657600000000001</v>
      </c>
      <c r="D197">
        <v>96.766999999999996</v>
      </c>
      <c r="E197">
        <v>0.50778599999999996</v>
      </c>
      <c r="G197">
        <v>96.795000000000002</v>
      </c>
      <c r="H197">
        <v>0.59492</v>
      </c>
      <c r="J197">
        <v>96.518000000000001</v>
      </c>
      <c r="K197">
        <v>0.73469200000000001</v>
      </c>
      <c r="M197">
        <v>96.581999999999994</v>
      </c>
      <c r="N197">
        <v>0.50293699999999997</v>
      </c>
      <c r="P197">
        <v>96.822999999999993</v>
      </c>
      <c r="Q197">
        <v>0.37290400000000001</v>
      </c>
      <c r="S197">
        <v>96.85</v>
      </c>
      <c r="T197">
        <v>0.265546</v>
      </c>
      <c r="V197">
        <v>96.644999999999996</v>
      </c>
      <c r="W197">
        <v>0.14238799999999999</v>
      </c>
      <c r="Y197">
        <v>96.608999999999995</v>
      </c>
      <c r="Z197">
        <v>3.9766999999999997E-2</v>
      </c>
      <c r="AB197">
        <v>10.795</v>
      </c>
      <c r="AC197" t="e">
        <v>#N/A</v>
      </c>
      <c r="AD197" t="e">
        <v>#N/A</v>
      </c>
      <c r="AE197">
        <v>0.67705800000000005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M197">
        <v>10.795</v>
      </c>
      <c r="AN197" t="e">
        <v>#N/A</v>
      </c>
      <c r="AO197" t="e">
        <v>#N/A</v>
      </c>
      <c r="AP197">
        <v>0.67705800000000005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</row>
    <row r="198" spans="1:48" x14ac:dyDescent="0.3">
      <c r="A198">
        <v>97.453999999999994</v>
      </c>
      <c r="B198">
        <v>0.36602400000000002</v>
      </c>
      <c r="D198">
        <v>97.266999999999996</v>
      </c>
      <c r="E198">
        <v>0.50511300000000003</v>
      </c>
      <c r="G198">
        <v>97.295000000000002</v>
      </c>
      <c r="H198">
        <v>0.59313199999999999</v>
      </c>
      <c r="J198">
        <v>97.018000000000001</v>
      </c>
      <c r="K198">
        <v>0.73207900000000004</v>
      </c>
      <c r="M198">
        <v>97.081999999999994</v>
      </c>
      <c r="N198">
        <v>0.50807000000000002</v>
      </c>
      <c r="P198">
        <v>97.322999999999993</v>
      </c>
      <c r="Q198">
        <v>0.37277300000000002</v>
      </c>
      <c r="S198">
        <v>97.35</v>
      </c>
      <c r="T198">
        <v>0.26550000000000001</v>
      </c>
      <c r="V198">
        <v>97.144999999999996</v>
      </c>
      <c r="W198">
        <v>0.147451</v>
      </c>
      <c r="Y198">
        <v>97.108999999999995</v>
      </c>
      <c r="Z198">
        <v>3.9833E-2</v>
      </c>
      <c r="AB198">
        <v>10.823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>
        <v>0.42128300000000002</v>
      </c>
      <c r="AI198" t="e">
        <v>#N/A</v>
      </c>
      <c r="AJ198" t="e">
        <v>#N/A</v>
      </c>
      <c r="AK198" t="e">
        <v>#N/A</v>
      </c>
      <c r="AM198">
        <v>10.823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>
        <v>0.42128300000000002</v>
      </c>
      <c r="AT198" t="e">
        <v>#N/A</v>
      </c>
      <c r="AU198" t="e">
        <v>#N/A</v>
      </c>
      <c r="AV198" t="e">
        <v>#N/A</v>
      </c>
    </row>
    <row r="199" spans="1:48" x14ac:dyDescent="0.3">
      <c r="A199">
        <v>97.953999999999994</v>
      </c>
      <c r="B199">
        <v>0.36773400000000001</v>
      </c>
      <c r="D199">
        <v>97.766999999999996</v>
      </c>
      <c r="E199">
        <v>0.49862299999999998</v>
      </c>
      <c r="G199">
        <v>97.795000000000002</v>
      </c>
      <c r="H199">
        <v>0.58761399999999997</v>
      </c>
      <c r="J199">
        <v>97.518000000000001</v>
      </c>
      <c r="K199">
        <v>0.72994099999999995</v>
      </c>
      <c r="M199">
        <v>97.581999999999994</v>
      </c>
      <c r="N199">
        <v>0.51599200000000001</v>
      </c>
      <c r="P199">
        <v>97.822999999999993</v>
      </c>
      <c r="Q199">
        <v>0.37699700000000003</v>
      </c>
      <c r="S199">
        <v>97.85</v>
      </c>
      <c r="T199">
        <v>0.26137199999999999</v>
      </c>
      <c r="V199">
        <v>97.644999999999996</v>
      </c>
      <c r="W199">
        <v>0.142565</v>
      </c>
      <c r="Y199">
        <v>97.608999999999995</v>
      </c>
      <c r="Z199">
        <v>3.9815999999999997E-2</v>
      </c>
      <c r="AB199">
        <v>10.85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>
        <v>0.28405399999999997</v>
      </c>
      <c r="AJ199" t="e">
        <v>#N/A</v>
      </c>
      <c r="AK199" t="e">
        <v>#N/A</v>
      </c>
      <c r="AM199">
        <v>10.85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>
        <v>0.28405399999999997</v>
      </c>
      <c r="AU199" t="e">
        <v>#N/A</v>
      </c>
      <c r="AV199" t="e">
        <v>#N/A</v>
      </c>
    </row>
    <row r="200" spans="1:48" x14ac:dyDescent="0.3">
      <c r="A200">
        <v>98.453999999999994</v>
      </c>
      <c r="B200">
        <v>0.37158799999999997</v>
      </c>
      <c r="D200">
        <v>98.266999999999996</v>
      </c>
      <c r="E200">
        <v>0.49013000000000001</v>
      </c>
      <c r="G200">
        <v>98.295000000000002</v>
      </c>
      <c r="H200">
        <v>0.58459700000000003</v>
      </c>
      <c r="J200">
        <v>98.018000000000001</v>
      </c>
      <c r="K200">
        <v>0.72297599999999995</v>
      </c>
      <c r="M200">
        <v>98.081999999999994</v>
      </c>
      <c r="N200">
        <v>0.51969100000000001</v>
      </c>
      <c r="P200">
        <v>98.322999999999993</v>
      </c>
      <c r="Q200">
        <v>0.37211499999999997</v>
      </c>
      <c r="S200">
        <v>98.35</v>
      </c>
      <c r="T200">
        <v>0.26586700000000002</v>
      </c>
      <c r="V200">
        <v>98.144999999999996</v>
      </c>
      <c r="W200">
        <v>0.142343</v>
      </c>
      <c r="Y200">
        <v>98.108999999999995</v>
      </c>
      <c r="Z200">
        <v>3.4114999999999999E-2</v>
      </c>
      <c r="AB200">
        <v>10.954000000000001</v>
      </c>
      <c r="AC200">
        <v>0.40451999999999999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M200">
        <v>10.954000000000001</v>
      </c>
      <c r="AN200">
        <v>0.40451999999999999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</row>
    <row r="201" spans="1:48" x14ac:dyDescent="0.3">
      <c r="A201">
        <v>98.953999999999994</v>
      </c>
      <c r="B201">
        <v>0.38352000000000003</v>
      </c>
      <c r="D201">
        <v>98.766999999999996</v>
      </c>
      <c r="E201">
        <v>0.48416500000000001</v>
      </c>
      <c r="G201">
        <v>98.795000000000002</v>
      </c>
      <c r="H201">
        <v>0.58209900000000003</v>
      </c>
      <c r="J201">
        <v>98.518000000000001</v>
      </c>
      <c r="K201">
        <v>0.71691700000000003</v>
      </c>
      <c r="M201">
        <v>98.581999999999994</v>
      </c>
      <c r="N201">
        <v>0.51884799999999998</v>
      </c>
      <c r="P201">
        <v>98.822999999999993</v>
      </c>
      <c r="Q201">
        <v>0.37231300000000001</v>
      </c>
      <c r="S201">
        <v>98.85</v>
      </c>
      <c r="T201">
        <v>0.27040399999999998</v>
      </c>
      <c r="V201">
        <v>98.644999999999996</v>
      </c>
      <c r="W201">
        <v>0.14249800000000001</v>
      </c>
      <c r="Y201">
        <v>98.608999999999995</v>
      </c>
      <c r="Z201">
        <v>3.9782999999999999E-2</v>
      </c>
      <c r="AB201">
        <v>11.018000000000001</v>
      </c>
      <c r="AC201" t="e">
        <v>#N/A</v>
      </c>
      <c r="AD201" t="e">
        <v>#N/A</v>
      </c>
      <c r="AE201" t="e">
        <v>#N/A</v>
      </c>
      <c r="AF201">
        <v>0.62628200000000001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M201">
        <v>11.018000000000001</v>
      </c>
      <c r="AN201" t="e">
        <v>#N/A</v>
      </c>
      <c r="AO201" t="e">
        <v>#N/A</v>
      </c>
      <c r="AP201" t="e">
        <v>#N/A</v>
      </c>
      <c r="AQ201">
        <v>0.62628200000000001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</row>
    <row r="202" spans="1:48" x14ac:dyDescent="0.3">
      <c r="A202">
        <v>99.453999999999994</v>
      </c>
      <c r="B202">
        <v>0.38777800000000001</v>
      </c>
      <c r="D202">
        <v>99.266999999999996</v>
      </c>
      <c r="E202">
        <v>0.48155599999999998</v>
      </c>
      <c r="G202">
        <v>99.295000000000002</v>
      </c>
      <c r="H202">
        <v>0.57675900000000002</v>
      </c>
      <c r="J202">
        <v>99.018000000000001</v>
      </c>
      <c r="K202">
        <v>0.70832700000000004</v>
      </c>
      <c r="M202">
        <v>99.081999999999994</v>
      </c>
      <c r="N202">
        <v>0.51779500000000001</v>
      </c>
      <c r="P202">
        <v>99.322999999999993</v>
      </c>
      <c r="Q202">
        <v>0.37191800000000003</v>
      </c>
      <c r="S202">
        <v>99.35</v>
      </c>
      <c r="T202">
        <v>0.26577600000000001</v>
      </c>
      <c r="V202">
        <v>99.144999999999996</v>
      </c>
      <c r="W202">
        <v>0.14238799999999999</v>
      </c>
      <c r="Y202">
        <v>99.108999999999995</v>
      </c>
      <c r="Z202">
        <v>3.9815999999999997E-2</v>
      </c>
      <c r="AB202">
        <v>11.082000000000001</v>
      </c>
      <c r="AC202" t="e">
        <v>#N/A</v>
      </c>
      <c r="AD202" t="e">
        <v>#N/A</v>
      </c>
      <c r="AE202" t="e">
        <v>#N/A</v>
      </c>
      <c r="AF202" t="e">
        <v>#N/A</v>
      </c>
      <c r="AG202">
        <v>0.58481000000000005</v>
      </c>
      <c r="AH202" t="e">
        <v>#N/A</v>
      </c>
      <c r="AI202" t="e">
        <v>#N/A</v>
      </c>
      <c r="AJ202" t="e">
        <v>#N/A</v>
      </c>
      <c r="AK202" t="e">
        <v>#N/A</v>
      </c>
      <c r="AM202">
        <v>11.082000000000001</v>
      </c>
      <c r="AN202" t="e">
        <v>#N/A</v>
      </c>
      <c r="AO202" t="e">
        <v>#N/A</v>
      </c>
      <c r="AP202" t="e">
        <v>#N/A</v>
      </c>
      <c r="AQ202" t="e">
        <v>#N/A</v>
      </c>
      <c r="AR202">
        <v>0.58481000000000005</v>
      </c>
      <c r="AS202" t="e">
        <v>#N/A</v>
      </c>
      <c r="AT202" t="e">
        <v>#N/A</v>
      </c>
      <c r="AU202" t="e">
        <v>#N/A</v>
      </c>
      <c r="AV202" t="e">
        <v>#N/A</v>
      </c>
    </row>
    <row r="203" spans="1:48" x14ac:dyDescent="0.3">
      <c r="A203">
        <v>99.953999999999994</v>
      </c>
      <c r="B203">
        <v>0.38327499999999998</v>
      </c>
      <c r="D203">
        <v>99.766999999999996</v>
      </c>
      <c r="E203">
        <v>0.47930299999999998</v>
      </c>
      <c r="G203">
        <v>99.795000000000002</v>
      </c>
      <c r="H203">
        <v>0.5746</v>
      </c>
      <c r="J203">
        <v>99.518000000000001</v>
      </c>
      <c r="K203">
        <v>0.70285500000000001</v>
      </c>
      <c r="M203">
        <v>99.581999999999994</v>
      </c>
      <c r="N203">
        <v>0.51758400000000004</v>
      </c>
      <c r="P203">
        <v>99.822999999999993</v>
      </c>
      <c r="Q203">
        <v>0.36763099999999999</v>
      </c>
      <c r="S203">
        <v>99.85</v>
      </c>
      <c r="T203">
        <v>0.27035700000000001</v>
      </c>
      <c r="V203">
        <v>99.644999999999996</v>
      </c>
      <c r="W203">
        <v>0.14258699999999999</v>
      </c>
      <c r="Y203">
        <v>99.608999999999995</v>
      </c>
      <c r="Z203">
        <v>3.4130000000000001E-2</v>
      </c>
      <c r="AB203">
        <v>11.109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>
        <v>4.5475000000000002E-2</v>
      </c>
      <c r="AM203">
        <v>11.109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>
        <v>4.5475000000000002E-2</v>
      </c>
    </row>
    <row r="204" spans="1:48" x14ac:dyDescent="0.3">
      <c r="A204">
        <v>100.45399999999999</v>
      </c>
      <c r="B204">
        <v>0.37094500000000002</v>
      </c>
      <c r="D204">
        <v>100.267</v>
      </c>
      <c r="E204">
        <v>0.48104400000000003</v>
      </c>
      <c r="G204">
        <v>100.295</v>
      </c>
      <c r="H204">
        <v>0.57226600000000005</v>
      </c>
      <c r="J204">
        <v>100.018</v>
      </c>
      <c r="K204">
        <v>0.69533</v>
      </c>
      <c r="M204">
        <v>100.08199999999999</v>
      </c>
      <c r="N204">
        <v>0.51390000000000002</v>
      </c>
      <c r="P204">
        <v>100.32299999999999</v>
      </c>
      <c r="Q204">
        <v>0.36340499999999998</v>
      </c>
      <c r="S204">
        <v>100.35</v>
      </c>
      <c r="T204">
        <v>0.26568399999999998</v>
      </c>
      <c r="V204">
        <v>100.145</v>
      </c>
      <c r="W204">
        <v>0.13745299999999999</v>
      </c>
      <c r="Y204">
        <v>100.10899999999999</v>
      </c>
      <c r="Z204">
        <v>3.4176999999999999E-2</v>
      </c>
      <c r="AB204">
        <v>11.145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>
        <v>0.15767</v>
      </c>
      <c r="AK204" t="e">
        <v>#N/A</v>
      </c>
      <c r="AM204">
        <v>11.145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>
        <v>0.15767</v>
      </c>
      <c r="AV204" t="e">
        <v>#N/A</v>
      </c>
    </row>
    <row r="205" spans="1:48" x14ac:dyDescent="0.3">
      <c r="A205">
        <v>100.95399999999999</v>
      </c>
      <c r="B205">
        <v>0.36343999999999999</v>
      </c>
      <c r="D205">
        <v>100.767</v>
      </c>
      <c r="E205">
        <v>0.48525200000000002</v>
      </c>
      <c r="G205">
        <v>100.795</v>
      </c>
      <c r="H205">
        <v>0.56959199999999999</v>
      </c>
      <c r="J205">
        <v>100.518</v>
      </c>
      <c r="K205">
        <v>0.68691999999999998</v>
      </c>
      <c r="M205">
        <v>100.58199999999999</v>
      </c>
      <c r="N205">
        <v>0.51726799999999995</v>
      </c>
      <c r="P205">
        <v>100.82299999999999</v>
      </c>
      <c r="Q205">
        <v>0.36302000000000001</v>
      </c>
      <c r="S205">
        <v>100.85</v>
      </c>
      <c r="T205">
        <v>0.27026299999999998</v>
      </c>
      <c r="V205">
        <v>100.645</v>
      </c>
      <c r="W205">
        <v>0.14258699999999999</v>
      </c>
      <c r="Y205">
        <v>100.60899999999999</v>
      </c>
      <c r="Z205">
        <v>3.9838999999999999E-2</v>
      </c>
      <c r="AB205">
        <v>11.266999999999999</v>
      </c>
      <c r="AC205" t="e">
        <v>#N/A</v>
      </c>
      <c r="AD205">
        <v>0.515065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M205">
        <v>11.266999999999999</v>
      </c>
      <c r="AN205" t="e">
        <v>#N/A</v>
      </c>
      <c r="AO205">
        <v>0.515065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</row>
    <row r="206" spans="1:48" x14ac:dyDescent="0.3">
      <c r="A206">
        <v>101.45399999999999</v>
      </c>
      <c r="B206">
        <v>0.36172700000000002</v>
      </c>
      <c r="D206">
        <v>101.267</v>
      </c>
      <c r="E206">
        <v>0.48452000000000001</v>
      </c>
      <c r="G206">
        <v>101.295</v>
      </c>
      <c r="H206">
        <v>0.56792500000000001</v>
      </c>
      <c r="J206">
        <v>101.018</v>
      </c>
      <c r="K206">
        <v>0.68615999999999999</v>
      </c>
      <c r="M206">
        <v>101.08199999999999</v>
      </c>
      <c r="N206">
        <v>0.51632</v>
      </c>
      <c r="P206">
        <v>101.32299999999999</v>
      </c>
      <c r="Q206">
        <v>0.36334100000000003</v>
      </c>
      <c r="S206">
        <v>101.35</v>
      </c>
      <c r="T206">
        <v>0.26568399999999998</v>
      </c>
      <c r="V206">
        <v>101.145</v>
      </c>
      <c r="W206">
        <v>0.14241000000000001</v>
      </c>
      <c r="Y206">
        <v>101.10899999999999</v>
      </c>
      <c r="Z206">
        <v>3.9822000000000003E-2</v>
      </c>
      <c r="AB206">
        <v>11.295</v>
      </c>
      <c r="AC206" t="e">
        <v>#N/A</v>
      </c>
      <c r="AD206" t="e">
        <v>#N/A</v>
      </c>
      <c r="AE206">
        <v>0.676759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M206">
        <v>11.295</v>
      </c>
      <c r="AN206" t="e">
        <v>#N/A</v>
      </c>
      <c r="AO206" t="e">
        <v>#N/A</v>
      </c>
      <c r="AP206">
        <v>0.676759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</row>
    <row r="207" spans="1:48" x14ac:dyDescent="0.3">
      <c r="A207">
        <v>101.95399999999999</v>
      </c>
      <c r="B207">
        <v>0.36214800000000003</v>
      </c>
      <c r="D207">
        <v>101.767</v>
      </c>
      <c r="E207">
        <v>0.48569899999999999</v>
      </c>
      <c r="G207">
        <v>101.795</v>
      </c>
      <c r="H207">
        <v>0.56842899999999996</v>
      </c>
      <c r="J207">
        <v>101.518</v>
      </c>
      <c r="K207">
        <v>0.67962500000000003</v>
      </c>
      <c r="M207">
        <v>101.58199999999999</v>
      </c>
      <c r="N207">
        <v>0.51222800000000002</v>
      </c>
      <c r="P207">
        <v>101.82299999999999</v>
      </c>
      <c r="Q207">
        <v>0.36308400000000002</v>
      </c>
      <c r="S207">
        <v>101.85</v>
      </c>
      <c r="T207">
        <v>0.261463</v>
      </c>
      <c r="V207">
        <v>101.645</v>
      </c>
      <c r="W207">
        <v>0.13747500000000001</v>
      </c>
      <c r="Y207">
        <v>101.60899999999999</v>
      </c>
      <c r="Z207">
        <v>3.4111000000000002E-2</v>
      </c>
      <c r="AB207">
        <v>11.323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>
        <v>0.42128300000000002</v>
      </c>
      <c r="AI207" t="e">
        <v>#N/A</v>
      </c>
      <c r="AJ207" t="e">
        <v>#N/A</v>
      </c>
      <c r="AK207" t="e">
        <v>#N/A</v>
      </c>
      <c r="AM207">
        <v>11.323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0.42128300000000002</v>
      </c>
      <c r="AT207" t="e">
        <v>#N/A</v>
      </c>
      <c r="AU207" t="e">
        <v>#N/A</v>
      </c>
      <c r="AV207" t="e">
        <v>#N/A</v>
      </c>
    </row>
    <row r="208" spans="1:48" x14ac:dyDescent="0.3">
      <c r="A208">
        <v>102.45399999999999</v>
      </c>
      <c r="B208">
        <v>0.361738</v>
      </c>
      <c r="D208">
        <v>102.267</v>
      </c>
      <c r="E208">
        <v>0.48177599999999998</v>
      </c>
      <c r="G208">
        <v>102.295</v>
      </c>
      <c r="H208">
        <v>0.56842899999999996</v>
      </c>
      <c r="J208">
        <v>102.018</v>
      </c>
      <c r="K208">
        <v>0.67438900000000002</v>
      </c>
      <c r="M208">
        <v>102.08199999999999</v>
      </c>
      <c r="N208">
        <v>0.51201799999999997</v>
      </c>
      <c r="P208">
        <v>102.32299999999999</v>
      </c>
      <c r="Q208">
        <v>0.35885400000000001</v>
      </c>
      <c r="S208">
        <v>102.35</v>
      </c>
      <c r="T208">
        <v>0.261463</v>
      </c>
      <c r="V208">
        <v>102.145</v>
      </c>
      <c r="W208">
        <v>0.14263200000000001</v>
      </c>
      <c r="Y208">
        <v>102.10899999999999</v>
      </c>
      <c r="Z208">
        <v>3.9805E-2</v>
      </c>
      <c r="AB208">
        <v>11.35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>
        <v>0.28858699999999998</v>
      </c>
      <c r="AJ208" t="e">
        <v>#N/A</v>
      </c>
      <c r="AK208" t="e">
        <v>#N/A</v>
      </c>
      <c r="AM208">
        <v>11.35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0.28858699999999998</v>
      </c>
      <c r="AU208" t="e">
        <v>#N/A</v>
      </c>
      <c r="AV208" t="e">
        <v>#N/A</v>
      </c>
    </row>
    <row r="209" spans="1:48" x14ac:dyDescent="0.3">
      <c r="A209">
        <v>102.95399999999999</v>
      </c>
      <c r="B209">
        <v>0.36193199999999998</v>
      </c>
      <c r="D209">
        <v>102.767</v>
      </c>
      <c r="E209">
        <v>0.48086099999999998</v>
      </c>
      <c r="G209">
        <v>102.795</v>
      </c>
      <c r="H209">
        <v>0.56574800000000003</v>
      </c>
      <c r="J209">
        <v>102.518</v>
      </c>
      <c r="K209">
        <v>0.66186900000000004</v>
      </c>
      <c r="M209">
        <v>102.58199999999999</v>
      </c>
      <c r="N209">
        <v>0.50395199999999996</v>
      </c>
      <c r="P209">
        <v>102.825</v>
      </c>
      <c r="Q209">
        <v>0.358601</v>
      </c>
      <c r="S209">
        <v>102.85</v>
      </c>
      <c r="T209">
        <v>0.26559199999999999</v>
      </c>
      <c r="V209">
        <v>102.645</v>
      </c>
      <c r="W209">
        <v>0.14241000000000001</v>
      </c>
      <c r="Y209">
        <v>102.60899999999999</v>
      </c>
      <c r="Z209">
        <v>3.9805E-2</v>
      </c>
      <c r="AB209">
        <v>11.455</v>
      </c>
      <c r="AC209">
        <v>0.40093099999999998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M209">
        <v>11.455</v>
      </c>
      <c r="AN209">
        <v>0.40093099999999998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</row>
    <row r="210" spans="1:48" x14ac:dyDescent="0.3">
      <c r="A210">
        <v>103.45399999999999</v>
      </c>
      <c r="B210">
        <v>0.36122799999999999</v>
      </c>
      <c r="D210">
        <v>103.267</v>
      </c>
      <c r="E210">
        <v>0.47677399999999998</v>
      </c>
      <c r="G210">
        <v>103.295</v>
      </c>
      <c r="H210">
        <v>0.56356600000000001</v>
      </c>
      <c r="J210">
        <v>103.018</v>
      </c>
      <c r="K210">
        <v>0.65586</v>
      </c>
      <c r="M210">
        <v>103.08199999999999</v>
      </c>
      <c r="N210">
        <v>0.50384799999999996</v>
      </c>
      <c r="P210">
        <v>103.32299999999999</v>
      </c>
      <c r="Q210">
        <v>0.35443200000000002</v>
      </c>
      <c r="S210">
        <v>103.35</v>
      </c>
      <c r="T210">
        <v>0.261463</v>
      </c>
      <c r="V210">
        <v>103.145</v>
      </c>
      <c r="W210">
        <v>0.14258699999999999</v>
      </c>
      <c r="Y210">
        <v>103.10899999999999</v>
      </c>
      <c r="Z210">
        <v>3.4172000000000001E-2</v>
      </c>
      <c r="AB210">
        <v>11.518000000000001</v>
      </c>
      <c r="AC210" t="e">
        <v>#N/A</v>
      </c>
      <c r="AD210" t="e">
        <v>#N/A</v>
      </c>
      <c r="AE210" t="e">
        <v>#N/A</v>
      </c>
      <c r="AF210">
        <v>0.62005900000000003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M210">
        <v>11.518000000000001</v>
      </c>
      <c r="AN210" t="e">
        <v>#N/A</v>
      </c>
      <c r="AO210" t="e">
        <v>#N/A</v>
      </c>
      <c r="AP210" t="e">
        <v>#N/A</v>
      </c>
      <c r="AQ210">
        <v>0.62005900000000003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</row>
    <row r="211" spans="1:48" x14ac:dyDescent="0.3">
      <c r="A211">
        <v>103.95399999999999</v>
      </c>
      <c r="B211">
        <v>0.36219400000000002</v>
      </c>
      <c r="D211">
        <v>103.767</v>
      </c>
      <c r="E211">
        <v>0.47470200000000001</v>
      </c>
      <c r="G211">
        <v>103.795</v>
      </c>
      <c r="H211">
        <v>0.56389900000000004</v>
      </c>
      <c r="J211">
        <v>103.518</v>
      </c>
      <c r="K211">
        <v>0.65691299999999997</v>
      </c>
      <c r="M211">
        <v>103.58199999999999</v>
      </c>
      <c r="N211">
        <v>0.50038199999999999</v>
      </c>
      <c r="P211">
        <v>103.82299999999999</v>
      </c>
      <c r="Q211">
        <v>0.35430699999999998</v>
      </c>
      <c r="S211">
        <v>103.85</v>
      </c>
      <c r="T211">
        <v>0.26137199999999999</v>
      </c>
      <c r="V211">
        <v>103.645</v>
      </c>
      <c r="W211">
        <v>0.14260900000000001</v>
      </c>
      <c r="Y211">
        <v>103.60899999999999</v>
      </c>
      <c r="Z211">
        <v>3.9843999999999997E-2</v>
      </c>
      <c r="AB211">
        <v>11.582000000000001</v>
      </c>
      <c r="AC211" t="e">
        <v>#N/A</v>
      </c>
      <c r="AD211" t="e">
        <v>#N/A</v>
      </c>
      <c r="AE211" t="e">
        <v>#N/A</v>
      </c>
      <c r="AF211" t="e">
        <v>#N/A</v>
      </c>
      <c r="AG211">
        <v>0.583978</v>
      </c>
      <c r="AH211" t="e">
        <v>#N/A</v>
      </c>
      <c r="AI211" t="e">
        <v>#N/A</v>
      </c>
      <c r="AJ211" t="e">
        <v>#N/A</v>
      </c>
      <c r="AK211" t="e">
        <v>#N/A</v>
      </c>
      <c r="AM211">
        <v>11.582000000000001</v>
      </c>
      <c r="AN211" t="e">
        <v>#N/A</v>
      </c>
      <c r="AO211" t="e">
        <v>#N/A</v>
      </c>
      <c r="AP211" t="e">
        <v>#N/A</v>
      </c>
      <c r="AQ211" t="e">
        <v>#N/A</v>
      </c>
      <c r="AR211">
        <v>0.583978</v>
      </c>
      <c r="AS211" t="e">
        <v>#N/A</v>
      </c>
      <c r="AT211" t="e">
        <v>#N/A</v>
      </c>
      <c r="AU211" t="e">
        <v>#N/A</v>
      </c>
      <c r="AV211" t="e">
        <v>#N/A</v>
      </c>
    </row>
    <row r="212" spans="1:48" x14ac:dyDescent="0.3">
      <c r="A212">
        <v>104.45399999999999</v>
      </c>
      <c r="B212">
        <v>0.36210100000000001</v>
      </c>
      <c r="D212">
        <v>104.267</v>
      </c>
      <c r="E212">
        <v>0.47407500000000002</v>
      </c>
      <c r="G212">
        <v>104.295</v>
      </c>
      <c r="H212">
        <v>0.56154400000000004</v>
      </c>
      <c r="J212">
        <v>104.018</v>
      </c>
      <c r="K212">
        <v>0.66108900000000004</v>
      </c>
      <c r="M212">
        <v>104.08199999999999</v>
      </c>
      <c r="N212">
        <v>0.50426000000000004</v>
      </c>
      <c r="P212">
        <v>104.32299999999999</v>
      </c>
      <c r="Q212">
        <v>0.35019099999999997</v>
      </c>
      <c r="S212">
        <v>104.35</v>
      </c>
      <c r="T212">
        <v>0.27021699999999998</v>
      </c>
      <c r="V212">
        <v>104.145</v>
      </c>
      <c r="W212">
        <v>0.142565</v>
      </c>
      <c r="Y212">
        <v>104.10899999999999</v>
      </c>
      <c r="Z212">
        <v>3.9788999999999998E-2</v>
      </c>
      <c r="AB212">
        <v>11.609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>
        <v>4.5462000000000002E-2</v>
      </c>
      <c r="AM212">
        <v>11.609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>
        <v>4.5462000000000002E-2</v>
      </c>
    </row>
    <row r="213" spans="1:48" x14ac:dyDescent="0.3">
      <c r="A213">
        <v>104.95399999999999</v>
      </c>
      <c r="B213">
        <v>0.36532900000000001</v>
      </c>
      <c r="D213">
        <v>104.767</v>
      </c>
      <c r="E213">
        <v>0.47750599999999999</v>
      </c>
      <c r="G213">
        <v>104.795</v>
      </c>
      <c r="H213">
        <v>0.56306699999999998</v>
      </c>
      <c r="J213">
        <v>104.518</v>
      </c>
      <c r="K213">
        <v>0.66503299999999999</v>
      </c>
      <c r="M213">
        <v>104.58199999999999</v>
      </c>
      <c r="N213">
        <v>0.50017800000000001</v>
      </c>
      <c r="P213">
        <v>104.82299999999999</v>
      </c>
      <c r="Q213">
        <v>0.35436899999999999</v>
      </c>
      <c r="S213">
        <v>104.85</v>
      </c>
      <c r="T213">
        <v>0.27017000000000002</v>
      </c>
      <c r="V213">
        <v>104.645</v>
      </c>
      <c r="W213">
        <v>0.13749600000000001</v>
      </c>
      <c r="Y213">
        <v>104.60899999999999</v>
      </c>
      <c r="Z213">
        <v>3.9800000000000002E-2</v>
      </c>
      <c r="AB213">
        <v>11.645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0.15762100000000001</v>
      </c>
      <c r="AK213" t="e">
        <v>#N/A</v>
      </c>
      <c r="AM213">
        <v>11.645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>
        <v>0.15762100000000001</v>
      </c>
      <c r="AV213" t="e">
        <v>#N/A</v>
      </c>
    </row>
    <row r="214" spans="1:48" x14ac:dyDescent="0.3">
      <c r="A214">
        <v>105.45399999999999</v>
      </c>
      <c r="B214">
        <v>0.38289099999999998</v>
      </c>
      <c r="D214">
        <v>105.267</v>
      </c>
      <c r="E214">
        <v>0.48062500000000002</v>
      </c>
      <c r="G214">
        <v>105.295</v>
      </c>
      <c r="H214">
        <v>0.558199</v>
      </c>
      <c r="J214">
        <v>105.018</v>
      </c>
      <c r="K214">
        <v>0.66061400000000003</v>
      </c>
      <c r="M214">
        <v>105.08199999999999</v>
      </c>
      <c r="N214">
        <v>0.496502</v>
      </c>
      <c r="P214">
        <v>105.32299999999999</v>
      </c>
      <c r="Q214">
        <v>0.34975899999999999</v>
      </c>
      <c r="S214">
        <v>105.35</v>
      </c>
      <c r="T214">
        <v>0.26141799999999998</v>
      </c>
      <c r="V214">
        <v>105.145</v>
      </c>
      <c r="W214">
        <v>0.14260900000000001</v>
      </c>
      <c r="Y214">
        <v>105.10899999999999</v>
      </c>
      <c r="Z214">
        <v>3.9805E-2</v>
      </c>
      <c r="AB214">
        <v>11.766999999999999</v>
      </c>
      <c r="AC214" t="e">
        <v>#N/A</v>
      </c>
      <c r="AD214">
        <v>0.50877499999999998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M214">
        <v>11.766999999999999</v>
      </c>
      <c r="AN214" t="e">
        <v>#N/A</v>
      </c>
      <c r="AO214">
        <v>0.50877499999999998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</row>
    <row r="215" spans="1:48" x14ac:dyDescent="0.3">
      <c r="A215">
        <v>105.95399999999999</v>
      </c>
      <c r="B215">
        <v>0.40757700000000002</v>
      </c>
      <c r="D215">
        <v>105.767</v>
      </c>
      <c r="E215">
        <v>0.486674</v>
      </c>
      <c r="G215">
        <v>105.795</v>
      </c>
      <c r="H215">
        <v>0.55852900000000005</v>
      </c>
      <c r="J215">
        <v>105.518</v>
      </c>
      <c r="K215">
        <v>0.66137100000000004</v>
      </c>
      <c r="M215">
        <v>105.58199999999999</v>
      </c>
      <c r="N215">
        <v>0.49282500000000001</v>
      </c>
      <c r="P215">
        <v>105.82299999999999</v>
      </c>
      <c r="Q215">
        <v>0.35000599999999998</v>
      </c>
      <c r="S215">
        <v>105.85</v>
      </c>
      <c r="T215">
        <v>0.27026299999999998</v>
      </c>
      <c r="V215">
        <v>105.645</v>
      </c>
      <c r="W215">
        <v>0.13741</v>
      </c>
      <c r="Y215">
        <v>105.60899999999999</v>
      </c>
      <c r="Z215">
        <v>3.4125000000000003E-2</v>
      </c>
      <c r="AB215">
        <v>11.795</v>
      </c>
      <c r="AC215" t="e">
        <v>#N/A</v>
      </c>
      <c r="AD215" t="e">
        <v>#N/A</v>
      </c>
      <c r="AE215">
        <v>0.69038600000000006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M215">
        <v>11.795</v>
      </c>
      <c r="AN215" t="e">
        <v>#N/A</v>
      </c>
      <c r="AO215" t="e">
        <v>#N/A</v>
      </c>
      <c r="AP215">
        <v>0.69038600000000006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</row>
    <row r="216" spans="1:48" x14ac:dyDescent="0.3">
      <c r="A216">
        <v>106.45399999999999</v>
      </c>
      <c r="B216">
        <v>0.42752699999999999</v>
      </c>
      <c r="D216">
        <v>106.267</v>
      </c>
      <c r="E216">
        <v>0.490985</v>
      </c>
      <c r="G216">
        <v>106.295</v>
      </c>
      <c r="H216">
        <v>0.55617000000000005</v>
      </c>
      <c r="J216">
        <v>106.018</v>
      </c>
      <c r="K216">
        <v>0.65744599999999997</v>
      </c>
      <c r="M216">
        <v>106.08199999999999</v>
      </c>
      <c r="N216">
        <v>0.49312699999999998</v>
      </c>
      <c r="P216">
        <v>106.32299999999999</v>
      </c>
      <c r="Q216">
        <v>0.34975899999999999</v>
      </c>
      <c r="S216">
        <v>106.35</v>
      </c>
      <c r="T216">
        <v>0.26573000000000002</v>
      </c>
      <c r="V216">
        <v>106.145</v>
      </c>
      <c r="W216">
        <v>0.13749600000000001</v>
      </c>
      <c r="Y216">
        <v>106.10899999999999</v>
      </c>
      <c r="Z216">
        <v>3.9810999999999999E-2</v>
      </c>
      <c r="AB216">
        <v>11.823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>
        <v>0.42158099999999998</v>
      </c>
      <c r="AI216" t="e">
        <v>#N/A</v>
      </c>
      <c r="AJ216" t="e">
        <v>#N/A</v>
      </c>
      <c r="AK216" t="e">
        <v>#N/A</v>
      </c>
      <c r="AM216">
        <v>11.823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>
        <v>0.42158099999999998</v>
      </c>
      <c r="AT216" t="e">
        <v>#N/A</v>
      </c>
      <c r="AU216" t="e">
        <v>#N/A</v>
      </c>
      <c r="AV216" t="e">
        <v>#N/A</v>
      </c>
    </row>
    <row r="217" spans="1:48" x14ac:dyDescent="0.3">
      <c r="A217">
        <v>106.95399999999999</v>
      </c>
      <c r="B217">
        <v>0.43741200000000002</v>
      </c>
      <c r="D217">
        <v>106.767</v>
      </c>
      <c r="E217">
        <v>0.49074600000000002</v>
      </c>
      <c r="G217">
        <v>106.795</v>
      </c>
      <c r="H217">
        <v>0.55551399999999995</v>
      </c>
      <c r="J217">
        <v>106.518</v>
      </c>
      <c r="K217">
        <v>0.65961899999999996</v>
      </c>
      <c r="M217">
        <v>106.58199999999999</v>
      </c>
      <c r="N217">
        <v>0.48575699999999999</v>
      </c>
      <c r="P217">
        <v>106.82299999999999</v>
      </c>
      <c r="Q217">
        <v>0.34570299999999998</v>
      </c>
      <c r="S217">
        <v>106.85</v>
      </c>
      <c r="T217">
        <v>0.26568399999999998</v>
      </c>
      <c r="V217">
        <v>106.645</v>
      </c>
      <c r="W217">
        <v>0.14258699999999999</v>
      </c>
      <c r="Y217">
        <v>106.60899999999999</v>
      </c>
      <c r="Z217">
        <v>3.4167999999999997E-2</v>
      </c>
      <c r="AB217">
        <v>11.85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>
        <v>0.279667</v>
      </c>
      <c r="AJ217" t="e">
        <v>#N/A</v>
      </c>
      <c r="AK217" t="e">
        <v>#N/A</v>
      </c>
      <c r="AM217">
        <v>11.85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>
        <v>0.279667</v>
      </c>
      <c r="AU217" t="e">
        <v>#N/A</v>
      </c>
      <c r="AV217" t="e">
        <v>#N/A</v>
      </c>
    </row>
    <row r="218" spans="1:48" x14ac:dyDescent="0.3">
      <c r="A218">
        <v>107.45399999999999</v>
      </c>
      <c r="B218">
        <v>0.44286799999999998</v>
      </c>
      <c r="D218">
        <v>107.267</v>
      </c>
      <c r="E218">
        <v>0.48705399999999999</v>
      </c>
      <c r="G218">
        <v>107.295</v>
      </c>
      <c r="H218">
        <v>0.553647</v>
      </c>
      <c r="J218">
        <v>107.018</v>
      </c>
      <c r="K218">
        <v>0.66089299999999995</v>
      </c>
      <c r="M218">
        <v>107.08199999999999</v>
      </c>
      <c r="N218">
        <v>0.48536099999999999</v>
      </c>
      <c r="P218">
        <v>107.32299999999999</v>
      </c>
      <c r="Q218">
        <v>0.34551999999999999</v>
      </c>
      <c r="S218">
        <v>107.35</v>
      </c>
      <c r="T218">
        <v>0.26605099999999998</v>
      </c>
      <c r="V218">
        <v>107.145</v>
      </c>
      <c r="W218">
        <v>0.142343</v>
      </c>
      <c r="Y218">
        <v>107.10899999999999</v>
      </c>
      <c r="Z218">
        <v>3.4153000000000003E-2</v>
      </c>
      <c r="AB218">
        <v>11.954000000000001</v>
      </c>
      <c r="AC218">
        <v>0.393897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M218">
        <v>11.954000000000001</v>
      </c>
      <c r="AN218">
        <v>0.393897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</row>
    <row r="219" spans="1:48" x14ac:dyDescent="0.3">
      <c r="A219">
        <v>107.95399999999999</v>
      </c>
      <c r="B219">
        <v>0.453928</v>
      </c>
      <c r="D219">
        <v>107.767</v>
      </c>
      <c r="E219">
        <v>0.48502400000000001</v>
      </c>
      <c r="G219">
        <v>107.795</v>
      </c>
      <c r="H219">
        <v>0.55299500000000001</v>
      </c>
      <c r="J219">
        <v>107.518</v>
      </c>
      <c r="K219">
        <v>0.66089299999999995</v>
      </c>
      <c r="M219">
        <v>107.58199999999999</v>
      </c>
      <c r="N219">
        <v>0.48575699999999999</v>
      </c>
      <c r="P219">
        <v>107.82299999999999</v>
      </c>
      <c r="Q219">
        <v>0.34539799999999998</v>
      </c>
      <c r="S219">
        <v>107.85</v>
      </c>
      <c r="T219">
        <v>0.26114700000000002</v>
      </c>
      <c r="V219">
        <v>107.645</v>
      </c>
      <c r="W219">
        <v>0.14236499999999999</v>
      </c>
      <c r="Y219">
        <v>107.60899999999999</v>
      </c>
      <c r="Z219">
        <v>3.9794000000000003E-2</v>
      </c>
      <c r="AB219">
        <v>12.018000000000001</v>
      </c>
      <c r="AC219" t="e">
        <v>#N/A</v>
      </c>
      <c r="AD219" t="e">
        <v>#N/A</v>
      </c>
      <c r="AE219" t="e">
        <v>#N/A</v>
      </c>
      <c r="AF219">
        <v>0.62020900000000001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M219">
        <v>12.018000000000001</v>
      </c>
      <c r="AN219" t="e">
        <v>#N/A</v>
      </c>
      <c r="AO219" t="e">
        <v>#N/A</v>
      </c>
      <c r="AP219" t="e">
        <v>#N/A</v>
      </c>
      <c r="AQ219">
        <v>0.62020900000000001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</row>
    <row r="220" spans="1:48" x14ac:dyDescent="0.3">
      <c r="A220">
        <v>108.45399999999999</v>
      </c>
      <c r="B220">
        <v>0.47740100000000002</v>
      </c>
      <c r="D220">
        <v>108.267</v>
      </c>
      <c r="E220">
        <v>0.483126</v>
      </c>
      <c r="G220">
        <v>108.295</v>
      </c>
      <c r="H220">
        <v>0.55144599999999999</v>
      </c>
      <c r="J220">
        <v>108.018</v>
      </c>
      <c r="K220">
        <v>0.65337100000000004</v>
      </c>
      <c r="M220">
        <v>108.08199999999999</v>
      </c>
      <c r="N220">
        <v>0.482265</v>
      </c>
      <c r="P220">
        <v>108.32299999999999</v>
      </c>
      <c r="Q220">
        <v>0.34576400000000002</v>
      </c>
      <c r="S220">
        <v>108.35</v>
      </c>
      <c r="T220">
        <v>0.27054400000000001</v>
      </c>
      <c r="V220">
        <v>108.145</v>
      </c>
      <c r="W220">
        <v>0.14238799999999999</v>
      </c>
      <c r="Y220">
        <v>108.10899999999999</v>
      </c>
      <c r="Z220">
        <v>3.4162999999999999E-2</v>
      </c>
      <c r="AB220">
        <v>12.082000000000001</v>
      </c>
      <c r="AC220" t="e">
        <v>#N/A</v>
      </c>
      <c r="AD220" t="e">
        <v>#N/A</v>
      </c>
      <c r="AE220" t="e">
        <v>#N/A</v>
      </c>
      <c r="AF220" t="e">
        <v>#N/A</v>
      </c>
      <c r="AG220">
        <v>0.58326500000000003</v>
      </c>
      <c r="AH220" t="e">
        <v>#N/A</v>
      </c>
      <c r="AI220" t="e">
        <v>#N/A</v>
      </c>
      <c r="AJ220" t="e">
        <v>#N/A</v>
      </c>
      <c r="AK220" t="e">
        <v>#N/A</v>
      </c>
      <c r="AM220">
        <v>12.082000000000001</v>
      </c>
      <c r="AN220" t="e">
        <v>#N/A</v>
      </c>
      <c r="AO220" t="e">
        <v>#N/A</v>
      </c>
      <c r="AP220" t="e">
        <v>#N/A</v>
      </c>
      <c r="AQ220" t="e">
        <v>#N/A</v>
      </c>
      <c r="AR220">
        <v>0.58326500000000003</v>
      </c>
      <c r="AS220" t="e">
        <v>#N/A</v>
      </c>
      <c r="AT220" t="e">
        <v>#N/A</v>
      </c>
      <c r="AU220" t="e">
        <v>#N/A</v>
      </c>
      <c r="AV220" t="e">
        <v>#N/A</v>
      </c>
    </row>
    <row r="221" spans="1:48" x14ac:dyDescent="0.3">
      <c r="A221">
        <v>108.95399999999999</v>
      </c>
      <c r="B221">
        <v>0.50104599999999999</v>
      </c>
      <c r="D221">
        <v>108.767</v>
      </c>
      <c r="E221">
        <v>0.48269099999999998</v>
      </c>
      <c r="G221">
        <v>108.795</v>
      </c>
      <c r="H221">
        <v>0.553647</v>
      </c>
      <c r="J221">
        <v>108.518</v>
      </c>
      <c r="K221">
        <v>0.64773400000000003</v>
      </c>
      <c r="M221">
        <v>108.58199999999999</v>
      </c>
      <c r="N221">
        <v>0.48197000000000001</v>
      </c>
      <c r="P221">
        <v>108.82299999999999</v>
      </c>
      <c r="Q221">
        <v>0.34576400000000002</v>
      </c>
      <c r="S221">
        <v>108.85</v>
      </c>
      <c r="T221">
        <v>0.26605099999999998</v>
      </c>
      <c r="V221">
        <v>108.645</v>
      </c>
      <c r="W221">
        <v>0.137517</v>
      </c>
      <c r="Y221">
        <v>108.60899999999999</v>
      </c>
      <c r="Z221">
        <v>3.4148999999999999E-2</v>
      </c>
      <c r="AB221">
        <v>12.109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>
        <v>4.5525000000000003E-2</v>
      </c>
      <c r="AM221">
        <v>12.109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>
        <v>4.5525000000000003E-2</v>
      </c>
    </row>
    <row r="222" spans="1:48" x14ac:dyDescent="0.3">
      <c r="A222">
        <v>109.45399999999999</v>
      </c>
      <c r="B222">
        <v>0.55445699999999998</v>
      </c>
      <c r="D222">
        <v>109.267</v>
      </c>
      <c r="E222">
        <v>0.48086099999999998</v>
      </c>
      <c r="G222">
        <v>109.295</v>
      </c>
      <c r="H222">
        <v>0.55177100000000001</v>
      </c>
      <c r="J222">
        <v>109.018</v>
      </c>
      <c r="K222">
        <v>0.65053399999999995</v>
      </c>
      <c r="M222">
        <v>109.08199999999999</v>
      </c>
      <c r="N222">
        <v>0.48147899999999999</v>
      </c>
      <c r="P222">
        <v>109.32299999999999</v>
      </c>
      <c r="Q222">
        <v>0.34576400000000002</v>
      </c>
      <c r="S222">
        <v>109.35</v>
      </c>
      <c r="T222">
        <v>0.27045000000000002</v>
      </c>
      <c r="V222">
        <v>109.145</v>
      </c>
      <c r="W222">
        <v>0.14236499999999999</v>
      </c>
      <c r="Y222">
        <v>109.10899999999999</v>
      </c>
      <c r="Z222">
        <v>3.4158000000000001E-2</v>
      </c>
      <c r="AB222">
        <v>12.145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>
        <v>0.15757199999999999</v>
      </c>
      <c r="AK222" t="e">
        <v>#N/A</v>
      </c>
      <c r="AM222">
        <v>12.145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0.15757199999999999</v>
      </c>
      <c r="AV222" t="e">
        <v>#N/A</v>
      </c>
    </row>
    <row r="223" spans="1:48" x14ac:dyDescent="0.3">
      <c r="A223">
        <v>109.95399999999999</v>
      </c>
      <c r="B223">
        <v>0.582063</v>
      </c>
      <c r="D223">
        <v>109.767</v>
      </c>
      <c r="E223">
        <v>0.47994599999999998</v>
      </c>
      <c r="G223">
        <v>109.795</v>
      </c>
      <c r="H223">
        <v>0.55160799999999999</v>
      </c>
      <c r="J223">
        <v>109.518</v>
      </c>
      <c r="K223">
        <v>0.642903</v>
      </c>
      <c r="M223">
        <v>109.58199999999999</v>
      </c>
      <c r="N223">
        <v>0.48177399999999998</v>
      </c>
      <c r="P223">
        <v>109.82299999999999</v>
      </c>
      <c r="Q223">
        <v>0.345642</v>
      </c>
      <c r="S223">
        <v>109.85</v>
      </c>
      <c r="T223">
        <v>0.27059</v>
      </c>
      <c r="V223">
        <v>109.645</v>
      </c>
      <c r="W223">
        <v>0.14236499999999999</v>
      </c>
      <c r="Y223">
        <v>109.60899999999999</v>
      </c>
      <c r="Z223">
        <v>3.4153000000000003E-2</v>
      </c>
      <c r="AB223">
        <v>12.266999999999999</v>
      </c>
      <c r="AC223" t="e">
        <v>#N/A</v>
      </c>
      <c r="AD223">
        <v>0.50642600000000004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M223">
        <v>12.266999999999999</v>
      </c>
      <c r="AN223" t="e">
        <v>#N/A</v>
      </c>
      <c r="AO223">
        <v>0.50642600000000004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</row>
    <row r="224" spans="1:48" x14ac:dyDescent="0.3">
      <c r="A224">
        <v>110.45399999999999</v>
      </c>
      <c r="B224">
        <v>0.58285100000000001</v>
      </c>
      <c r="D224">
        <v>110.267</v>
      </c>
      <c r="E224">
        <v>0.47470200000000001</v>
      </c>
      <c r="G224">
        <v>110.295</v>
      </c>
      <c r="H224">
        <v>0.55095899999999998</v>
      </c>
      <c r="J224">
        <v>110.018</v>
      </c>
      <c r="K224">
        <v>0.63699399999999995</v>
      </c>
      <c r="M224">
        <v>110.08199999999999</v>
      </c>
      <c r="N224">
        <v>0.48147899999999999</v>
      </c>
      <c r="P224">
        <v>110.32299999999999</v>
      </c>
      <c r="Q224">
        <v>0.34576400000000002</v>
      </c>
      <c r="S224">
        <v>110.35</v>
      </c>
      <c r="T224">
        <v>0.26591300000000001</v>
      </c>
      <c r="V224">
        <v>110.145</v>
      </c>
      <c r="W224">
        <v>0.13753899999999999</v>
      </c>
      <c r="Y224">
        <v>110.10899999999999</v>
      </c>
      <c r="Z224">
        <v>3.4158000000000001E-2</v>
      </c>
      <c r="AB224">
        <v>12.295</v>
      </c>
      <c r="AC224" t="e">
        <v>#N/A</v>
      </c>
      <c r="AD224" t="e">
        <v>#N/A</v>
      </c>
      <c r="AE224">
        <v>0.70749499999999999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M224">
        <v>12.295</v>
      </c>
      <c r="AN224" t="e">
        <v>#N/A</v>
      </c>
      <c r="AO224" t="e">
        <v>#N/A</v>
      </c>
      <c r="AP224">
        <v>0.70749499999999999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</row>
    <row r="225" spans="1:48" x14ac:dyDescent="0.3">
      <c r="A225">
        <v>110.95399999999999</v>
      </c>
      <c r="B225">
        <v>0.58385900000000002</v>
      </c>
      <c r="D225">
        <v>110.767</v>
      </c>
      <c r="E225">
        <v>0.47515800000000002</v>
      </c>
      <c r="G225">
        <v>110.795</v>
      </c>
      <c r="H225">
        <v>0.54940299999999997</v>
      </c>
      <c r="J225">
        <v>110.518</v>
      </c>
      <c r="K225">
        <v>0.63388199999999995</v>
      </c>
      <c r="M225">
        <v>110.58199999999999</v>
      </c>
      <c r="N225">
        <v>0.47788700000000001</v>
      </c>
      <c r="P225">
        <v>110.82299999999999</v>
      </c>
      <c r="Q225">
        <v>0.34576400000000002</v>
      </c>
      <c r="S225">
        <v>110.85</v>
      </c>
      <c r="T225">
        <v>0.26586700000000002</v>
      </c>
      <c r="V225">
        <v>110.645</v>
      </c>
      <c r="W225">
        <v>0.14236499999999999</v>
      </c>
      <c r="Y225">
        <v>110.60899999999999</v>
      </c>
      <c r="Z225">
        <v>3.4162999999999999E-2</v>
      </c>
      <c r="AB225">
        <v>12.323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>
        <v>0.42105999999999999</v>
      </c>
      <c r="AI225" t="e">
        <v>#N/A</v>
      </c>
      <c r="AJ225" t="e">
        <v>#N/A</v>
      </c>
      <c r="AK225" t="e">
        <v>#N/A</v>
      </c>
      <c r="AM225">
        <v>12.323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>
        <v>0.42105999999999999</v>
      </c>
      <c r="AT225" t="e">
        <v>#N/A</v>
      </c>
      <c r="AU225" t="e">
        <v>#N/A</v>
      </c>
      <c r="AV225" t="e">
        <v>#N/A</v>
      </c>
    </row>
    <row r="226" spans="1:48" x14ac:dyDescent="0.3">
      <c r="A226">
        <v>111.45399999999999</v>
      </c>
      <c r="B226">
        <v>0.56745400000000001</v>
      </c>
      <c r="D226">
        <v>111.267</v>
      </c>
      <c r="E226">
        <v>0.47642200000000001</v>
      </c>
      <c r="G226">
        <v>111.295</v>
      </c>
      <c r="H226">
        <v>0.54638900000000001</v>
      </c>
      <c r="J226">
        <v>111.018</v>
      </c>
      <c r="K226">
        <v>0.62825900000000001</v>
      </c>
      <c r="M226">
        <v>111.08199999999999</v>
      </c>
      <c r="N226">
        <v>0.47438999999999998</v>
      </c>
      <c r="P226">
        <v>111.32299999999999</v>
      </c>
      <c r="Q226">
        <v>0.34582499999999999</v>
      </c>
      <c r="S226">
        <v>111.35</v>
      </c>
      <c r="T226">
        <v>0.26573000000000002</v>
      </c>
      <c r="V226">
        <v>111.145</v>
      </c>
      <c r="W226">
        <v>0.13747500000000001</v>
      </c>
      <c r="Y226">
        <v>111.10899999999999</v>
      </c>
      <c r="Z226">
        <v>3.4153000000000003E-2</v>
      </c>
      <c r="AB226">
        <v>12.35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>
        <v>0.28429900000000002</v>
      </c>
      <c r="AJ226" t="e">
        <v>#N/A</v>
      </c>
      <c r="AK226" t="e">
        <v>#N/A</v>
      </c>
      <c r="AM226">
        <v>12.35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>
        <v>0.28429900000000002</v>
      </c>
      <c r="AU226" t="e">
        <v>#N/A</v>
      </c>
      <c r="AV226" t="e">
        <v>#N/A</v>
      </c>
    </row>
    <row r="227" spans="1:48" x14ac:dyDescent="0.3">
      <c r="A227">
        <v>111.95399999999999</v>
      </c>
      <c r="B227">
        <v>0.51525200000000004</v>
      </c>
      <c r="D227">
        <v>111.767</v>
      </c>
      <c r="E227">
        <v>0.47714499999999999</v>
      </c>
      <c r="G227">
        <v>111.795</v>
      </c>
      <c r="H227">
        <v>0.54908000000000001</v>
      </c>
      <c r="J227">
        <v>111.518</v>
      </c>
      <c r="K227">
        <v>0.62978000000000001</v>
      </c>
      <c r="M227">
        <v>111.58199999999999</v>
      </c>
      <c r="N227">
        <v>0.47808200000000001</v>
      </c>
      <c r="P227">
        <v>111.82299999999999</v>
      </c>
      <c r="Q227">
        <v>0.34576400000000002</v>
      </c>
      <c r="S227">
        <v>111.85</v>
      </c>
      <c r="T227">
        <v>0.27017000000000002</v>
      </c>
      <c r="V227">
        <v>111.645</v>
      </c>
      <c r="W227">
        <v>0.14236499999999999</v>
      </c>
      <c r="Y227">
        <v>111.60899999999999</v>
      </c>
      <c r="Z227">
        <v>3.4172000000000001E-2</v>
      </c>
      <c r="AB227">
        <v>12.454000000000001</v>
      </c>
      <c r="AC227">
        <v>0.38783299999999998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M227">
        <v>12.454000000000001</v>
      </c>
      <c r="AN227">
        <v>0.38783299999999998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</row>
    <row r="228" spans="1:48" x14ac:dyDescent="0.3">
      <c r="A228">
        <v>112.45399999999999</v>
      </c>
      <c r="B228">
        <v>0.45791300000000001</v>
      </c>
      <c r="D228">
        <v>112.267</v>
      </c>
      <c r="E228">
        <v>0.477325</v>
      </c>
      <c r="G228">
        <v>112.295</v>
      </c>
      <c r="H228">
        <v>0.54622800000000005</v>
      </c>
      <c r="J228">
        <v>112.018</v>
      </c>
      <c r="K228">
        <v>0.62892000000000003</v>
      </c>
      <c r="M228">
        <v>112.08199999999999</v>
      </c>
      <c r="N228">
        <v>0.47390700000000002</v>
      </c>
      <c r="P228">
        <v>112.32299999999999</v>
      </c>
      <c r="Q228">
        <v>0.34576400000000002</v>
      </c>
      <c r="S228">
        <v>112.35</v>
      </c>
      <c r="T228">
        <v>0.26559199999999999</v>
      </c>
      <c r="V228">
        <v>112.146</v>
      </c>
      <c r="W228">
        <v>0.14249800000000001</v>
      </c>
      <c r="Y228">
        <v>112.10899999999999</v>
      </c>
      <c r="Z228">
        <v>3.4158000000000001E-2</v>
      </c>
      <c r="AB228">
        <v>12.518000000000001</v>
      </c>
      <c r="AC228" t="e">
        <v>#N/A</v>
      </c>
      <c r="AD228" t="e">
        <v>#N/A</v>
      </c>
      <c r="AE228" t="e">
        <v>#N/A</v>
      </c>
      <c r="AF228">
        <v>0.61382999999999999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M228">
        <v>12.518000000000001</v>
      </c>
      <c r="AN228" t="e">
        <v>#N/A</v>
      </c>
      <c r="AO228" t="e">
        <v>#N/A</v>
      </c>
      <c r="AP228" t="e">
        <v>#N/A</v>
      </c>
      <c r="AQ228">
        <v>0.61382999999999999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</row>
    <row r="229" spans="1:48" x14ac:dyDescent="0.3">
      <c r="A229">
        <v>112.95399999999999</v>
      </c>
      <c r="B229">
        <v>0.43447000000000002</v>
      </c>
      <c r="D229">
        <v>112.767</v>
      </c>
      <c r="E229">
        <v>0.47541099999999997</v>
      </c>
      <c r="G229">
        <v>112.795</v>
      </c>
      <c r="H229">
        <v>0.54940299999999997</v>
      </c>
      <c r="J229">
        <v>112.518</v>
      </c>
      <c r="K229">
        <v>0.62668100000000004</v>
      </c>
      <c r="M229">
        <v>112.58199999999999</v>
      </c>
      <c r="N229">
        <v>0.47438999999999998</v>
      </c>
      <c r="P229">
        <v>112.82299999999999</v>
      </c>
      <c r="Q229">
        <v>0.34576400000000002</v>
      </c>
      <c r="S229">
        <v>112.85</v>
      </c>
      <c r="T229">
        <v>0.265822</v>
      </c>
      <c r="V229">
        <v>112.645</v>
      </c>
      <c r="W229">
        <v>0.13242499999999999</v>
      </c>
      <c r="Y229">
        <v>112.60899999999999</v>
      </c>
      <c r="Z229">
        <v>3.4176999999999999E-2</v>
      </c>
      <c r="AB229">
        <v>12.582000000000001</v>
      </c>
      <c r="AC229" t="e">
        <v>#N/A</v>
      </c>
      <c r="AD229" t="e">
        <v>#N/A</v>
      </c>
      <c r="AE229" t="e">
        <v>#N/A</v>
      </c>
      <c r="AF229" t="e">
        <v>#N/A</v>
      </c>
      <c r="AG229">
        <v>0.57961399999999996</v>
      </c>
      <c r="AH229" t="e">
        <v>#N/A</v>
      </c>
      <c r="AI229" t="e">
        <v>#N/A</v>
      </c>
      <c r="AJ229" t="e">
        <v>#N/A</v>
      </c>
      <c r="AK229" t="e">
        <v>#N/A</v>
      </c>
      <c r="AM229">
        <v>12.582000000000001</v>
      </c>
      <c r="AN229" t="e">
        <v>#N/A</v>
      </c>
      <c r="AO229" t="e">
        <v>#N/A</v>
      </c>
      <c r="AP229" t="e">
        <v>#N/A</v>
      </c>
      <c r="AQ229" t="e">
        <v>#N/A</v>
      </c>
      <c r="AR229">
        <v>0.57961399999999996</v>
      </c>
      <c r="AS229" t="e">
        <v>#N/A</v>
      </c>
      <c r="AT229" t="e">
        <v>#N/A</v>
      </c>
      <c r="AU229" t="e">
        <v>#N/A</v>
      </c>
      <c r="AV229" t="e">
        <v>#N/A</v>
      </c>
    </row>
    <row r="230" spans="1:48" x14ac:dyDescent="0.3">
      <c r="A230">
        <v>113.45399999999999</v>
      </c>
      <c r="B230">
        <v>0.53415199999999996</v>
      </c>
      <c r="D230">
        <v>113.267</v>
      </c>
      <c r="E230">
        <v>0.47714499999999999</v>
      </c>
      <c r="G230">
        <v>113.295</v>
      </c>
      <c r="H230">
        <v>0.54751499999999997</v>
      </c>
      <c r="J230">
        <v>113.018</v>
      </c>
      <c r="K230">
        <v>0.63221300000000002</v>
      </c>
      <c r="M230">
        <v>113.08199999999999</v>
      </c>
      <c r="N230">
        <v>0.47410000000000002</v>
      </c>
      <c r="P230">
        <v>113.32299999999999</v>
      </c>
      <c r="Q230">
        <v>0.34570299999999998</v>
      </c>
      <c r="S230">
        <v>113.35</v>
      </c>
      <c r="T230">
        <v>0.26586700000000002</v>
      </c>
      <c r="V230">
        <v>113.145</v>
      </c>
      <c r="W230">
        <v>0.137517</v>
      </c>
      <c r="Y230">
        <v>113.10899999999999</v>
      </c>
      <c r="Z230">
        <v>3.9827000000000001E-2</v>
      </c>
      <c r="AB230">
        <v>12.61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>
        <v>4.5505999999999998E-2</v>
      </c>
      <c r="AM230">
        <v>12.61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>
        <v>4.5505999999999998E-2</v>
      </c>
    </row>
    <row r="231" spans="1:48" x14ac:dyDescent="0.3">
      <c r="A231">
        <v>113.95399999999999</v>
      </c>
      <c r="B231">
        <v>0.68978899999999999</v>
      </c>
      <c r="D231">
        <v>113.767</v>
      </c>
      <c r="E231">
        <v>0.47487200000000002</v>
      </c>
      <c r="G231">
        <v>113.795</v>
      </c>
      <c r="H231">
        <v>0.55085700000000004</v>
      </c>
      <c r="J231">
        <v>113.518</v>
      </c>
      <c r="K231">
        <v>0.632517</v>
      </c>
      <c r="M231">
        <v>113.58199999999999</v>
      </c>
      <c r="N231">
        <v>0.47448600000000002</v>
      </c>
      <c r="P231">
        <v>113.82299999999999</v>
      </c>
      <c r="Q231">
        <v>0.34570299999999998</v>
      </c>
      <c r="S231">
        <v>113.85</v>
      </c>
      <c r="T231">
        <v>0.265822</v>
      </c>
      <c r="V231">
        <v>113.645</v>
      </c>
      <c r="W231">
        <v>0.13749600000000001</v>
      </c>
      <c r="Y231">
        <v>113.60899999999999</v>
      </c>
      <c r="Z231">
        <v>3.9805E-2</v>
      </c>
      <c r="AB231">
        <v>12.645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>
        <v>0.15267700000000001</v>
      </c>
      <c r="AK231" t="e">
        <v>#N/A</v>
      </c>
      <c r="AM231">
        <v>12.645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>
        <v>0.15267700000000001</v>
      </c>
      <c r="AV231" t="e">
        <v>#N/A</v>
      </c>
    </row>
    <row r="232" spans="1:48" x14ac:dyDescent="0.3">
      <c r="A232">
        <v>114.45399999999999</v>
      </c>
      <c r="B232">
        <v>0.74200200000000005</v>
      </c>
      <c r="D232">
        <v>114.267</v>
      </c>
      <c r="E232">
        <v>0.47289399999999998</v>
      </c>
      <c r="G232">
        <v>114.295</v>
      </c>
      <c r="H232">
        <v>0.55258300000000005</v>
      </c>
      <c r="J232">
        <v>114.018</v>
      </c>
      <c r="K232">
        <v>0.62876799999999999</v>
      </c>
      <c r="M232">
        <v>114.08199999999999</v>
      </c>
      <c r="N232">
        <v>0.47448600000000002</v>
      </c>
      <c r="P232">
        <v>114.32299999999999</v>
      </c>
      <c r="Q232">
        <v>0.34558100000000003</v>
      </c>
      <c r="S232">
        <v>114.35</v>
      </c>
      <c r="T232">
        <v>0.27035700000000001</v>
      </c>
      <c r="V232">
        <v>114.145</v>
      </c>
      <c r="W232">
        <v>0.13745299999999999</v>
      </c>
      <c r="Y232">
        <v>114.10899999999999</v>
      </c>
      <c r="Z232">
        <v>3.9810999999999999E-2</v>
      </c>
      <c r="AB232">
        <v>12.766999999999999</v>
      </c>
      <c r="AC232" t="e">
        <v>#N/A</v>
      </c>
      <c r="AD232">
        <v>0.50282300000000002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M232">
        <v>12.766999999999999</v>
      </c>
      <c r="AN232" t="e">
        <v>#N/A</v>
      </c>
      <c r="AO232">
        <v>0.50282300000000002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</row>
    <row r="233" spans="1:48" x14ac:dyDescent="0.3">
      <c r="A233">
        <v>114.95399999999999</v>
      </c>
      <c r="B233">
        <v>0.732603</v>
      </c>
      <c r="D233">
        <v>114.767</v>
      </c>
      <c r="E233">
        <v>0.47063199999999999</v>
      </c>
      <c r="G233">
        <v>114.795</v>
      </c>
      <c r="H233">
        <v>0.55258300000000005</v>
      </c>
      <c r="J233">
        <v>114.518</v>
      </c>
      <c r="K233">
        <v>0.62442299999999995</v>
      </c>
      <c r="M233">
        <v>114.58199999999999</v>
      </c>
      <c r="N233">
        <v>0.47419600000000001</v>
      </c>
      <c r="P233">
        <v>114.82299999999999</v>
      </c>
      <c r="Q233">
        <v>0.34545900000000002</v>
      </c>
      <c r="S233">
        <v>114.85</v>
      </c>
      <c r="T233">
        <v>0.27030999999999999</v>
      </c>
      <c r="V233">
        <v>114.645</v>
      </c>
      <c r="W233">
        <v>0.13747500000000001</v>
      </c>
      <c r="Y233">
        <v>114.60899999999999</v>
      </c>
      <c r="Z233">
        <v>3.9815999999999997E-2</v>
      </c>
      <c r="AB233">
        <v>12.795</v>
      </c>
      <c r="AC233" t="e">
        <v>#N/A</v>
      </c>
      <c r="AD233" t="e">
        <v>#N/A</v>
      </c>
      <c r="AE233">
        <v>0.70942499999999997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M233">
        <v>12.795</v>
      </c>
      <c r="AN233" t="e">
        <v>#N/A</v>
      </c>
      <c r="AO233" t="e">
        <v>#N/A</v>
      </c>
      <c r="AP233">
        <v>0.70942499999999997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</row>
    <row r="234" spans="1:48" x14ac:dyDescent="0.3">
      <c r="A234">
        <v>115.45399999999999</v>
      </c>
      <c r="B234">
        <v>0.67780399999999996</v>
      </c>
      <c r="D234">
        <v>115.267</v>
      </c>
      <c r="E234">
        <v>0.47099000000000002</v>
      </c>
      <c r="G234">
        <v>115.295</v>
      </c>
      <c r="H234">
        <v>0.55242000000000002</v>
      </c>
      <c r="J234">
        <v>115.018</v>
      </c>
      <c r="K234">
        <v>0.62801200000000001</v>
      </c>
      <c r="M234">
        <v>115.08199999999999</v>
      </c>
      <c r="N234">
        <v>0.47467999999999999</v>
      </c>
      <c r="P234">
        <v>115.32299999999999</v>
      </c>
      <c r="Q234">
        <v>0.34533700000000001</v>
      </c>
      <c r="S234">
        <v>115.35</v>
      </c>
      <c r="T234">
        <v>0.26568399999999998</v>
      </c>
      <c r="V234">
        <v>115.145</v>
      </c>
      <c r="W234">
        <v>0.13747500000000001</v>
      </c>
      <c r="Y234">
        <v>115.10899999999999</v>
      </c>
      <c r="Z234">
        <v>3.9794000000000003E-2</v>
      </c>
      <c r="AB234">
        <v>12.823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>
        <v>0.421209</v>
      </c>
      <c r="AI234" t="e">
        <v>#N/A</v>
      </c>
      <c r="AJ234" t="e">
        <v>#N/A</v>
      </c>
      <c r="AK234" t="e">
        <v>#N/A</v>
      </c>
      <c r="AM234">
        <v>12.823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>
        <v>0.421209</v>
      </c>
      <c r="AT234" t="e">
        <v>#N/A</v>
      </c>
      <c r="AU234" t="e">
        <v>#N/A</v>
      </c>
      <c r="AV234" t="e">
        <v>#N/A</v>
      </c>
    </row>
    <row r="235" spans="1:48" x14ac:dyDescent="0.3">
      <c r="A235">
        <v>115.95399999999999</v>
      </c>
      <c r="B235">
        <v>0.62047699999999995</v>
      </c>
      <c r="D235">
        <v>115.767</v>
      </c>
      <c r="E235">
        <v>0.46997499999999998</v>
      </c>
      <c r="G235">
        <v>115.795</v>
      </c>
      <c r="H235">
        <v>0.55242000000000002</v>
      </c>
      <c r="J235">
        <v>115.518</v>
      </c>
      <c r="K235">
        <v>0.62592800000000004</v>
      </c>
      <c r="M235">
        <v>115.58199999999999</v>
      </c>
      <c r="N235">
        <v>0.47458299999999998</v>
      </c>
      <c r="P235">
        <v>115.82299999999999</v>
      </c>
      <c r="Q235">
        <v>0.34115400000000001</v>
      </c>
      <c r="S235">
        <v>115.85</v>
      </c>
      <c r="T235">
        <v>0.26568399999999998</v>
      </c>
      <c r="V235">
        <v>115.645</v>
      </c>
      <c r="W235">
        <v>0.13749600000000001</v>
      </c>
      <c r="Y235">
        <v>115.60899999999999</v>
      </c>
      <c r="Z235">
        <v>3.9805E-2</v>
      </c>
      <c r="AB235">
        <v>12.85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>
        <v>0.28400500000000001</v>
      </c>
      <c r="AJ235" t="e">
        <v>#N/A</v>
      </c>
      <c r="AK235" t="e">
        <v>#N/A</v>
      </c>
      <c r="AM235">
        <v>12.85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>
        <v>0.28400500000000001</v>
      </c>
      <c r="AU235" t="e">
        <v>#N/A</v>
      </c>
      <c r="AV235" t="e">
        <v>#N/A</v>
      </c>
    </row>
    <row r="236" spans="1:48" x14ac:dyDescent="0.3">
      <c r="A236">
        <v>116.45399999999999</v>
      </c>
      <c r="B236">
        <v>0.56223199999999995</v>
      </c>
      <c r="D236">
        <v>116.267</v>
      </c>
      <c r="E236">
        <v>0.46944000000000002</v>
      </c>
      <c r="G236">
        <v>116.295</v>
      </c>
      <c r="H236">
        <v>0.55290799999999996</v>
      </c>
      <c r="J236">
        <v>116.018</v>
      </c>
      <c r="K236">
        <v>0.629992</v>
      </c>
      <c r="M236">
        <v>116.08199999999999</v>
      </c>
      <c r="N236">
        <v>0.470692</v>
      </c>
      <c r="P236">
        <v>116.32299999999999</v>
      </c>
      <c r="Q236">
        <v>0.34109400000000001</v>
      </c>
      <c r="S236">
        <v>116.35</v>
      </c>
      <c r="T236">
        <v>0.27021699999999998</v>
      </c>
      <c r="V236">
        <v>116.145</v>
      </c>
      <c r="W236">
        <v>0.14258699999999999</v>
      </c>
      <c r="Y236">
        <v>116.10899999999999</v>
      </c>
      <c r="Z236">
        <v>3.9788999999999998E-2</v>
      </c>
      <c r="AB236">
        <v>12.954000000000001</v>
      </c>
      <c r="AC236">
        <v>0.38004300000000002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M236">
        <v>12.954000000000001</v>
      </c>
      <c r="AN236">
        <v>0.38004300000000002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</row>
    <row r="237" spans="1:48" x14ac:dyDescent="0.3">
      <c r="A237">
        <v>116.95399999999999</v>
      </c>
      <c r="B237">
        <v>0.53405100000000005</v>
      </c>
      <c r="D237">
        <v>116.767</v>
      </c>
      <c r="E237">
        <v>0.467532</v>
      </c>
      <c r="G237">
        <v>116.795</v>
      </c>
      <c r="H237">
        <v>0.55339499999999997</v>
      </c>
      <c r="J237">
        <v>116.518</v>
      </c>
      <c r="K237">
        <v>0.641926</v>
      </c>
      <c r="M237">
        <v>116.58199999999999</v>
      </c>
      <c r="N237">
        <v>0.47448600000000002</v>
      </c>
      <c r="P237">
        <v>116.82299999999999</v>
      </c>
      <c r="Q237">
        <v>0.34545900000000002</v>
      </c>
      <c r="S237">
        <v>116.85</v>
      </c>
      <c r="T237">
        <v>0.26150800000000002</v>
      </c>
      <c r="V237">
        <v>116.645</v>
      </c>
      <c r="W237">
        <v>0.13747500000000001</v>
      </c>
      <c r="Y237">
        <v>116.60899999999999</v>
      </c>
      <c r="Z237">
        <v>3.9805E-2</v>
      </c>
      <c r="AB237">
        <v>13.018000000000001</v>
      </c>
      <c r="AC237" t="e">
        <v>#N/A</v>
      </c>
      <c r="AD237" t="e">
        <v>#N/A</v>
      </c>
      <c r="AE237" t="e">
        <v>#N/A</v>
      </c>
      <c r="AF237">
        <v>0.61115600000000003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M237">
        <v>13.018000000000001</v>
      </c>
      <c r="AN237" t="e">
        <v>#N/A</v>
      </c>
      <c r="AO237" t="e">
        <v>#N/A</v>
      </c>
      <c r="AP237" t="e">
        <v>#N/A</v>
      </c>
      <c r="AQ237">
        <v>0.61115600000000003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</row>
    <row r="238" spans="1:48" x14ac:dyDescent="0.3">
      <c r="A238">
        <v>117.45399999999999</v>
      </c>
      <c r="B238">
        <v>0.52063400000000004</v>
      </c>
      <c r="D238">
        <v>117.267</v>
      </c>
      <c r="E238">
        <v>0.46788600000000002</v>
      </c>
      <c r="G238">
        <v>117.295</v>
      </c>
      <c r="H238">
        <v>0.55593199999999998</v>
      </c>
      <c r="J238">
        <v>117.018</v>
      </c>
      <c r="K238">
        <v>0.64571400000000001</v>
      </c>
      <c r="M238">
        <v>117.08199999999999</v>
      </c>
      <c r="N238">
        <v>0.47059600000000001</v>
      </c>
      <c r="P238">
        <v>117.32299999999999</v>
      </c>
      <c r="Q238">
        <v>0.34133400000000003</v>
      </c>
      <c r="S238">
        <v>117.35</v>
      </c>
      <c r="T238">
        <v>0.27040399999999998</v>
      </c>
      <c r="V238">
        <v>117.145</v>
      </c>
      <c r="W238">
        <v>0.13749600000000001</v>
      </c>
      <c r="Y238">
        <v>117.10899999999999</v>
      </c>
      <c r="Z238">
        <v>3.9827000000000001E-2</v>
      </c>
      <c r="AB238">
        <v>13.082000000000001</v>
      </c>
      <c r="AC238" t="e">
        <v>#N/A</v>
      </c>
      <c r="AD238" t="e">
        <v>#N/A</v>
      </c>
      <c r="AE238" t="e">
        <v>#N/A</v>
      </c>
      <c r="AF238" t="e">
        <v>#N/A</v>
      </c>
      <c r="AG238">
        <v>0.58195799999999998</v>
      </c>
      <c r="AH238" t="e">
        <v>#N/A</v>
      </c>
      <c r="AI238" t="e">
        <v>#N/A</v>
      </c>
      <c r="AJ238" t="e">
        <v>#N/A</v>
      </c>
      <c r="AK238" t="e">
        <v>#N/A</v>
      </c>
      <c r="AM238">
        <v>13.082000000000001</v>
      </c>
      <c r="AN238" t="e">
        <v>#N/A</v>
      </c>
      <c r="AO238" t="e">
        <v>#N/A</v>
      </c>
      <c r="AP238" t="e">
        <v>#N/A</v>
      </c>
      <c r="AQ238" t="e">
        <v>#N/A</v>
      </c>
      <c r="AR238">
        <v>0.58195799999999998</v>
      </c>
      <c r="AS238" t="e">
        <v>#N/A</v>
      </c>
      <c r="AT238" t="e">
        <v>#N/A</v>
      </c>
      <c r="AU238" t="e">
        <v>#N/A</v>
      </c>
      <c r="AV238" t="e">
        <v>#N/A</v>
      </c>
    </row>
    <row r="239" spans="1:48" x14ac:dyDescent="0.3">
      <c r="A239">
        <v>117.95399999999999</v>
      </c>
      <c r="B239">
        <v>0.50540799999999997</v>
      </c>
      <c r="D239">
        <v>117.767</v>
      </c>
      <c r="E239">
        <v>0.46509</v>
      </c>
      <c r="G239">
        <v>117.795</v>
      </c>
      <c r="H239">
        <v>0.55658399999999997</v>
      </c>
      <c r="J239">
        <v>117.518</v>
      </c>
      <c r="K239">
        <v>0.65523100000000001</v>
      </c>
      <c r="M239">
        <v>117.58199999999999</v>
      </c>
      <c r="N239">
        <v>0.47049999999999997</v>
      </c>
      <c r="P239">
        <v>117.82299999999999</v>
      </c>
      <c r="Q239">
        <v>0.34127400000000002</v>
      </c>
      <c r="S239">
        <v>117.85</v>
      </c>
      <c r="T239">
        <v>0.27045000000000002</v>
      </c>
      <c r="V239">
        <v>117.645</v>
      </c>
      <c r="W239">
        <v>0.14258699999999999</v>
      </c>
      <c r="Y239">
        <v>117.60899999999999</v>
      </c>
      <c r="Z239">
        <v>3.4162999999999999E-2</v>
      </c>
      <c r="AB239">
        <v>13.109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>
        <v>3.9865999999999999E-2</v>
      </c>
      <c r="AM239">
        <v>13.109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>
        <v>3.9865999999999999E-2</v>
      </c>
    </row>
    <row r="240" spans="1:48" x14ac:dyDescent="0.3">
      <c r="A240">
        <v>118.45399999999999</v>
      </c>
      <c r="B240">
        <v>0.468663</v>
      </c>
      <c r="D240">
        <v>118.267</v>
      </c>
      <c r="E240">
        <v>0.46615000000000001</v>
      </c>
      <c r="G240">
        <v>118.295</v>
      </c>
      <c r="H240">
        <v>0.55544199999999999</v>
      </c>
      <c r="J240">
        <v>118.018</v>
      </c>
      <c r="K240">
        <v>0.66122199999999998</v>
      </c>
      <c r="M240">
        <v>118.08199999999999</v>
      </c>
      <c r="N240">
        <v>0.47059600000000001</v>
      </c>
      <c r="P240">
        <v>118.32299999999999</v>
      </c>
      <c r="Q240">
        <v>0.34133400000000003</v>
      </c>
      <c r="S240">
        <v>118.35</v>
      </c>
      <c r="T240">
        <v>0.27054400000000001</v>
      </c>
      <c r="V240">
        <v>118.145</v>
      </c>
      <c r="W240">
        <v>0.13749600000000001</v>
      </c>
      <c r="Y240">
        <v>118.10899999999999</v>
      </c>
      <c r="Z240">
        <v>3.9833E-2</v>
      </c>
      <c r="AB240">
        <v>13.145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>
        <v>0.15265400000000001</v>
      </c>
      <c r="AK240" t="e">
        <v>#N/A</v>
      </c>
      <c r="AM240">
        <v>13.145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0.15265400000000001</v>
      </c>
      <c r="AV240" t="e">
        <v>#N/A</v>
      </c>
    </row>
    <row r="241" spans="1:48" x14ac:dyDescent="0.3">
      <c r="A241">
        <v>118.95399999999999</v>
      </c>
      <c r="B241">
        <v>0.43492900000000001</v>
      </c>
      <c r="D241">
        <v>118.767</v>
      </c>
      <c r="E241">
        <v>0.46650399999999997</v>
      </c>
      <c r="G241">
        <v>118.795</v>
      </c>
      <c r="H241">
        <v>0.55560500000000002</v>
      </c>
      <c r="J241">
        <v>118.518</v>
      </c>
      <c r="K241">
        <v>0.672516</v>
      </c>
      <c r="M241">
        <v>118.58199999999999</v>
      </c>
      <c r="N241">
        <v>0.46727800000000003</v>
      </c>
      <c r="P241">
        <v>118.82299999999999</v>
      </c>
      <c r="Q241">
        <v>0.34133400000000003</v>
      </c>
      <c r="S241">
        <v>118.85</v>
      </c>
      <c r="T241">
        <v>0.26609699999999997</v>
      </c>
      <c r="V241">
        <v>118.645</v>
      </c>
      <c r="W241">
        <v>0.13749600000000001</v>
      </c>
      <c r="Y241">
        <v>118.60899999999999</v>
      </c>
      <c r="Z241">
        <v>3.9805E-2</v>
      </c>
      <c r="AB241">
        <v>13.266999999999999</v>
      </c>
      <c r="AC241" t="e">
        <v>#N/A</v>
      </c>
      <c r="AD241">
        <v>0.50025799999999998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M241">
        <v>13.266999999999999</v>
      </c>
      <c r="AN241" t="e">
        <v>#N/A</v>
      </c>
      <c r="AO241">
        <v>0.50025799999999998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</row>
    <row r="242" spans="1:48" x14ac:dyDescent="0.3">
      <c r="A242">
        <v>119.45399999999999</v>
      </c>
      <c r="B242">
        <v>0.41503800000000002</v>
      </c>
      <c r="D242">
        <v>119.267</v>
      </c>
      <c r="E242">
        <v>0.46703299999999998</v>
      </c>
      <c r="G242">
        <v>119.295</v>
      </c>
      <c r="H242">
        <v>0.55258300000000005</v>
      </c>
      <c r="J242">
        <v>119.018</v>
      </c>
      <c r="K242">
        <v>0.67663499999999999</v>
      </c>
      <c r="M242">
        <v>119.08199999999999</v>
      </c>
      <c r="N242">
        <v>0.47059600000000001</v>
      </c>
      <c r="P242">
        <v>119.32299999999999</v>
      </c>
      <c r="Q242">
        <v>0.34127400000000002</v>
      </c>
      <c r="S242">
        <v>119.35</v>
      </c>
      <c r="T242">
        <v>0.265822</v>
      </c>
      <c r="V242">
        <v>119.145</v>
      </c>
      <c r="W242">
        <v>0.13747500000000001</v>
      </c>
      <c r="Y242">
        <v>119.10899999999999</v>
      </c>
      <c r="Z242">
        <v>3.9827000000000001E-2</v>
      </c>
      <c r="AB242">
        <v>13.295</v>
      </c>
      <c r="AC242" t="e">
        <v>#N/A</v>
      </c>
      <c r="AD242" t="e">
        <v>#N/A</v>
      </c>
      <c r="AE242">
        <v>0.70248500000000003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M242">
        <v>13.295</v>
      </c>
      <c r="AN242" t="e">
        <v>#N/A</v>
      </c>
      <c r="AO242" t="e">
        <v>#N/A</v>
      </c>
      <c r="AP242">
        <v>0.70248500000000003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</row>
    <row r="243" spans="1:48" x14ac:dyDescent="0.3">
      <c r="A243">
        <v>119.95399999999999</v>
      </c>
      <c r="B243">
        <v>0.41451700000000002</v>
      </c>
      <c r="D243">
        <v>119.767</v>
      </c>
      <c r="E243">
        <v>0.46862300000000001</v>
      </c>
      <c r="G243">
        <v>119.795</v>
      </c>
      <c r="H243">
        <v>0.55511600000000005</v>
      </c>
      <c r="J243">
        <v>119.518</v>
      </c>
      <c r="K243">
        <v>0.68418599999999996</v>
      </c>
      <c r="M243">
        <v>119.58199999999999</v>
      </c>
      <c r="N243">
        <v>0.47458299999999998</v>
      </c>
      <c r="P243">
        <v>119.82299999999999</v>
      </c>
      <c r="Q243">
        <v>0.34121400000000002</v>
      </c>
      <c r="S243">
        <v>119.85</v>
      </c>
      <c r="T243">
        <v>0.265822</v>
      </c>
      <c r="V243">
        <v>119.645</v>
      </c>
      <c r="W243">
        <v>0.13741</v>
      </c>
      <c r="Y243">
        <v>119.60899999999999</v>
      </c>
      <c r="Z243">
        <v>3.4167999999999997E-2</v>
      </c>
      <c r="AB243">
        <v>13.323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>
        <v>0.42128300000000002</v>
      </c>
      <c r="AI243" t="e">
        <v>#N/A</v>
      </c>
      <c r="AJ243" t="e">
        <v>#N/A</v>
      </c>
      <c r="AK243" t="e">
        <v>#N/A</v>
      </c>
      <c r="AM243">
        <v>13.323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>
        <v>0.42128300000000002</v>
      </c>
      <c r="AT243" t="e">
        <v>#N/A</v>
      </c>
      <c r="AU243" t="e">
        <v>#N/A</v>
      </c>
      <c r="AV243" t="e">
        <v>#N/A</v>
      </c>
    </row>
    <row r="244" spans="1:48" x14ac:dyDescent="0.3">
      <c r="A244">
        <v>120.45399999999999</v>
      </c>
      <c r="B244">
        <v>0.44292999999999999</v>
      </c>
      <c r="D244">
        <v>120.267</v>
      </c>
      <c r="E244">
        <v>0.473387</v>
      </c>
      <c r="G244">
        <v>120.295</v>
      </c>
      <c r="H244">
        <v>0.55527899999999997</v>
      </c>
      <c r="J244">
        <v>120.018</v>
      </c>
      <c r="K244">
        <v>0.68654499999999996</v>
      </c>
      <c r="M244">
        <v>120.08199999999999</v>
      </c>
      <c r="N244">
        <v>0.47078799999999998</v>
      </c>
      <c r="P244">
        <v>120.32299999999999</v>
      </c>
      <c r="Q244">
        <v>0.34109400000000001</v>
      </c>
      <c r="S244">
        <v>120.35</v>
      </c>
      <c r="T244">
        <v>0.27049699999999999</v>
      </c>
      <c r="V244">
        <v>120.145</v>
      </c>
      <c r="W244">
        <v>0.137432</v>
      </c>
      <c r="Y244">
        <v>120.10899999999999</v>
      </c>
      <c r="Z244">
        <v>3.4111000000000002E-2</v>
      </c>
      <c r="AB244">
        <v>13.35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>
        <v>0.28410299999999999</v>
      </c>
      <c r="AJ244" t="e">
        <v>#N/A</v>
      </c>
      <c r="AK244" t="e">
        <v>#N/A</v>
      </c>
      <c r="AM244">
        <v>13.35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>
        <v>0.28410299999999999</v>
      </c>
      <c r="AU244" t="e">
        <v>#N/A</v>
      </c>
      <c r="AV244" t="e">
        <v>#N/A</v>
      </c>
    </row>
    <row r="245" spans="1:48" x14ac:dyDescent="0.3">
      <c r="AB245">
        <v>13.454000000000001</v>
      </c>
      <c r="AC245">
        <v>0.37862699999999999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M245">
        <v>13.454000000000001</v>
      </c>
      <c r="AN245">
        <v>0.37862699999999999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</row>
    <row r="246" spans="1:48" x14ac:dyDescent="0.3">
      <c r="AB246">
        <v>13.518000000000001</v>
      </c>
      <c r="AC246" t="e">
        <v>#N/A</v>
      </c>
      <c r="AD246" t="e">
        <v>#N/A</v>
      </c>
      <c r="AE246" t="e">
        <v>#N/A</v>
      </c>
      <c r="AF246">
        <v>0.60847799999999996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M246">
        <v>13.518000000000001</v>
      </c>
      <c r="AN246" t="e">
        <v>#N/A</v>
      </c>
      <c r="AO246" t="e">
        <v>#N/A</v>
      </c>
      <c r="AP246" t="e">
        <v>#N/A</v>
      </c>
      <c r="AQ246">
        <v>0.60847799999999996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</row>
    <row r="247" spans="1:48" x14ac:dyDescent="0.3">
      <c r="AB247">
        <v>13.582000000000001</v>
      </c>
      <c r="AC247" t="e">
        <v>#N/A</v>
      </c>
      <c r="AD247" t="e">
        <v>#N/A</v>
      </c>
      <c r="AE247" t="e">
        <v>#N/A</v>
      </c>
      <c r="AF247" t="e">
        <v>#N/A</v>
      </c>
      <c r="AG247">
        <v>0.57689900000000005</v>
      </c>
      <c r="AH247" t="e">
        <v>#N/A</v>
      </c>
      <c r="AI247" t="e">
        <v>#N/A</v>
      </c>
      <c r="AJ247" t="e">
        <v>#N/A</v>
      </c>
      <c r="AK247" t="e">
        <v>#N/A</v>
      </c>
      <c r="AM247">
        <v>13.582000000000001</v>
      </c>
      <c r="AN247" t="e">
        <v>#N/A</v>
      </c>
      <c r="AO247" t="e">
        <v>#N/A</v>
      </c>
      <c r="AP247" t="e">
        <v>#N/A</v>
      </c>
      <c r="AQ247" t="e">
        <v>#N/A</v>
      </c>
      <c r="AR247">
        <v>0.57689900000000005</v>
      </c>
      <c r="AS247" t="e">
        <v>#N/A</v>
      </c>
      <c r="AT247" t="e">
        <v>#N/A</v>
      </c>
      <c r="AU247" t="e">
        <v>#N/A</v>
      </c>
      <c r="AV247" t="e">
        <v>#N/A</v>
      </c>
    </row>
    <row r="248" spans="1:48" x14ac:dyDescent="0.3">
      <c r="AB248">
        <v>13.609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>
        <v>3.9843999999999997E-2</v>
      </c>
      <c r="AM248">
        <v>13.609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>
        <v>3.9843999999999997E-2</v>
      </c>
    </row>
    <row r="249" spans="1:48" x14ac:dyDescent="0.3">
      <c r="AB249">
        <v>13.645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>
        <v>0.15262999999999999</v>
      </c>
      <c r="AK249" t="e">
        <v>#N/A</v>
      </c>
      <c r="AM249">
        <v>13.645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>
        <v>0.15262999999999999</v>
      </c>
      <c r="AV249" t="e">
        <v>#N/A</v>
      </c>
    </row>
    <row r="250" spans="1:48" x14ac:dyDescent="0.3">
      <c r="AB250">
        <v>13.766999999999999</v>
      </c>
      <c r="AC250" t="e">
        <v>#N/A</v>
      </c>
      <c r="AD250">
        <v>0.49824099999999999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M250">
        <v>13.766999999999999</v>
      </c>
      <c r="AN250" t="e">
        <v>#N/A</v>
      </c>
      <c r="AO250">
        <v>0.49824099999999999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</row>
    <row r="251" spans="1:48" x14ac:dyDescent="0.3">
      <c r="AB251">
        <v>13.795</v>
      </c>
      <c r="AC251" t="e">
        <v>#N/A</v>
      </c>
      <c r="AD251" t="e">
        <v>#N/A</v>
      </c>
      <c r="AE251">
        <v>0.69527700000000003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M251">
        <v>13.795</v>
      </c>
      <c r="AN251" t="e">
        <v>#N/A</v>
      </c>
      <c r="AO251" t="e">
        <v>#N/A</v>
      </c>
      <c r="AP251">
        <v>0.69527700000000003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</row>
    <row r="252" spans="1:48" x14ac:dyDescent="0.3">
      <c r="AB252">
        <v>13.823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>
        <v>0.41253800000000002</v>
      </c>
      <c r="AI252" t="e">
        <v>#N/A</v>
      </c>
      <c r="AJ252" t="e">
        <v>#N/A</v>
      </c>
      <c r="AK252" t="e">
        <v>#N/A</v>
      </c>
      <c r="AM252">
        <v>13.823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>
        <v>0.41253800000000002</v>
      </c>
      <c r="AT252" t="e">
        <v>#N/A</v>
      </c>
      <c r="AU252" t="e">
        <v>#N/A</v>
      </c>
      <c r="AV252" t="e">
        <v>#N/A</v>
      </c>
    </row>
    <row r="253" spans="1:48" x14ac:dyDescent="0.3">
      <c r="AB253">
        <v>13.85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>
        <v>0.28405399999999997</v>
      </c>
      <c r="AJ253" t="e">
        <v>#N/A</v>
      </c>
      <c r="AK253" t="e">
        <v>#N/A</v>
      </c>
      <c r="AM253">
        <v>13.85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>
        <v>0.28405399999999997</v>
      </c>
      <c r="AU253" t="e">
        <v>#N/A</v>
      </c>
      <c r="AV253" t="e">
        <v>#N/A</v>
      </c>
    </row>
    <row r="254" spans="1:48" x14ac:dyDescent="0.3">
      <c r="AB254">
        <v>13.954000000000001</v>
      </c>
      <c r="AC254">
        <v>0.38435399999999997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M254">
        <v>13.954000000000001</v>
      </c>
      <c r="AN254">
        <v>0.38435399999999997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</row>
    <row r="255" spans="1:48" x14ac:dyDescent="0.3">
      <c r="AB255">
        <v>14.018000000000001</v>
      </c>
      <c r="AC255" t="e">
        <v>#N/A</v>
      </c>
      <c r="AD255" t="e">
        <v>#N/A</v>
      </c>
      <c r="AE255" t="e">
        <v>#N/A</v>
      </c>
      <c r="AF255">
        <v>0.60579400000000005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M255">
        <v>14.018000000000001</v>
      </c>
      <c r="AN255" t="e">
        <v>#N/A</v>
      </c>
      <c r="AO255" t="e">
        <v>#N/A</v>
      </c>
      <c r="AP255" t="e">
        <v>#N/A</v>
      </c>
      <c r="AQ255">
        <v>0.60579400000000005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</row>
    <row r="256" spans="1:48" x14ac:dyDescent="0.3">
      <c r="AB256">
        <v>14.082000000000001</v>
      </c>
      <c r="AC256" t="e">
        <v>#N/A</v>
      </c>
      <c r="AD256" t="e">
        <v>#N/A</v>
      </c>
      <c r="AE256" t="e">
        <v>#N/A</v>
      </c>
      <c r="AF256" t="e">
        <v>#N/A</v>
      </c>
      <c r="AG256">
        <v>0.57678099999999999</v>
      </c>
      <c r="AH256" t="e">
        <v>#N/A</v>
      </c>
      <c r="AI256" t="e">
        <v>#N/A</v>
      </c>
      <c r="AJ256" t="e">
        <v>#N/A</v>
      </c>
      <c r="AK256" t="e">
        <v>#N/A</v>
      </c>
      <c r="AM256">
        <v>14.082000000000001</v>
      </c>
      <c r="AN256" t="e">
        <v>#N/A</v>
      </c>
      <c r="AO256" t="e">
        <v>#N/A</v>
      </c>
      <c r="AP256" t="e">
        <v>#N/A</v>
      </c>
      <c r="AQ256" t="e">
        <v>#N/A</v>
      </c>
      <c r="AR256">
        <v>0.57678099999999999</v>
      </c>
      <c r="AS256" t="e">
        <v>#N/A</v>
      </c>
      <c r="AT256" t="e">
        <v>#N/A</v>
      </c>
      <c r="AU256" t="e">
        <v>#N/A</v>
      </c>
      <c r="AV256" t="e">
        <v>#N/A</v>
      </c>
    </row>
    <row r="257" spans="28:48" x14ac:dyDescent="0.3">
      <c r="AB257">
        <v>14.109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>
        <v>4.5494E-2</v>
      </c>
      <c r="AM257">
        <v>14.109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>
        <v>4.5494E-2</v>
      </c>
    </row>
    <row r="258" spans="28:48" x14ac:dyDescent="0.3">
      <c r="AB258">
        <v>14.145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>
        <v>0.152582</v>
      </c>
      <c r="AK258" t="e">
        <v>#N/A</v>
      </c>
      <c r="AM258">
        <v>14.145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>
        <v>0.152582</v>
      </c>
      <c r="AV258" t="e">
        <v>#N/A</v>
      </c>
    </row>
    <row r="259" spans="28:48" x14ac:dyDescent="0.3">
      <c r="AB259">
        <v>14.266999999999999</v>
      </c>
      <c r="AC259" t="e">
        <v>#N/A</v>
      </c>
      <c r="AD259">
        <v>0.49693399999999999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M259">
        <v>14.266999999999999</v>
      </c>
      <c r="AN259" t="e">
        <v>#N/A</v>
      </c>
      <c r="AO259">
        <v>0.49693399999999999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</row>
    <row r="260" spans="28:48" x14ac:dyDescent="0.3">
      <c r="AB260">
        <v>14.295</v>
      </c>
      <c r="AC260" t="e">
        <v>#N/A</v>
      </c>
      <c r="AD260" t="e">
        <v>#N/A</v>
      </c>
      <c r="AE260">
        <v>0.69034499999999999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M260">
        <v>14.295</v>
      </c>
      <c r="AN260" t="e">
        <v>#N/A</v>
      </c>
      <c r="AO260" t="e">
        <v>#N/A</v>
      </c>
      <c r="AP260">
        <v>0.69034499999999999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</row>
    <row r="261" spans="28:48" x14ac:dyDescent="0.3">
      <c r="AB261">
        <v>14.323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>
        <v>0.41217399999999998</v>
      </c>
      <c r="AI261" t="e">
        <v>#N/A</v>
      </c>
      <c r="AJ261" t="e">
        <v>#N/A</v>
      </c>
      <c r="AK261" t="e">
        <v>#N/A</v>
      </c>
      <c r="AM261">
        <v>14.323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>
        <v>0.41217399999999998</v>
      </c>
      <c r="AT261" t="e">
        <v>#N/A</v>
      </c>
      <c r="AU261" t="e">
        <v>#N/A</v>
      </c>
      <c r="AV261" t="e">
        <v>#N/A</v>
      </c>
    </row>
    <row r="262" spans="28:48" x14ac:dyDescent="0.3">
      <c r="AB262">
        <v>14.35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>
        <v>0.27956999999999999</v>
      </c>
      <c r="AJ262" t="e">
        <v>#N/A</v>
      </c>
      <c r="AK262" t="e">
        <v>#N/A</v>
      </c>
      <c r="AM262">
        <v>14.35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0.27956999999999999</v>
      </c>
      <c r="AU262" t="e">
        <v>#N/A</v>
      </c>
      <c r="AV262" t="e">
        <v>#N/A</v>
      </c>
    </row>
    <row r="263" spans="28:48" x14ac:dyDescent="0.3">
      <c r="AB263">
        <v>14.454000000000001</v>
      </c>
      <c r="AC263">
        <v>0.39393899999999998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M263">
        <v>14.454000000000001</v>
      </c>
      <c r="AN263">
        <v>0.39393899999999998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</row>
    <row r="264" spans="28:48" x14ac:dyDescent="0.3">
      <c r="AB264">
        <v>14.518000000000001</v>
      </c>
      <c r="AC264" t="e">
        <v>#N/A</v>
      </c>
      <c r="AD264" t="e">
        <v>#N/A</v>
      </c>
      <c r="AE264" t="e">
        <v>#N/A</v>
      </c>
      <c r="AF264">
        <v>0.60222699999999996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M264">
        <v>14.518000000000001</v>
      </c>
      <c r="AN264" t="e">
        <v>#N/A</v>
      </c>
      <c r="AO264" t="e">
        <v>#N/A</v>
      </c>
      <c r="AP264" t="e">
        <v>#N/A</v>
      </c>
      <c r="AQ264">
        <v>0.60222699999999996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</row>
    <row r="265" spans="28:48" x14ac:dyDescent="0.3">
      <c r="AB265">
        <v>14.582000000000001</v>
      </c>
      <c r="AC265" t="e">
        <v>#N/A</v>
      </c>
      <c r="AD265" t="e">
        <v>#N/A</v>
      </c>
      <c r="AE265" t="e">
        <v>#N/A</v>
      </c>
      <c r="AF265" t="e">
        <v>#N/A</v>
      </c>
      <c r="AG265">
        <v>0.57243999999999995</v>
      </c>
      <c r="AH265" t="e">
        <v>#N/A</v>
      </c>
      <c r="AI265" t="e">
        <v>#N/A</v>
      </c>
      <c r="AJ265" t="e">
        <v>#N/A</v>
      </c>
      <c r="AK265" t="e">
        <v>#N/A</v>
      </c>
      <c r="AM265">
        <v>14.582000000000001</v>
      </c>
      <c r="AN265" t="e">
        <v>#N/A</v>
      </c>
      <c r="AO265" t="e">
        <v>#N/A</v>
      </c>
      <c r="AP265" t="e">
        <v>#N/A</v>
      </c>
      <c r="AQ265" t="e">
        <v>#N/A</v>
      </c>
      <c r="AR265">
        <v>0.57243999999999995</v>
      </c>
      <c r="AS265" t="e">
        <v>#N/A</v>
      </c>
      <c r="AT265" t="e">
        <v>#N/A</v>
      </c>
      <c r="AU265" t="e">
        <v>#N/A</v>
      </c>
      <c r="AV265" t="e">
        <v>#N/A</v>
      </c>
    </row>
    <row r="266" spans="28:48" x14ac:dyDescent="0.3">
      <c r="AB266">
        <v>14.609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>
        <v>4.5544000000000001E-2</v>
      </c>
      <c r="AM266">
        <v>14.609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>
        <v>4.5544000000000001E-2</v>
      </c>
    </row>
    <row r="267" spans="28:48" x14ac:dyDescent="0.3">
      <c r="AB267">
        <v>14.645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>
        <v>0.152559</v>
      </c>
      <c r="AK267" t="e">
        <v>#N/A</v>
      </c>
      <c r="AM267">
        <v>14.645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>
        <v>0.152559</v>
      </c>
      <c r="AV267" t="e">
        <v>#N/A</v>
      </c>
    </row>
    <row r="268" spans="28:48" x14ac:dyDescent="0.3">
      <c r="AB268">
        <v>14.766999999999999</v>
      </c>
      <c r="AC268" t="e">
        <v>#N/A</v>
      </c>
      <c r="AD268">
        <v>0.49543100000000001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M268">
        <v>14.766999999999999</v>
      </c>
      <c r="AN268" t="e">
        <v>#N/A</v>
      </c>
      <c r="AO268">
        <v>0.49543100000000001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</row>
    <row r="269" spans="28:48" x14ac:dyDescent="0.3">
      <c r="AB269">
        <v>14.795</v>
      </c>
      <c r="AC269" t="e">
        <v>#N/A</v>
      </c>
      <c r="AD269" t="e">
        <v>#N/A</v>
      </c>
      <c r="AE269">
        <v>0.682755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M269">
        <v>14.795</v>
      </c>
      <c r="AN269" t="e">
        <v>#N/A</v>
      </c>
      <c r="AO269" t="e">
        <v>#N/A</v>
      </c>
      <c r="AP269">
        <v>0.682755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</row>
    <row r="270" spans="28:48" x14ac:dyDescent="0.3">
      <c r="AB270">
        <v>14.823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>
        <v>0.40819699999999998</v>
      </c>
      <c r="AI270" t="e">
        <v>#N/A</v>
      </c>
      <c r="AJ270" t="e">
        <v>#N/A</v>
      </c>
      <c r="AK270" t="e">
        <v>#N/A</v>
      </c>
      <c r="AM270">
        <v>14.823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>
        <v>0.40819699999999998</v>
      </c>
      <c r="AT270" t="e">
        <v>#N/A</v>
      </c>
      <c r="AU270" t="e">
        <v>#N/A</v>
      </c>
      <c r="AV270" t="e">
        <v>#N/A</v>
      </c>
    </row>
    <row r="271" spans="28:48" x14ac:dyDescent="0.3">
      <c r="AB271">
        <v>14.85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>
        <v>0.27947300000000003</v>
      </c>
      <c r="AJ271" t="e">
        <v>#N/A</v>
      </c>
      <c r="AK271" t="e">
        <v>#N/A</v>
      </c>
      <c r="AM271">
        <v>14.85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0.27947300000000003</v>
      </c>
      <c r="AU271" t="e">
        <v>#N/A</v>
      </c>
      <c r="AV271" t="e">
        <v>#N/A</v>
      </c>
    </row>
    <row r="272" spans="28:48" x14ac:dyDescent="0.3">
      <c r="AB272">
        <v>14.954000000000001</v>
      </c>
      <c r="AC272">
        <v>0.398783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M272">
        <v>14.954000000000001</v>
      </c>
      <c r="AN272">
        <v>0.398783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</row>
    <row r="273" spans="28:48" x14ac:dyDescent="0.3">
      <c r="AB273">
        <v>15.018000000000001</v>
      </c>
      <c r="AC273" t="e">
        <v>#N/A</v>
      </c>
      <c r="AD273" t="e">
        <v>#N/A</v>
      </c>
      <c r="AE273" t="e">
        <v>#N/A</v>
      </c>
      <c r="AF273">
        <v>0.59967899999999996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M273">
        <v>15.018000000000001</v>
      </c>
      <c r="AN273" t="e">
        <v>#N/A</v>
      </c>
      <c r="AO273" t="e">
        <v>#N/A</v>
      </c>
      <c r="AP273" t="e">
        <v>#N/A</v>
      </c>
      <c r="AQ273">
        <v>0.59967899999999996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</row>
    <row r="274" spans="28:48" x14ac:dyDescent="0.3">
      <c r="AB274">
        <v>15.082000000000001</v>
      </c>
      <c r="AC274" t="e">
        <v>#N/A</v>
      </c>
      <c r="AD274" t="e">
        <v>#N/A</v>
      </c>
      <c r="AE274" t="e">
        <v>#N/A</v>
      </c>
      <c r="AF274" t="e">
        <v>#N/A</v>
      </c>
      <c r="AG274">
        <v>0.56470399999999998</v>
      </c>
      <c r="AH274" t="e">
        <v>#N/A</v>
      </c>
      <c r="AI274" t="e">
        <v>#N/A</v>
      </c>
      <c r="AJ274" t="e">
        <v>#N/A</v>
      </c>
      <c r="AK274" t="e">
        <v>#N/A</v>
      </c>
      <c r="AM274">
        <v>15.082000000000001</v>
      </c>
      <c r="AN274" t="e">
        <v>#N/A</v>
      </c>
      <c r="AO274" t="e">
        <v>#N/A</v>
      </c>
      <c r="AP274" t="e">
        <v>#N/A</v>
      </c>
      <c r="AQ274" t="e">
        <v>#N/A</v>
      </c>
      <c r="AR274">
        <v>0.56470399999999998</v>
      </c>
      <c r="AS274" t="e">
        <v>#N/A</v>
      </c>
      <c r="AT274" t="e">
        <v>#N/A</v>
      </c>
      <c r="AU274" t="e">
        <v>#N/A</v>
      </c>
      <c r="AV274" t="e">
        <v>#N/A</v>
      </c>
    </row>
    <row r="275" spans="28:48" x14ac:dyDescent="0.3">
      <c r="AB275">
        <v>15.109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>
        <v>4.5487E-2</v>
      </c>
      <c r="AM275">
        <v>15.109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>
        <v>4.5487E-2</v>
      </c>
    </row>
    <row r="276" spans="28:48" x14ac:dyDescent="0.3">
      <c r="AB276">
        <v>15.145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>
        <v>0.147704</v>
      </c>
      <c r="AK276" t="e">
        <v>#N/A</v>
      </c>
      <c r="AM276">
        <v>15.145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>
        <v>0.147704</v>
      </c>
      <c r="AV276" t="e">
        <v>#N/A</v>
      </c>
    </row>
    <row r="277" spans="28:48" x14ac:dyDescent="0.3">
      <c r="AB277">
        <v>15.266999999999999</v>
      </c>
      <c r="AC277" t="e">
        <v>#N/A</v>
      </c>
      <c r="AD277">
        <v>0.49448999999999999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M277">
        <v>15.266999999999999</v>
      </c>
      <c r="AN277" t="e">
        <v>#N/A</v>
      </c>
      <c r="AO277">
        <v>0.49448999999999999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</row>
    <row r="278" spans="28:48" x14ac:dyDescent="0.3">
      <c r="AB278">
        <v>15.295</v>
      </c>
      <c r="AC278" t="e">
        <v>#N/A</v>
      </c>
      <c r="AD278" t="e">
        <v>#N/A</v>
      </c>
      <c r="AE278">
        <v>0.68782500000000002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M278">
        <v>15.295</v>
      </c>
      <c r="AN278" t="e">
        <v>#N/A</v>
      </c>
      <c r="AO278" t="e">
        <v>#N/A</v>
      </c>
      <c r="AP278">
        <v>0.68782500000000002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</row>
    <row r="279" spans="28:48" x14ac:dyDescent="0.3">
      <c r="AB279">
        <v>15.324999999999999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>
        <v>0.40870099999999998</v>
      </c>
      <c r="AI279" t="e">
        <v>#N/A</v>
      </c>
      <c r="AJ279" t="e">
        <v>#N/A</v>
      </c>
      <c r="AK279" t="e">
        <v>#N/A</v>
      </c>
      <c r="AM279">
        <v>15.324999999999999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>
        <v>0.40870099999999998</v>
      </c>
      <c r="AT279" t="e">
        <v>#N/A</v>
      </c>
      <c r="AU279" t="e">
        <v>#N/A</v>
      </c>
      <c r="AV279" t="e">
        <v>#N/A</v>
      </c>
    </row>
    <row r="280" spans="28:48" x14ac:dyDescent="0.3">
      <c r="AB280">
        <v>15.35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>
        <v>0.27947300000000003</v>
      </c>
      <c r="AJ280" t="e">
        <v>#N/A</v>
      </c>
      <c r="AK280" t="e">
        <v>#N/A</v>
      </c>
      <c r="AM280">
        <v>15.35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>
        <v>0.27947300000000003</v>
      </c>
      <c r="AU280" t="e">
        <v>#N/A</v>
      </c>
      <c r="AV280" t="e">
        <v>#N/A</v>
      </c>
    </row>
    <row r="281" spans="28:48" x14ac:dyDescent="0.3">
      <c r="AB281">
        <v>15.454000000000001</v>
      </c>
      <c r="AC281">
        <v>0.39248100000000002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M281">
        <v>15.454000000000001</v>
      </c>
      <c r="AN281">
        <v>0.39248100000000002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</row>
    <row r="282" spans="28:48" x14ac:dyDescent="0.3">
      <c r="AB282">
        <v>15.518000000000001</v>
      </c>
      <c r="AC282" t="e">
        <v>#N/A</v>
      </c>
      <c r="AD282" t="e">
        <v>#N/A</v>
      </c>
      <c r="AE282" t="e">
        <v>#N/A</v>
      </c>
      <c r="AF282">
        <v>0.59669000000000005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M282">
        <v>15.518000000000001</v>
      </c>
      <c r="AN282" t="e">
        <v>#N/A</v>
      </c>
      <c r="AO282" t="e">
        <v>#N/A</v>
      </c>
      <c r="AP282" t="e">
        <v>#N/A</v>
      </c>
      <c r="AQ282">
        <v>0.59669000000000005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</row>
    <row r="283" spans="28:48" x14ac:dyDescent="0.3">
      <c r="AB283">
        <v>15.582000000000001</v>
      </c>
      <c r="AC283" t="e">
        <v>#N/A</v>
      </c>
      <c r="AD283" t="e">
        <v>#N/A</v>
      </c>
      <c r="AE283" t="e">
        <v>#N/A</v>
      </c>
      <c r="AF283" t="e">
        <v>#N/A</v>
      </c>
      <c r="AG283">
        <v>0.56072200000000005</v>
      </c>
      <c r="AH283" t="e">
        <v>#N/A</v>
      </c>
      <c r="AI283" t="e">
        <v>#N/A</v>
      </c>
      <c r="AJ283" t="e">
        <v>#N/A</v>
      </c>
      <c r="AK283" t="e">
        <v>#N/A</v>
      </c>
      <c r="AM283">
        <v>15.582000000000001</v>
      </c>
      <c r="AN283" t="e">
        <v>#N/A</v>
      </c>
      <c r="AO283" t="e">
        <v>#N/A</v>
      </c>
      <c r="AP283" t="e">
        <v>#N/A</v>
      </c>
      <c r="AQ283" t="e">
        <v>#N/A</v>
      </c>
      <c r="AR283">
        <v>0.56072200000000005</v>
      </c>
      <c r="AS283" t="e">
        <v>#N/A</v>
      </c>
      <c r="AT283" t="e">
        <v>#N/A</v>
      </c>
      <c r="AU283" t="e">
        <v>#N/A</v>
      </c>
      <c r="AV283" t="e">
        <v>#N/A</v>
      </c>
    </row>
    <row r="284" spans="28:48" x14ac:dyDescent="0.3">
      <c r="AB284">
        <v>15.609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>
        <v>3.9871999999999998E-2</v>
      </c>
      <c r="AM284">
        <v>15.609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>
        <v>3.9871999999999998E-2</v>
      </c>
    </row>
    <row r="285" spans="28:48" x14ac:dyDescent="0.3">
      <c r="AB285">
        <v>15.645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>
        <v>0.147727</v>
      </c>
      <c r="AK285" t="e">
        <v>#N/A</v>
      </c>
      <c r="AM285">
        <v>15.645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>
        <v>0.147727</v>
      </c>
      <c r="AV285" t="e">
        <v>#N/A</v>
      </c>
    </row>
    <row r="286" spans="28:48" x14ac:dyDescent="0.3">
      <c r="AB286">
        <v>15.766999999999999</v>
      </c>
      <c r="AC286" t="e">
        <v>#N/A</v>
      </c>
      <c r="AD286">
        <v>0.49184800000000001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M286">
        <v>15.766999999999999</v>
      </c>
      <c r="AN286" t="e">
        <v>#N/A</v>
      </c>
      <c r="AO286">
        <v>0.49184800000000001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</row>
    <row r="287" spans="28:48" x14ac:dyDescent="0.3">
      <c r="AB287">
        <v>15.795</v>
      </c>
      <c r="AC287" t="e">
        <v>#N/A</v>
      </c>
      <c r="AD287" t="e">
        <v>#N/A</v>
      </c>
      <c r="AE287">
        <v>0.69845000000000002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M287">
        <v>15.795</v>
      </c>
      <c r="AN287" t="e">
        <v>#N/A</v>
      </c>
      <c r="AO287" t="e">
        <v>#N/A</v>
      </c>
      <c r="AP287">
        <v>0.69845000000000002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</row>
    <row r="288" spans="28:48" x14ac:dyDescent="0.3">
      <c r="AB288">
        <v>15.823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>
        <v>0.40949400000000002</v>
      </c>
      <c r="AI288" t="e">
        <v>#N/A</v>
      </c>
      <c r="AJ288" t="e">
        <v>#N/A</v>
      </c>
      <c r="AK288" t="e">
        <v>#N/A</v>
      </c>
      <c r="AM288">
        <v>15.823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>
        <v>0.40949400000000002</v>
      </c>
      <c r="AT288" t="e">
        <v>#N/A</v>
      </c>
      <c r="AU288" t="e">
        <v>#N/A</v>
      </c>
      <c r="AV288" t="e">
        <v>#N/A</v>
      </c>
    </row>
    <row r="289" spans="28:48" x14ac:dyDescent="0.3">
      <c r="AB289">
        <v>15.85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>
        <v>0.27937699999999999</v>
      </c>
      <c r="AJ289" t="e">
        <v>#N/A</v>
      </c>
      <c r="AK289" t="e">
        <v>#N/A</v>
      </c>
      <c r="AM289">
        <v>15.85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>
        <v>0.27937699999999999</v>
      </c>
      <c r="AU289" t="e">
        <v>#N/A</v>
      </c>
      <c r="AV289" t="e">
        <v>#N/A</v>
      </c>
    </row>
    <row r="290" spans="28:48" x14ac:dyDescent="0.3">
      <c r="AB290">
        <v>15.954000000000001</v>
      </c>
      <c r="AC290">
        <v>0.38560699999999998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M290">
        <v>15.954000000000001</v>
      </c>
      <c r="AN290">
        <v>0.38560699999999998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</row>
    <row r="291" spans="28:48" x14ac:dyDescent="0.3">
      <c r="AB291">
        <v>16.018999999999998</v>
      </c>
      <c r="AC291" t="e">
        <v>#N/A</v>
      </c>
      <c r="AD291" t="e">
        <v>#N/A</v>
      </c>
      <c r="AE291" t="e">
        <v>#N/A</v>
      </c>
      <c r="AF291">
        <v>0.59398499999999999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M291">
        <v>16.018999999999998</v>
      </c>
      <c r="AN291" t="e">
        <v>#N/A</v>
      </c>
      <c r="AO291" t="e">
        <v>#N/A</v>
      </c>
      <c r="AP291" t="e">
        <v>#N/A</v>
      </c>
      <c r="AQ291">
        <v>0.59398499999999999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</row>
    <row r="292" spans="28:48" x14ac:dyDescent="0.3">
      <c r="AB292">
        <v>16.082000000000001</v>
      </c>
      <c r="AC292" t="e">
        <v>#N/A</v>
      </c>
      <c r="AD292" t="e">
        <v>#N/A</v>
      </c>
      <c r="AE292" t="e">
        <v>#N/A</v>
      </c>
      <c r="AF292" t="e">
        <v>#N/A</v>
      </c>
      <c r="AG292">
        <v>0.55344099999999996</v>
      </c>
      <c r="AH292" t="e">
        <v>#N/A</v>
      </c>
      <c r="AI292" t="e">
        <v>#N/A</v>
      </c>
      <c r="AJ292" t="e">
        <v>#N/A</v>
      </c>
      <c r="AK292" t="e">
        <v>#N/A</v>
      </c>
      <c r="AM292">
        <v>16.082000000000001</v>
      </c>
      <c r="AN292" t="e">
        <v>#N/A</v>
      </c>
      <c r="AO292" t="e">
        <v>#N/A</v>
      </c>
      <c r="AP292" t="e">
        <v>#N/A</v>
      </c>
      <c r="AQ292" t="e">
        <v>#N/A</v>
      </c>
      <c r="AR292">
        <v>0.55344099999999996</v>
      </c>
      <c r="AS292" t="e">
        <v>#N/A</v>
      </c>
      <c r="AT292" t="e">
        <v>#N/A</v>
      </c>
      <c r="AU292" t="e">
        <v>#N/A</v>
      </c>
      <c r="AV292" t="e">
        <v>#N/A</v>
      </c>
    </row>
    <row r="293" spans="28:48" x14ac:dyDescent="0.3">
      <c r="AB293">
        <v>16.109000000000002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>
        <v>4.5505999999999998E-2</v>
      </c>
      <c r="AM293">
        <v>16.109000000000002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>
        <v>4.5505999999999998E-2</v>
      </c>
    </row>
    <row r="294" spans="28:48" x14ac:dyDescent="0.3">
      <c r="AB294">
        <v>16.145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>
        <v>0.147727</v>
      </c>
      <c r="AK294" t="e">
        <v>#N/A</v>
      </c>
      <c r="AM294">
        <v>16.145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>
        <v>0.147727</v>
      </c>
      <c r="AV294" t="e">
        <v>#N/A</v>
      </c>
    </row>
    <row r="295" spans="28:48" x14ac:dyDescent="0.3">
      <c r="AB295">
        <v>16.266999999999999</v>
      </c>
      <c r="AC295" t="e">
        <v>#N/A</v>
      </c>
      <c r="AD295">
        <v>0.49052099999999998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M295">
        <v>16.266999999999999</v>
      </c>
      <c r="AN295" t="e">
        <v>#N/A</v>
      </c>
      <c r="AO295">
        <v>0.49052099999999998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</row>
    <row r="296" spans="28:48" x14ac:dyDescent="0.3">
      <c r="AB296">
        <v>16.295000000000002</v>
      </c>
      <c r="AC296" t="e">
        <v>#N/A</v>
      </c>
      <c r="AD296" t="e">
        <v>#N/A</v>
      </c>
      <c r="AE296">
        <v>0.70341699999999996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M296">
        <v>16.295000000000002</v>
      </c>
      <c r="AN296" t="e">
        <v>#N/A</v>
      </c>
      <c r="AO296" t="e">
        <v>#N/A</v>
      </c>
      <c r="AP296">
        <v>0.70341699999999996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</row>
    <row r="297" spans="28:48" x14ac:dyDescent="0.3">
      <c r="AB297">
        <v>16.323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>
        <v>0.41377700000000001</v>
      </c>
      <c r="AI297" t="e">
        <v>#N/A</v>
      </c>
      <c r="AJ297" t="e">
        <v>#N/A</v>
      </c>
      <c r="AK297" t="e">
        <v>#N/A</v>
      </c>
      <c r="AM297">
        <v>16.323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>
        <v>0.41377700000000001</v>
      </c>
      <c r="AT297" t="e">
        <v>#N/A</v>
      </c>
      <c r="AU297" t="e">
        <v>#N/A</v>
      </c>
      <c r="AV297" t="e">
        <v>#N/A</v>
      </c>
    </row>
    <row r="298" spans="28:48" x14ac:dyDescent="0.3">
      <c r="AB298">
        <v>16.350000000000001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>
        <v>0.27474999999999999</v>
      </c>
      <c r="AJ298" t="e">
        <v>#N/A</v>
      </c>
      <c r="AK298" t="e">
        <v>#N/A</v>
      </c>
      <c r="AM298">
        <v>16.350000000000001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>
        <v>0.27474999999999999</v>
      </c>
      <c r="AU298" t="e">
        <v>#N/A</v>
      </c>
      <c r="AV298" t="e">
        <v>#N/A</v>
      </c>
    </row>
    <row r="299" spans="28:48" x14ac:dyDescent="0.3">
      <c r="AB299">
        <v>16.454000000000001</v>
      </c>
      <c r="AC299">
        <v>0.38766800000000001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M299">
        <v>16.454000000000001</v>
      </c>
      <c r="AN299">
        <v>0.38766800000000001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</row>
    <row r="300" spans="28:48" x14ac:dyDescent="0.3">
      <c r="AB300">
        <v>16.518000000000001</v>
      </c>
      <c r="AC300" t="e">
        <v>#N/A</v>
      </c>
      <c r="AD300" t="e">
        <v>#N/A</v>
      </c>
      <c r="AE300" t="e">
        <v>#N/A</v>
      </c>
      <c r="AF300">
        <v>0.59155800000000003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M300">
        <v>16.518000000000001</v>
      </c>
      <c r="AN300" t="e">
        <v>#N/A</v>
      </c>
      <c r="AO300" t="e">
        <v>#N/A</v>
      </c>
      <c r="AP300" t="e">
        <v>#N/A</v>
      </c>
      <c r="AQ300">
        <v>0.59155800000000003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</row>
    <row r="301" spans="28:48" x14ac:dyDescent="0.3">
      <c r="AB301">
        <v>16.582000000000001</v>
      </c>
      <c r="AC301" t="e">
        <v>#N/A</v>
      </c>
      <c r="AD301" t="e">
        <v>#N/A</v>
      </c>
      <c r="AE301" t="e">
        <v>#N/A</v>
      </c>
      <c r="AF301" t="e">
        <v>#N/A</v>
      </c>
      <c r="AG301">
        <v>0.54957199999999995</v>
      </c>
      <c r="AH301" t="e">
        <v>#N/A</v>
      </c>
      <c r="AI301" t="e">
        <v>#N/A</v>
      </c>
      <c r="AJ301" t="e">
        <v>#N/A</v>
      </c>
      <c r="AK301" t="e">
        <v>#N/A</v>
      </c>
      <c r="AM301">
        <v>16.582000000000001</v>
      </c>
      <c r="AN301" t="e">
        <v>#N/A</v>
      </c>
      <c r="AO301" t="e">
        <v>#N/A</v>
      </c>
      <c r="AP301" t="e">
        <v>#N/A</v>
      </c>
      <c r="AQ301" t="e">
        <v>#N/A</v>
      </c>
      <c r="AR301">
        <v>0.54957199999999995</v>
      </c>
      <c r="AS301" t="e">
        <v>#N/A</v>
      </c>
      <c r="AT301" t="e">
        <v>#N/A</v>
      </c>
      <c r="AU301" t="e">
        <v>#N/A</v>
      </c>
      <c r="AV301" t="e">
        <v>#N/A</v>
      </c>
    </row>
    <row r="302" spans="28:48" x14ac:dyDescent="0.3">
      <c r="AB302">
        <v>16.609000000000002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>
        <v>4.5505999999999998E-2</v>
      </c>
      <c r="AM302">
        <v>16.609000000000002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>
        <v>4.5505999999999998E-2</v>
      </c>
    </row>
    <row r="303" spans="28:48" x14ac:dyDescent="0.3">
      <c r="AB303">
        <v>16.645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>
        <v>0.152559</v>
      </c>
      <c r="AK303" t="e">
        <v>#N/A</v>
      </c>
      <c r="AM303">
        <v>16.645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>
        <v>0.152559</v>
      </c>
      <c r="AV303" t="e">
        <v>#N/A</v>
      </c>
    </row>
    <row r="304" spans="28:48" x14ac:dyDescent="0.3">
      <c r="AB304">
        <v>16.766999999999999</v>
      </c>
      <c r="AC304" t="e">
        <v>#N/A</v>
      </c>
      <c r="AD304">
        <v>0.488815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M304">
        <v>16.766999999999999</v>
      </c>
      <c r="AN304" t="e">
        <v>#N/A</v>
      </c>
      <c r="AO304">
        <v>0.488815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</row>
    <row r="305" spans="28:48" x14ac:dyDescent="0.3">
      <c r="AB305">
        <v>16.795000000000002</v>
      </c>
      <c r="AC305" t="e">
        <v>#N/A</v>
      </c>
      <c r="AD305" t="e">
        <v>#N/A</v>
      </c>
      <c r="AE305">
        <v>0.703681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M305">
        <v>16.795000000000002</v>
      </c>
      <c r="AN305" t="e">
        <v>#N/A</v>
      </c>
      <c r="AO305" t="e">
        <v>#N/A</v>
      </c>
      <c r="AP305">
        <v>0.703681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</row>
    <row r="306" spans="28:48" x14ac:dyDescent="0.3">
      <c r="AB306">
        <v>16.823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>
        <v>0.41827300000000001</v>
      </c>
      <c r="AI306" t="e">
        <v>#N/A</v>
      </c>
      <c r="AJ306" t="e">
        <v>#N/A</v>
      </c>
      <c r="AK306" t="e">
        <v>#N/A</v>
      </c>
      <c r="AM306">
        <v>16.823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>
        <v>0.41827300000000001</v>
      </c>
      <c r="AT306" t="e">
        <v>#N/A</v>
      </c>
      <c r="AU306" t="e">
        <v>#N/A</v>
      </c>
      <c r="AV306" t="e">
        <v>#N/A</v>
      </c>
    </row>
    <row r="307" spans="28:48" x14ac:dyDescent="0.3">
      <c r="AB307">
        <v>16.850000000000001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>
        <v>0.27927999999999997</v>
      </c>
      <c r="AJ307" t="e">
        <v>#N/A</v>
      </c>
      <c r="AK307" t="e">
        <v>#N/A</v>
      </c>
      <c r="AM307">
        <v>16.850000000000001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>
        <v>0.27927999999999997</v>
      </c>
      <c r="AU307" t="e">
        <v>#N/A</v>
      </c>
      <c r="AV307" t="e">
        <v>#N/A</v>
      </c>
    </row>
    <row r="308" spans="28:48" x14ac:dyDescent="0.3">
      <c r="AB308">
        <v>16.954000000000001</v>
      </c>
      <c r="AC308">
        <v>0.39197700000000002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M308">
        <v>16.954000000000001</v>
      </c>
      <c r="AN308">
        <v>0.39197700000000002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</row>
    <row r="309" spans="28:48" x14ac:dyDescent="0.3">
      <c r="AB309">
        <v>17.018000000000001</v>
      </c>
      <c r="AC309" t="e">
        <v>#N/A</v>
      </c>
      <c r="AD309" t="e">
        <v>#N/A</v>
      </c>
      <c r="AE309" t="e">
        <v>#N/A</v>
      </c>
      <c r="AF309">
        <v>0.59184300000000001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M309">
        <v>17.018000000000001</v>
      </c>
      <c r="AN309" t="e">
        <v>#N/A</v>
      </c>
      <c r="AO309" t="e">
        <v>#N/A</v>
      </c>
      <c r="AP309" t="e">
        <v>#N/A</v>
      </c>
      <c r="AQ309">
        <v>0.59184300000000001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</row>
    <row r="310" spans="28:48" x14ac:dyDescent="0.3">
      <c r="AB310">
        <v>17.082000000000001</v>
      </c>
      <c r="AC310" t="e">
        <v>#N/A</v>
      </c>
      <c r="AD310" t="e">
        <v>#N/A</v>
      </c>
      <c r="AE310" t="e">
        <v>#N/A</v>
      </c>
      <c r="AF310" t="e">
        <v>#N/A</v>
      </c>
      <c r="AG310">
        <v>0.54592399999999996</v>
      </c>
      <c r="AH310" t="e">
        <v>#N/A</v>
      </c>
      <c r="AI310" t="e">
        <v>#N/A</v>
      </c>
      <c r="AJ310" t="e">
        <v>#N/A</v>
      </c>
      <c r="AK310" t="e">
        <v>#N/A</v>
      </c>
      <c r="AM310">
        <v>17.082000000000001</v>
      </c>
      <c r="AN310" t="e">
        <v>#N/A</v>
      </c>
      <c r="AO310" t="e">
        <v>#N/A</v>
      </c>
      <c r="AP310" t="e">
        <v>#N/A</v>
      </c>
      <c r="AQ310" t="e">
        <v>#N/A</v>
      </c>
      <c r="AR310">
        <v>0.54592399999999996</v>
      </c>
      <c r="AS310" t="e">
        <v>#N/A</v>
      </c>
      <c r="AT310" t="e">
        <v>#N/A</v>
      </c>
      <c r="AU310" t="e">
        <v>#N/A</v>
      </c>
      <c r="AV310" t="e">
        <v>#N/A</v>
      </c>
    </row>
    <row r="311" spans="28:48" x14ac:dyDescent="0.3">
      <c r="AB311">
        <v>17.109000000000002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>
        <v>4.5518999999999997E-2</v>
      </c>
      <c r="AM311">
        <v>17.109000000000002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>
        <v>4.5518999999999997E-2</v>
      </c>
    </row>
    <row r="312" spans="28:48" x14ac:dyDescent="0.3">
      <c r="AB312">
        <v>17.145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>
        <v>0.14763499999999999</v>
      </c>
      <c r="AK312" t="e">
        <v>#N/A</v>
      </c>
      <c r="AM312">
        <v>17.145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>
        <v>0.14763499999999999</v>
      </c>
      <c r="AV312" t="e">
        <v>#N/A</v>
      </c>
    </row>
    <row r="313" spans="28:48" x14ac:dyDescent="0.3">
      <c r="AB313">
        <v>17.266999999999999</v>
      </c>
      <c r="AC313" t="e">
        <v>#N/A</v>
      </c>
      <c r="AD313">
        <v>0.48900199999999999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M313">
        <v>17.266999999999999</v>
      </c>
      <c r="AN313" t="e">
        <v>#N/A</v>
      </c>
      <c r="AO313">
        <v>0.48900199999999999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</row>
    <row r="314" spans="28:48" x14ac:dyDescent="0.3">
      <c r="AB314">
        <v>17.295000000000002</v>
      </c>
      <c r="AC314" t="e">
        <v>#N/A</v>
      </c>
      <c r="AD314" t="e">
        <v>#N/A</v>
      </c>
      <c r="AE314">
        <v>0.70021999999999995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M314">
        <v>17.295000000000002</v>
      </c>
      <c r="AN314" t="e">
        <v>#N/A</v>
      </c>
      <c r="AO314" t="e">
        <v>#N/A</v>
      </c>
      <c r="AP314">
        <v>0.70021999999999995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</row>
    <row r="315" spans="28:48" x14ac:dyDescent="0.3">
      <c r="AB315">
        <v>17.323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>
        <v>0.41797899999999999</v>
      </c>
      <c r="AI315" t="e">
        <v>#N/A</v>
      </c>
      <c r="AJ315" t="e">
        <v>#N/A</v>
      </c>
      <c r="AK315" t="e">
        <v>#N/A</v>
      </c>
      <c r="AM315">
        <v>17.323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>
        <v>0.41797899999999999</v>
      </c>
      <c r="AT315" t="e">
        <v>#N/A</v>
      </c>
      <c r="AU315" t="e">
        <v>#N/A</v>
      </c>
      <c r="AV315" t="e">
        <v>#N/A</v>
      </c>
    </row>
    <row r="316" spans="28:48" x14ac:dyDescent="0.3">
      <c r="AB316">
        <v>17.350000000000001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>
        <v>0.27956999999999999</v>
      </c>
      <c r="AJ316" t="e">
        <v>#N/A</v>
      </c>
      <c r="AK316" t="e">
        <v>#N/A</v>
      </c>
      <c r="AM316">
        <v>17.350000000000001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>
        <v>0.27956999999999999</v>
      </c>
      <c r="AU316" t="e">
        <v>#N/A</v>
      </c>
      <c r="AV316" t="e">
        <v>#N/A</v>
      </c>
    </row>
    <row r="317" spans="28:48" x14ac:dyDescent="0.3">
      <c r="AB317">
        <v>17.454000000000001</v>
      </c>
      <c r="AC317">
        <v>0.39513900000000002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M317">
        <v>17.454000000000001</v>
      </c>
      <c r="AN317">
        <v>0.39513900000000002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</row>
    <row r="318" spans="28:48" x14ac:dyDescent="0.3">
      <c r="AB318">
        <v>17.518000000000001</v>
      </c>
      <c r="AC318" t="e">
        <v>#N/A</v>
      </c>
      <c r="AD318" t="e">
        <v>#N/A</v>
      </c>
      <c r="AE318" t="e">
        <v>#N/A</v>
      </c>
      <c r="AF318">
        <v>0.59155800000000003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M318">
        <v>17.518000000000001</v>
      </c>
      <c r="AN318" t="e">
        <v>#N/A</v>
      </c>
      <c r="AO318" t="e">
        <v>#N/A</v>
      </c>
      <c r="AP318" t="e">
        <v>#N/A</v>
      </c>
      <c r="AQ318">
        <v>0.59155800000000003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</row>
    <row r="319" spans="28:48" x14ac:dyDescent="0.3">
      <c r="AB319">
        <v>17.582000000000001</v>
      </c>
      <c r="AC319" t="e">
        <v>#N/A</v>
      </c>
      <c r="AD319" t="e">
        <v>#N/A</v>
      </c>
      <c r="AE319" t="e">
        <v>#N/A</v>
      </c>
      <c r="AF319" t="e">
        <v>#N/A</v>
      </c>
      <c r="AG319">
        <v>0.54194200000000003</v>
      </c>
      <c r="AH319" t="e">
        <v>#N/A</v>
      </c>
      <c r="AI319" t="e">
        <v>#N/A</v>
      </c>
      <c r="AJ319" t="e">
        <v>#N/A</v>
      </c>
      <c r="AK319" t="e">
        <v>#N/A</v>
      </c>
      <c r="AM319">
        <v>17.582000000000001</v>
      </c>
      <c r="AN319" t="e">
        <v>#N/A</v>
      </c>
      <c r="AO319" t="e">
        <v>#N/A</v>
      </c>
      <c r="AP319" t="e">
        <v>#N/A</v>
      </c>
      <c r="AQ319" t="e">
        <v>#N/A</v>
      </c>
      <c r="AR319">
        <v>0.54194200000000003</v>
      </c>
      <c r="AS319" t="e">
        <v>#N/A</v>
      </c>
      <c r="AT319" t="e">
        <v>#N/A</v>
      </c>
      <c r="AU319" t="e">
        <v>#N/A</v>
      </c>
      <c r="AV319" t="e">
        <v>#N/A</v>
      </c>
    </row>
    <row r="320" spans="28:48" x14ac:dyDescent="0.3">
      <c r="AB320">
        <v>17.609000000000002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>
        <v>4.5499999999999999E-2</v>
      </c>
      <c r="AM320">
        <v>17.609000000000002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>
        <v>4.5499999999999999E-2</v>
      </c>
    </row>
    <row r="321" spans="28:48" x14ac:dyDescent="0.3">
      <c r="AB321">
        <v>17.645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>
        <v>0.152725</v>
      </c>
      <c r="AK321" t="e">
        <v>#N/A</v>
      </c>
      <c r="AM321">
        <v>17.645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>
        <v>0.152725</v>
      </c>
      <c r="AV321" t="e">
        <v>#N/A</v>
      </c>
    </row>
    <row r="322" spans="28:48" x14ac:dyDescent="0.3">
      <c r="AB322">
        <v>17.766999999999999</v>
      </c>
      <c r="AC322" t="e">
        <v>#N/A</v>
      </c>
      <c r="AD322">
        <v>0.48729099999999997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M322">
        <v>17.766999999999999</v>
      </c>
      <c r="AN322" t="e">
        <v>#N/A</v>
      </c>
      <c r="AO322">
        <v>0.48729099999999997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</row>
    <row r="323" spans="28:48" x14ac:dyDescent="0.3">
      <c r="AB323">
        <v>17.795000000000002</v>
      </c>
      <c r="AC323" t="e">
        <v>#N/A</v>
      </c>
      <c r="AD323" t="e">
        <v>#N/A</v>
      </c>
      <c r="AE323">
        <v>0.69239700000000004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M323">
        <v>17.795000000000002</v>
      </c>
      <c r="AN323" t="e">
        <v>#N/A</v>
      </c>
      <c r="AO323" t="e">
        <v>#N/A</v>
      </c>
      <c r="AP323">
        <v>0.69239700000000004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</row>
    <row r="324" spans="28:48" x14ac:dyDescent="0.3">
      <c r="AB324">
        <v>17.823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>
        <v>0.417684</v>
      </c>
      <c r="AI324" t="e">
        <v>#N/A</v>
      </c>
      <c r="AJ324" t="e">
        <v>#N/A</v>
      </c>
      <c r="AK324" t="e">
        <v>#N/A</v>
      </c>
      <c r="AM324">
        <v>17.823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>
        <v>0.417684</v>
      </c>
      <c r="AT324" t="e">
        <v>#N/A</v>
      </c>
      <c r="AU324" t="e">
        <v>#N/A</v>
      </c>
      <c r="AV324" t="e">
        <v>#N/A</v>
      </c>
    </row>
    <row r="325" spans="28:48" x14ac:dyDescent="0.3">
      <c r="AB325">
        <v>17.850000000000001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>
        <v>0.27952199999999999</v>
      </c>
      <c r="AJ325" t="e">
        <v>#N/A</v>
      </c>
      <c r="AK325" t="e">
        <v>#N/A</v>
      </c>
      <c r="AM325">
        <v>17.850000000000001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0.27952199999999999</v>
      </c>
      <c r="AU325" t="e">
        <v>#N/A</v>
      </c>
      <c r="AV325" t="e">
        <v>#N/A</v>
      </c>
    </row>
    <row r="326" spans="28:48" x14ac:dyDescent="0.3">
      <c r="AB326">
        <v>17.954000000000001</v>
      </c>
      <c r="AC326">
        <v>0.39602300000000001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M326">
        <v>17.954000000000001</v>
      </c>
      <c r="AN326">
        <v>0.39602300000000001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</row>
    <row r="327" spans="28:48" x14ac:dyDescent="0.3">
      <c r="AB327">
        <v>18.018000000000001</v>
      </c>
      <c r="AC327" t="e">
        <v>#N/A</v>
      </c>
      <c r="AD327" t="e">
        <v>#N/A</v>
      </c>
      <c r="AE327" t="e">
        <v>#N/A</v>
      </c>
      <c r="AF327">
        <v>0.59184300000000001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M327">
        <v>18.018000000000001</v>
      </c>
      <c r="AN327" t="e">
        <v>#N/A</v>
      </c>
      <c r="AO327" t="e">
        <v>#N/A</v>
      </c>
      <c r="AP327" t="e">
        <v>#N/A</v>
      </c>
      <c r="AQ327">
        <v>0.59184300000000001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</row>
    <row r="328" spans="28:48" x14ac:dyDescent="0.3">
      <c r="AB328">
        <v>18.082000000000001</v>
      </c>
      <c r="AC328" t="e">
        <v>#N/A</v>
      </c>
      <c r="AD328" t="e">
        <v>#N/A</v>
      </c>
      <c r="AE328" t="e">
        <v>#N/A</v>
      </c>
      <c r="AF328" t="e">
        <v>#N/A</v>
      </c>
      <c r="AG328">
        <v>0.53861999999999999</v>
      </c>
      <c r="AH328" t="e">
        <v>#N/A</v>
      </c>
      <c r="AI328" t="e">
        <v>#N/A</v>
      </c>
      <c r="AJ328" t="e">
        <v>#N/A</v>
      </c>
      <c r="AK328" t="e">
        <v>#N/A</v>
      </c>
      <c r="AM328">
        <v>18.082000000000001</v>
      </c>
      <c r="AN328" t="e">
        <v>#N/A</v>
      </c>
      <c r="AO328" t="e">
        <v>#N/A</v>
      </c>
      <c r="AP328" t="e">
        <v>#N/A</v>
      </c>
      <c r="AQ328" t="e">
        <v>#N/A</v>
      </c>
      <c r="AR328">
        <v>0.53861999999999999</v>
      </c>
      <c r="AS328" t="e">
        <v>#N/A</v>
      </c>
      <c r="AT328" t="e">
        <v>#N/A</v>
      </c>
      <c r="AU328" t="e">
        <v>#N/A</v>
      </c>
      <c r="AV328" t="e">
        <v>#N/A</v>
      </c>
    </row>
    <row r="329" spans="28:48" x14ac:dyDescent="0.3">
      <c r="AB329">
        <v>18.109000000000002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>
        <v>4.5557E-2</v>
      </c>
      <c r="AM329">
        <v>18.109000000000002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>
        <v>4.5557E-2</v>
      </c>
    </row>
    <row r="330" spans="28:48" x14ac:dyDescent="0.3">
      <c r="AB330">
        <v>18.145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>
        <v>0.147704</v>
      </c>
      <c r="AK330" t="e">
        <v>#N/A</v>
      </c>
      <c r="AM330">
        <v>18.145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>
        <v>0.147704</v>
      </c>
      <c r="AV330" t="e">
        <v>#N/A</v>
      </c>
    </row>
    <row r="331" spans="28:48" x14ac:dyDescent="0.3">
      <c r="AB331">
        <v>18.266999999999999</v>
      </c>
      <c r="AC331" t="e">
        <v>#N/A</v>
      </c>
      <c r="AD331">
        <v>0.48766199999999998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M331">
        <v>18.266999999999999</v>
      </c>
      <c r="AN331" t="e">
        <v>#N/A</v>
      </c>
      <c r="AO331">
        <v>0.48766199999999998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</row>
    <row r="332" spans="28:48" x14ac:dyDescent="0.3">
      <c r="AB332">
        <v>18.297000000000001</v>
      </c>
      <c r="AC332" t="e">
        <v>#N/A</v>
      </c>
      <c r="AD332" t="e">
        <v>#N/A</v>
      </c>
      <c r="AE332">
        <v>0.68768099999999999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M332">
        <v>18.297000000000001</v>
      </c>
      <c r="AN332" t="e">
        <v>#N/A</v>
      </c>
      <c r="AO332" t="e">
        <v>#N/A</v>
      </c>
      <c r="AP332">
        <v>0.68768099999999999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</row>
    <row r="333" spans="28:48" x14ac:dyDescent="0.3">
      <c r="AB333">
        <v>18.323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>
        <v>0.41319400000000001</v>
      </c>
      <c r="AI333" t="e">
        <v>#N/A</v>
      </c>
      <c r="AJ333" t="e">
        <v>#N/A</v>
      </c>
      <c r="AK333" t="e">
        <v>#N/A</v>
      </c>
      <c r="AM333">
        <v>18.323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>
        <v>0.41319400000000001</v>
      </c>
      <c r="AT333" t="e">
        <v>#N/A</v>
      </c>
      <c r="AU333" t="e">
        <v>#N/A</v>
      </c>
      <c r="AV333" t="e">
        <v>#N/A</v>
      </c>
    </row>
    <row r="334" spans="28:48" x14ac:dyDescent="0.3">
      <c r="AB334">
        <v>18.350000000000001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>
        <v>0.27971499999999999</v>
      </c>
      <c r="AJ334" t="e">
        <v>#N/A</v>
      </c>
      <c r="AK334" t="e">
        <v>#N/A</v>
      </c>
      <c r="AM334">
        <v>18.350000000000001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0.27971499999999999</v>
      </c>
      <c r="AU334" t="e">
        <v>#N/A</v>
      </c>
      <c r="AV334" t="e">
        <v>#N/A</v>
      </c>
    </row>
    <row r="335" spans="28:48" x14ac:dyDescent="0.3">
      <c r="AB335">
        <v>18.454000000000001</v>
      </c>
      <c r="AC335">
        <v>0.39773700000000001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M335">
        <v>18.454000000000001</v>
      </c>
      <c r="AN335">
        <v>0.39773700000000001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</row>
    <row r="336" spans="28:48" x14ac:dyDescent="0.3">
      <c r="AB336">
        <v>18.518000000000001</v>
      </c>
      <c r="AC336" t="e">
        <v>#N/A</v>
      </c>
      <c r="AD336" t="e">
        <v>#N/A</v>
      </c>
      <c r="AE336" t="e">
        <v>#N/A</v>
      </c>
      <c r="AF336">
        <v>0.59227099999999999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M336">
        <v>18.518000000000001</v>
      </c>
      <c r="AN336" t="e">
        <v>#N/A</v>
      </c>
      <c r="AO336" t="e">
        <v>#N/A</v>
      </c>
      <c r="AP336" t="e">
        <v>#N/A</v>
      </c>
      <c r="AQ336">
        <v>0.59227099999999999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</row>
    <row r="337" spans="28:48" x14ac:dyDescent="0.3">
      <c r="AB337">
        <v>18.582000000000001</v>
      </c>
      <c r="AC337" t="e">
        <v>#N/A</v>
      </c>
      <c r="AD337" t="e">
        <v>#N/A</v>
      </c>
      <c r="AE337" t="e">
        <v>#N/A</v>
      </c>
      <c r="AF337" t="e">
        <v>#N/A</v>
      </c>
      <c r="AG337">
        <v>0.534856</v>
      </c>
      <c r="AH337" t="e">
        <v>#N/A</v>
      </c>
      <c r="AI337" t="e">
        <v>#N/A</v>
      </c>
      <c r="AJ337" t="e">
        <v>#N/A</v>
      </c>
      <c r="AK337" t="e">
        <v>#N/A</v>
      </c>
      <c r="AM337">
        <v>18.582000000000001</v>
      </c>
      <c r="AN337" t="e">
        <v>#N/A</v>
      </c>
      <c r="AO337" t="e">
        <v>#N/A</v>
      </c>
      <c r="AP337" t="e">
        <v>#N/A</v>
      </c>
      <c r="AQ337" t="e">
        <v>#N/A</v>
      </c>
      <c r="AR337">
        <v>0.534856</v>
      </c>
      <c r="AS337" t="e">
        <v>#N/A</v>
      </c>
      <c r="AT337" t="e">
        <v>#N/A</v>
      </c>
      <c r="AU337" t="e">
        <v>#N/A</v>
      </c>
      <c r="AV337" t="e">
        <v>#N/A</v>
      </c>
    </row>
    <row r="338" spans="28:48" x14ac:dyDescent="0.3">
      <c r="AB338">
        <v>18.609000000000002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>
        <v>4.5538000000000002E-2</v>
      </c>
      <c r="AM338">
        <v>18.609000000000002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>
        <v>4.5538000000000002E-2</v>
      </c>
    </row>
    <row r="339" spans="28:48" x14ac:dyDescent="0.3">
      <c r="AB339">
        <v>18.645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>
        <v>0.14765800000000001</v>
      </c>
      <c r="AK339" t="e">
        <v>#N/A</v>
      </c>
      <c r="AM339">
        <v>18.645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>
        <v>0.14765800000000001</v>
      </c>
      <c r="AV339" t="e">
        <v>#N/A</v>
      </c>
    </row>
    <row r="340" spans="28:48" x14ac:dyDescent="0.3">
      <c r="AB340">
        <v>18.766999999999999</v>
      </c>
      <c r="AC340" t="e">
        <v>#N/A</v>
      </c>
      <c r="AD340">
        <v>0.485763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M340">
        <v>18.766999999999999</v>
      </c>
      <c r="AN340" t="e">
        <v>#N/A</v>
      </c>
      <c r="AO340">
        <v>0.485763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</row>
    <row r="341" spans="28:48" x14ac:dyDescent="0.3">
      <c r="AB341">
        <v>18.795000000000002</v>
      </c>
      <c r="AC341" t="e">
        <v>#N/A</v>
      </c>
      <c r="AD341" t="e">
        <v>#N/A</v>
      </c>
      <c r="AE341">
        <v>0.68175699999999995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M341">
        <v>18.795000000000002</v>
      </c>
      <c r="AN341" t="e">
        <v>#N/A</v>
      </c>
      <c r="AO341" t="e">
        <v>#N/A</v>
      </c>
      <c r="AP341">
        <v>0.68175699999999995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</row>
    <row r="342" spans="28:48" x14ac:dyDescent="0.3">
      <c r="AB342">
        <v>18.823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>
        <v>0.41738900000000001</v>
      </c>
      <c r="AI342" t="e">
        <v>#N/A</v>
      </c>
      <c r="AJ342" t="e">
        <v>#N/A</v>
      </c>
      <c r="AK342" t="e">
        <v>#N/A</v>
      </c>
      <c r="AM342">
        <v>18.823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>
        <v>0.41738900000000001</v>
      </c>
      <c r="AT342" t="e">
        <v>#N/A</v>
      </c>
      <c r="AU342" t="e">
        <v>#N/A</v>
      </c>
      <c r="AV342" t="e">
        <v>#N/A</v>
      </c>
    </row>
    <row r="343" spans="28:48" x14ac:dyDescent="0.3">
      <c r="AB343">
        <v>18.850000000000001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>
        <v>0.27971499999999999</v>
      </c>
      <c r="AJ343" t="e">
        <v>#N/A</v>
      </c>
      <c r="AK343" t="e">
        <v>#N/A</v>
      </c>
      <c r="AM343">
        <v>18.850000000000001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>
        <v>0.27971499999999999</v>
      </c>
      <c r="AU343" t="e">
        <v>#N/A</v>
      </c>
      <c r="AV343" t="e">
        <v>#N/A</v>
      </c>
    </row>
    <row r="344" spans="28:48" x14ac:dyDescent="0.3">
      <c r="AB344">
        <v>18.954000000000001</v>
      </c>
      <c r="AC344">
        <v>0.39501900000000001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M344">
        <v>18.954000000000001</v>
      </c>
      <c r="AN344">
        <v>0.39501900000000001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</row>
    <row r="345" spans="28:48" x14ac:dyDescent="0.3">
      <c r="AB345">
        <v>19.018000000000001</v>
      </c>
      <c r="AC345" t="e">
        <v>#N/A</v>
      </c>
      <c r="AD345" t="e">
        <v>#N/A</v>
      </c>
      <c r="AE345" t="e">
        <v>#N/A</v>
      </c>
      <c r="AF345">
        <v>0.59298399999999996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M345">
        <v>19.018000000000001</v>
      </c>
      <c r="AN345" t="e">
        <v>#N/A</v>
      </c>
      <c r="AO345" t="e">
        <v>#N/A</v>
      </c>
      <c r="AP345" t="e">
        <v>#N/A</v>
      </c>
      <c r="AQ345">
        <v>0.59298399999999996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</row>
    <row r="346" spans="28:48" x14ac:dyDescent="0.3">
      <c r="AB346">
        <v>19.082000000000001</v>
      </c>
      <c r="AC346" t="e">
        <v>#N/A</v>
      </c>
      <c r="AD346" t="e">
        <v>#N/A</v>
      </c>
      <c r="AE346" t="e">
        <v>#N/A</v>
      </c>
      <c r="AF346" t="e">
        <v>#N/A</v>
      </c>
      <c r="AG346">
        <v>0.53950100000000001</v>
      </c>
      <c r="AH346" t="e">
        <v>#N/A</v>
      </c>
      <c r="AI346" t="e">
        <v>#N/A</v>
      </c>
      <c r="AJ346" t="e">
        <v>#N/A</v>
      </c>
      <c r="AK346" t="e">
        <v>#N/A</v>
      </c>
      <c r="AM346">
        <v>19.082000000000001</v>
      </c>
      <c r="AN346" t="e">
        <v>#N/A</v>
      </c>
      <c r="AO346" t="e">
        <v>#N/A</v>
      </c>
      <c r="AP346" t="e">
        <v>#N/A</v>
      </c>
      <c r="AQ346" t="e">
        <v>#N/A</v>
      </c>
      <c r="AR346">
        <v>0.53950100000000001</v>
      </c>
      <c r="AS346" t="e">
        <v>#N/A</v>
      </c>
      <c r="AT346" t="e">
        <v>#N/A</v>
      </c>
      <c r="AU346" t="e">
        <v>#N/A</v>
      </c>
      <c r="AV346" t="e">
        <v>#N/A</v>
      </c>
    </row>
    <row r="347" spans="28:48" x14ac:dyDescent="0.3">
      <c r="AB347">
        <v>19.109000000000002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>
        <v>4.5551000000000001E-2</v>
      </c>
      <c r="AM347">
        <v>19.109000000000002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>
        <v>4.5551000000000001E-2</v>
      </c>
    </row>
    <row r="348" spans="28:48" x14ac:dyDescent="0.3">
      <c r="AB348">
        <v>19.145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>
        <v>0.14761199999999999</v>
      </c>
      <c r="AK348" t="e">
        <v>#N/A</v>
      </c>
      <c r="AM348">
        <v>19.145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>
        <v>0.14761199999999999</v>
      </c>
      <c r="AV348" t="e">
        <v>#N/A</v>
      </c>
    </row>
    <row r="349" spans="28:48" x14ac:dyDescent="0.3">
      <c r="AB349">
        <v>19.266999999999999</v>
      </c>
      <c r="AC349" t="e">
        <v>#N/A</v>
      </c>
      <c r="AD349">
        <v>0.484045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M349">
        <v>19.266999999999999</v>
      </c>
      <c r="AN349" t="e">
        <v>#N/A</v>
      </c>
      <c r="AO349">
        <v>0.484045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</row>
    <row r="350" spans="28:48" x14ac:dyDescent="0.3">
      <c r="AB350">
        <v>19.295000000000002</v>
      </c>
      <c r="AC350" t="e">
        <v>#N/A</v>
      </c>
      <c r="AD350" t="e">
        <v>#N/A</v>
      </c>
      <c r="AE350">
        <v>0.66573700000000002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M350">
        <v>19.295000000000002</v>
      </c>
      <c r="AN350" t="e">
        <v>#N/A</v>
      </c>
      <c r="AO350" t="e">
        <v>#N/A</v>
      </c>
      <c r="AP350">
        <v>0.66573700000000002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</row>
    <row r="351" spans="28:48" x14ac:dyDescent="0.3">
      <c r="AB351">
        <v>19.323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>
        <v>0.41746299999999997</v>
      </c>
      <c r="AI351" t="e">
        <v>#N/A</v>
      </c>
      <c r="AJ351" t="e">
        <v>#N/A</v>
      </c>
      <c r="AK351" t="e">
        <v>#N/A</v>
      </c>
      <c r="AM351">
        <v>19.323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0.41746299999999997</v>
      </c>
      <c r="AT351" t="e">
        <v>#N/A</v>
      </c>
      <c r="AU351" t="e">
        <v>#N/A</v>
      </c>
      <c r="AV351" t="e">
        <v>#N/A</v>
      </c>
    </row>
    <row r="352" spans="28:48" x14ac:dyDescent="0.3">
      <c r="AB352">
        <v>19.350000000000001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>
        <v>0.28034300000000001</v>
      </c>
      <c r="AJ352" t="e">
        <v>#N/A</v>
      </c>
      <c r="AK352" t="e">
        <v>#N/A</v>
      </c>
      <c r="AM352">
        <v>19.350000000000001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0.28034300000000001</v>
      </c>
      <c r="AU352" t="e">
        <v>#N/A</v>
      </c>
      <c r="AV352" t="e">
        <v>#N/A</v>
      </c>
    </row>
    <row r="353" spans="28:48" x14ac:dyDescent="0.3">
      <c r="AB353">
        <v>19.454000000000001</v>
      </c>
      <c r="AC353">
        <v>0.38685599999999998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M353">
        <v>19.454000000000001</v>
      </c>
      <c r="AN353">
        <v>0.38685599999999998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</row>
    <row r="354" spans="28:48" x14ac:dyDescent="0.3">
      <c r="AB354">
        <v>19.518000000000001</v>
      </c>
      <c r="AC354" t="e">
        <v>#N/A</v>
      </c>
      <c r="AD354" t="e">
        <v>#N/A</v>
      </c>
      <c r="AE354" t="e">
        <v>#N/A</v>
      </c>
      <c r="AF354">
        <v>0.59656600000000004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M354">
        <v>19.518000000000001</v>
      </c>
      <c r="AN354" t="e">
        <v>#N/A</v>
      </c>
      <c r="AO354" t="e">
        <v>#N/A</v>
      </c>
      <c r="AP354" t="e">
        <v>#N/A</v>
      </c>
      <c r="AQ354">
        <v>0.59656600000000004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</row>
    <row r="355" spans="28:48" x14ac:dyDescent="0.3">
      <c r="AB355">
        <v>19.582000000000001</v>
      </c>
      <c r="AC355" t="e">
        <v>#N/A</v>
      </c>
      <c r="AD355" t="e">
        <v>#N/A</v>
      </c>
      <c r="AE355" t="e">
        <v>#N/A</v>
      </c>
      <c r="AF355" t="e">
        <v>#N/A</v>
      </c>
      <c r="AG355">
        <v>0.53529300000000002</v>
      </c>
      <c r="AH355" t="e">
        <v>#N/A</v>
      </c>
      <c r="AI355" t="e">
        <v>#N/A</v>
      </c>
      <c r="AJ355" t="e">
        <v>#N/A</v>
      </c>
      <c r="AK355" t="e">
        <v>#N/A</v>
      </c>
      <c r="AM355">
        <v>19.582000000000001</v>
      </c>
      <c r="AN355" t="e">
        <v>#N/A</v>
      </c>
      <c r="AO355" t="e">
        <v>#N/A</v>
      </c>
      <c r="AP355" t="e">
        <v>#N/A</v>
      </c>
      <c r="AQ355" t="e">
        <v>#N/A</v>
      </c>
      <c r="AR355">
        <v>0.53529300000000002</v>
      </c>
      <c r="AS355" t="e">
        <v>#N/A</v>
      </c>
      <c r="AT355" t="e">
        <v>#N/A</v>
      </c>
      <c r="AU355" t="e">
        <v>#N/A</v>
      </c>
      <c r="AV355" t="e">
        <v>#N/A</v>
      </c>
    </row>
    <row r="356" spans="28:48" x14ac:dyDescent="0.3">
      <c r="AB356">
        <v>19.609000000000002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>
        <v>4.5475000000000002E-2</v>
      </c>
      <c r="AM356">
        <v>19.609000000000002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>
        <v>4.5475000000000002E-2</v>
      </c>
    </row>
    <row r="357" spans="28:48" x14ac:dyDescent="0.3">
      <c r="AB357">
        <v>19.645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0.14765800000000001</v>
      </c>
      <c r="AK357" t="e">
        <v>#N/A</v>
      </c>
      <c r="AM357">
        <v>19.645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>
        <v>0.14765800000000001</v>
      </c>
      <c r="AV357" t="e">
        <v>#N/A</v>
      </c>
    </row>
    <row r="358" spans="28:48" x14ac:dyDescent="0.3">
      <c r="AB358">
        <v>19.766999999999999</v>
      </c>
      <c r="AC358" t="e">
        <v>#N/A</v>
      </c>
      <c r="AD358">
        <v>0.484045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M358">
        <v>19.766999999999999</v>
      </c>
      <c r="AN358" t="e">
        <v>#N/A</v>
      </c>
      <c r="AO358">
        <v>0.484045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</row>
    <row r="359" spans="28:48" x14ac:dyDescent="0.3">
      <c r="AB359">
        <v>19.795000000000002</v>
      </c>
      <c r="AC359" t="e">
        <v>#N/A</v>
      </c>
      <c r="AD359" t="e">
        <v>#N/A</v>
      </c>
      <c r="AE359">
        <v>0.65605999999999998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M359">
        <v>19.795000000000002</v>
      </c>
      <c r="AN359" t="e">
        <v>#N/A</v>
      </c>
      <c r="AO359" t="e">
        <v>#N/A</v>
      </c>
      <c r="AP359">
        <v>0.65605999999999998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</row>
    <row r="360" spans="28:48" x14ac:dyDescent="0.3">
      <c r="AB360">
        <v>19.823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>
        <v>0.42225099999999999</v>
      </c>
      <c r="AI360" t="e">
        <v>#N/A</v>
      </c>
      <c r="AJ360" t="e">
        <v>#N/A</v>
      </c>
      <c r="AK360" t="e">
        <v>#N/A</v>
      </c>
      <c r="AM360">
        <v>19.823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>
        <v>0.42225099999999999</v>
      </c>
      <c r="AT360" t="e">
        <v>#N/A</v>
      </c>
      <c r="AU360" t="e">
        <v>#N/A</v>
      </c>
      <c r="AV360" t="e">
        <v>#N/A</v>
      </c>
    </row>
    <row r="361" spans="28:48" x14ac:dyDescent="0.3">
      <c r="AB361">
        <v>19.850000000000001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>
        <v>0.28459400000000001</v>
      </c>
      <c r="AJ361" t="e">
        <v>#N/A</v>
      </c>
      <c r="AK361" t="e">
        <v>#N/A</v>
      </c>
      <c r="AM361">
        <v>19.850000000000001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>
        <v>0.28459400000000001</v>
      </c>
      <c r="AU361" t="e">
        <v>#N/A</v>
      </c>
      <c r="AV361" t="e">
        <v>#N/A</v>
      </c>
    </row>
    <row r="362" spans="28:48" x14ac:dyDescent="0.3">
      <c r="AB362">
        <v>19.954000000000001</v>
      </c>
      <c r="AC362">
        <v>0.37812099999999998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M362">
        <v>19.954000000000001</v>
      </c>
      <c r="AN362">
        <v>0.37812099999999998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</row>
    <row r="363" spans="28:48" x14ac:dyDescent="0.3">
      <c r="AB363">
        <v>20.018000000000001</v>
      </c>
      <c r="AC363" t="e">
        <v>#N/A</v>
      </c>
      <c r="AD363" t="e">
        <v>#N/A</v>
      </c>
      <c r="AE363" t="e">
        <v>#N/A</v>
      </c>
      <c r="AF363">
        <v>0.59298399999999996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M363">
        <v>20.018000000000001</v>
      </c>
      <c r="AN363" t="e">
        <v>#N/A</v>
      </c>
      <c r="AO363" t="e">
        <v>#N/A</v>
      </c>
      <c r="AP363" t="e">
        <v>#N/A</v>
      </c>
      <c r="AQ363">
        <v>0.59298399999999996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</row>
    <row r="364" spans="28:48" x14ac:dyDescent="0.3">
      <c r="AB364">
        <v>20.082000000000001</v>
      </c>
      <c r="AC364" t="e">
        <v>#N/A</v>
      </c>
      <c r="AD364" t="e">
        <v>#N/A</v>
      </c>
      <c r="AE364" t="e">
        <v>#N/A</v>
      </c>
      <c r="AF364" t="e">
        <v>#N/A</v>
      </c>
      <c r="AG364">
        <v>0.53540200000000004</v>
      </c>
      <c r="AH364" t="e">
        <v>#N/A</v>
      </c>
      <c r="AI364" t="e">
        <v>#N/A</v>
      </c>
      <c r="AJ364" t="e">
        <v>#N/A</v>
      </c>
      <c r="AK364" t="e">
        <v>#N/A</v>
      </c>
      <c r="AM364">
        <v>20.082000000000001</v>
      </c>
      <c r="AN364" t="e">
        <v>#N/A</v>
      </c>
      <c r="AO364" t="e">
        <v>#N/A</v>
      </c>
      <c r="AP364" t="e">
        <v>#N/A</v>
      </c>
      <c r="AQ364" t="e">
        <v>#N/A</v>
      </c>
      <c r="AR364">
        <v>0.53540200000000004</v>
      </c>
      <c r="AS364" t="e">
        <v>#N/A</v>
      </c>
      <c r="AT364" t="e">
        <v>#N/A</v>
      </c>
      <c r="AU364" t="e">
        <v>#N/A</v>
      </c>
      <c r="AV364" t="e">
        <v>#N/A</v>
      </c>
    </row>
    <row r="365" spans="28:48" x14ac:dyDescent="0.3">
      <c r="AB365">
        <v>20.109000000000002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>
        <v>4.5481000000000001E-2</v>
      </c>
      <c r="AM365">
        <v>20.109000000000002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>
        <v>4.5481000000000001E-2</v>
      </c>
    </row>
    <row r="366" spans="28:48" x14ac:dyDescent="0.3">
      <c r="AB366">
        <v>20.145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>
        <v>0.152535</v>
      </c>
      <c r="AK366" t="e">
        <v>#N/A</v>
      </c>
      <c r="AM366">
        <v>20.145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>
        <v>0.152535</v>
      </c>
      <c r="AV366" t="e">
        <v>#N/A</v>
      </c>
    </row>
    <row r="367" spans="28:48" x14ac:dyDescent="0.3">
      <c r="AB367">
        <v>20.266999999999999</v>
      </c>
      <c r="AC367" t="e">
        <v>#N/A</v>
      </c>
      <c r="AD367">
        <v>0.482325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M367">
        <v>20.266999999999999</v>
      </c>
      <c r="AN367" t="e">
        <v>#N/A</v>
      </c>
      <c r="AO367">
        <v>0.482325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</row>
    <row r="368" spans="28:48" x14ac:dyDescent="0.3">
      <c r="AB368">
        <v>20.295000000000002</v>
      </c>
      <c r="AC368" t="e">
        <v>#N/A</v>
      </c>
      <c r="AD368" t="e">
        <v>#N/A</v>
      </c>
      <c r="AE368">
        <v>0.64790000000000003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M368">
        <v>20.295000000000002</v>
      </c>
      <c r="AN368" t="e">
        <v>#N/A</v>
      </c>
      <c r="AO368" t="e">
        <v>#N/A</v>
      </c>
      <c r="AP368">
        <v>0.64790000000000003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</row>
    <row r="369" spans="28:48" x14ac:dyDescent="0.3">
      <c r="AB369">
        <v>20.323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>
        <v>0.41805199999999998</v>
      </c>
      <c r="AI369" t="e">
        <v>#N/A</v>
      </c>
      <c r="AJ369" t="e">
        <v>#N/A</v>
      </c>
      <c r="AK369" t="e">
        <v>#N/A</v>
      </c>
      <c r="AM369">
        <v>20.323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>
        <v>0.41805199999999998</v>
      </c>
      <c r="AT369" t="e">
        <v>#N/A</v>
      </c>
      <c r="AU369" t="e">
        <v>#N/A</v>
      </c>
      <c r="AV369" t="e">
        <v>#N/A</v>
      </c>
    </row>
    <row r="370" spans="28:48" x14ac:dyDescent="0.3">
      <c r="AB370">
        <v>20.350000000000001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>
        <v>0.28420099999999998</v>
      </c>
      <c r="AJ370" t="e">
        <v>#N/A</v>
      </c>
      <c r="AK370" t="e">
        <v>#N/A</v>
      </c>
      <c r="AM370">
        <v>20.350000000000001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>
        <v>0.28420099999999998</v>
      </c>
      <c r="AU370" t="e">
        <v>#N/A</v>
      </c>
      <c r="AV370" t="e">
        <v>#N/A</v>
      </c>
    </row>
    <row r="371" spans="28:48" x14ac:dyDescent="0.3">
      <c r="AB371">
        <v>20.454000000000001</v>
      </c>
      <c r="AC371">
        <v>0.36948799999999998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M371">
        <v>20.454000000000001</v>
      </c>
      <c r="AN371">
        <v>0.36948799999999998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</row>
    <row r="372" spans="28:48" x14ac:dyDescent="0.3">
      <c r="AB372">
        <v>20.518000000000001</v>
      </c>
      <c r="AC372" t="e">
        <v>#N/A</v>
      </c>
      <c r="AD372" t="e">
        <v>#N/A</v>
      </c>
      <c r="AE372" t="e">
        <v>#N/A</v>
      </c>
      <c r="AF372">
        <v>0.59227099999999999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M372">
        <v>20.518000000000001</v>
      </c>
      <c r="AN372" t="e">
        <v>#N/A</v>
      </c>
      <c r="AO372" t="e">
        <v>#N/A</v>
      </c>
      <c r="AP372" t="e">
        <v>#N/A</v>
      </c>
      <c r="AQ372">
        <v>0.59227099999999999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</row>
    <row r="373" spans="28:48" x14ac:dyDescent="0.3">
      <c r="AB373">
        <v>20.582000000000001</v>
      </c>
      <c r="AC373" t="e">
        <v>#N/A</v>
      </c>
      <c r="AD373" t="e">
        <v>#N/A</v>
      </c>
      <c r="AE373" t="e">
        <v>#N/A</v>
      </c>
      <c r="AF373" t="e">
        <v>#N/A</v>
      </c>
      <c r="AG373">
        <v>0.52818100000000001</v>
      </c>
      <c r="AH373" t="e">
        <v>#N/A</v>
      </c>
      <c r="AI373" t="e">
        <v>#N/A</v>
      </c>
      <c r="AJ373" t="e">
        <v>#N/A</v>
      </c>
      <c r="AK373" t="e">
        <v>#N/A</v>
      </c>
      <c r="AM373">
        <v>20.582000000000001</v>
      </c>
      <c r="AN373" t="e">
        <v>#N/A</v>
      </c>
      <c r="AO373" t="e">
        <v>#N/A</v>
      </c>
      <c r="AP373" t="e">
        <v>#N/A</v>
      </c>
      <c r="AQ373" t="e">
        <v>#N/A</v>
      </c>
      <c r="AR373">
        <v>0.52818100000000001</v>
      </c>
      <c r="AS373" t="e">
        <v>#N/A</v>
      </c>
      <c r="AT373" t="e">
        <v>#N/A</v>
      </c>
      <c r="AU373" t="e">
        <v>#N/A</v>
      </c>
      <c r="AV373" t="e">
        <v>#N/A</v>
      </c>
    </row>
    <row r="374" spans="28:48" x14ac:dyDescent="0.3">
      <c r="AB374">
        <v>20.609000000000002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>
        <v>3.9843999999999997E-2</v>
      </c>
      <c r="AM374">
        <v>20.609000000000002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>
        <v>3.9843999999999997E-2</v>
      </c>
    </row>
    <row r="375" spans="28:48" x14ac:dyDescent="0.3">
      <c r="AB375">
        <v>20.645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>
        <v>0.14763499999999999</v>
      </c>
      <c r="AK375" t="e">
        <v>#N/A</v>
      </c>
      <c r="AM375">
        <v>20.645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>
        <v>0.14763499999999999</v>
      </c>
      <c r="AV375" t="e">
        <v>#N/A</v>
      </c>
    </row>
    <row r="376" spans="28:48" x14ac:dyDescent="0.3">
      <c r="AB376">
        <v>20.766999999999999</v>
      </c>
      <c r="AC376" t="e">
        <v>#N/A</v>
      </c>
      <c r="AD376">
        <v>0.48141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M376">
        <v>20.766999999999999</v>
      </c>
      <c r="AN376" t="e">
        <v>#N/A</v>
      </c>
      <c r="AO376">
        <v>0.48141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</row>
    <row r="377" spans="28:48" x14ac:dyDescent="0.3">
      <c r="AB377">
        <v>20.795000000000002</v>
      </c>
      <c r="AC377" t="e">
        <v>#N/A</v>
      </c>
      <c r="AD377" t="e">
        <v>#N/A</v>
      </c>
      <c r="AE377">
        <v>0.64263400000000004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M377">
        <v>20.795000000000002</v>
      </c>
      <c r="AN377" t="e">
        <v>#N/A</v>
      </c>
      <c r="AO377" t="e">
        <v>#N/A</v>
      </c>
      <c r="AP377">
        <v>0.64263400000000004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</row>
    <row r="378" spans="28:48" x14ac:dyDescent="0.3">
      <c r="AB378">
        <v>20.823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>
        <v>0.41805199999999998</v>
      </c>
      <c r="AI378" t="e">
        <v>#N/A</v>
      </c>
      <c r="AJ378" t="e">
        <v>#N/A</v>
      </c>
      <c r="AK378" t="e">
        <v>#N/A</v>
      </c>
      <c r="AM378">
        <v>20.823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>
        <v>0.41805199999999998</v>
      </c>
      <c r="AT378" t="e">
        <v>#N/A</v>
      </c>
      <c r="AU378" t="e">
        <v>#N/A</v>
      </c>
      <c r="AV378" t="e">
        <v>#N/A</v>
      </c>
    </row>
    <row r="379" spans="28:48" x14ac:dyDescent="0.3">
      <c r="AB379">
        <v>20.85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>
        <v>0.28390599999999999</v>
      </c>
      <c r="AJ379" t="e">
        <v>#N/A</v>
      </c>
      <c r="AK379" t="e">
        <v>#N/A</v>
      </c>
      <c r="AM379">
        <v>20.85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0.28390599999999999</v>
      </c>
      <c r="AU379" t="e">
        <v>#N/A</v>
      </c>
      <c r="AV379" t="e">
        <v>#N/A</v>
      </c>
    </row>
    <row r="380" spans="28:48" x14ac:dyDescent="0.3">
      <c r="AB380">
        <v>20.954000000000001</v>
      </c>
      <c r="AC380">
        <v>0.36680699999999999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M380">
        <v>20.954000000000001</v>
      </c>
      <c r="AN380">
        <v>0.36680699999999999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</row>
    <row r="381" spans="28:48" x14ac:dyDescent="0.3">
      <c r="AB381">
        <v>21.018000000000001</v>
      </c>
      <c r="AC381" t="e">
        <v>#N/A</v>
      </c>
      <c r="AD381" t="e">
        <v>#N/A</v>
      </c>
      <c r="AE381" t="e">
        <v>#N/A</v>
      </c>
      <c r="AF381">
        <v>0.59170100000000003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M381">
        <v>21.018000000000001</v>
      </c>
      <c r="AN381" t="e">
        <v>#N/A</v>
      </c>
      <c r="AO381" t="e">
        <v>#N/A</v>
      </c>
      <c r="AP381" t="e">
        <v>#N/A</v>
      </c>
      <c r="AQ381">
        <v>0.59170100000000003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</row>
    <row r="382" spans="28:48" x14ac:dyDescent="0.3">
      <c r="AB382">
        <v>21.082000000000001</v>
      </c>
      <c r="AC382" t="e">
        <v>#N/A</v>
      </c>
      <c r="AD382" t="e">
        <v>#N/A</v>
      </c>
      <c r="AE382" t="e">
        <v>#N/A</v>
      </c>
      <c r="AF382" t="e">
        <v>#N/A</v>
      </c>
      <c r="AG382">
        <v>0.52828900000000001</v>
      </c>
      <c r="AH382" t="e">
        <v>#N/A</v>
      </c>
      <c r="AI382" t="e">
        <v>#N/A</v>
      </c>
      <c r="AJ382" t="e">
        <v>#N/A</v>
      </c>
      <c r="AK382" t="e">
        <v>#N/A</v>
      </c>
      <c r="AM382">
        <v>21.082000000000001</v>
      </c>
      <c r="AN382" t="e">
        <v>#N/A</v>
      </c>
      <c r="AO382" t="e">
        <v>#N/A</v>
      </c>
      <c r="AP382" t="e">
        <v>#N/A</v>
      </c>
      <c r="AQ382" t="e">
        <v>#N/A</v>
      </c>
      <c r="AR382">
        <v>0.52828900000000001</v>
      </c>
      <c r="AS382" t="e">
        <v>#N/A</v>
      </c>
      <c r="AT382" t="e">
        <v>#N/A</v>
      </c>
      <c r="AU382" t="e">
        <v>#N/A</v>
      </c>
      <c r="AV382" t="e">
        <v>#N/A</v>
      </c>
    </row>
    <row r="383" spans="28:48" x14ac:dyDescent="0.3">
      <c r="AB383">
        <v>21.109000000000002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>
        <v>4.5456000000000003E-2</v>
      </c>
      <c r="AM383">
        <v>21.109000000000002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>
        <v>4.5456000000000003E-2</v>
      </c>
    </row>
    <row r="384" spans="28:48" x14ac:dyDescent="0.3">
      <c r="AB384">
        <v>21.145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0.152535</v>
      </c>
      <c r="AK384" t="e">
        <v>#N/A</v>
      </c>
      <c r="AM384">
        <v>21.145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>
        <v>0.152535</v>
      </c>
      <c r="AV384" t="e">
        <v>#N/A</v>
      </c>
    </row>
    <row r="385" spans="28:48" x14ac:dyDescent="0.3">
      <c r="AB385">
        <v>21.266999999999999</v>
      </c>
      <c r="AC385" t="e">
        <v>#N/A</v>
      </c>
      <c r="AD385">
        <v>0.48049500000000001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M385">
        <v>21.266999999999999</v>
      </c>
      <c r="AN385" t="e">
        <v>#N/A</v>
      </c>
      <c r="AO385">
        <v>0.48049500000000001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</row>
    <row r="386" spans="28:48" x14ac:dyDescent="0.3">
      <c r="AB386">
        <v>21.295000000000002</v>
      </c>
      <c r="AC386" t="e">
        <v>#N/A</v>
      </c>
      <c r="AD386" t="e">
        <v>#N/A</v>
      </c>
      <c r="AE386">
        <v>0.63228899999999999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M386">
        <v>21.295000000000002</v>
      </c>
      <c r="AN386" t="e">
        <v>#N/A</v>
      </c>
      <c r="AO386" t="e">
        <v>#N/A</v>
      </c>
      <c r="AP386">
        <v>0.63228899999999999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</row>
    <row r="387" spans="28:48" x14ac:dyDescent="0.3">
      <c r="AB387">
        <v>21.323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>
        <v>0.42232599999999998</v>
      </c>
      <c r="AI387" t="e">
        <v>#N/A</v>
      </c>
      <c r="AJ387" t="e">
        <v>#N/A</v>
      </c>
      <c r="AK387" t="e">
        <v>#N/A</v>
      </c>
      <c r="AM387">
        <v>21.323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>
        <v>0.42232599999999998</v>
      </c>
      <c r="AT387" t="e">
        <v>#N/A</v>
      </c>
      <c r="AU387" t="e">
        <v>#N/A</v>
      </c>
      <c r="AV387" t="e">
        <v>#N/A</v>
      </c>
    </row>
    <row r="388" spans="28:48" x14ac:dyDescent="0.3">
      <c r="AB388">
        <v>21.35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>
        <v>0.28868700000000003</v>
      </c>
      <c r="AJ388" t="e">
        <v>#N/A</v>
      </c>
      <c r="AK388" t="e">
        <v>#N/A</v>
      </c>
      <c r="AM388">
        <v>21.35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>
        <v>0.28868700000000003</v>
      </c>
      <c r="AU388" t="e">
        <v>#N/A</v>
      </c>
      <c r="AV388" t="e">
        <v>#N/A</v>
      </c>
    </row>
    <row r="389" spans="28:48" x14ac:dyDescent="0.3">
      <c r="AB389">
        <v>21.454000000000001</v>
      </c>
      <c r="AC389">
        <v>0.36874000000000001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M389">
        <v>21.454000000000001</v>
      </c>
      <c r="AN389">
        <v>0.36874000000000001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</row>
    <row r="390" spans="28:48" x14ac:dyDescent="0.3">
      <c r="AB390">
        <v>21.518000000000001</v>
      </c>
      <c r="AC390" t="e">
        <v>#N/A</v>
      </c>
      <c r="AD390" t="e">
        <v>#N/A</v>
      </c>
      <c r="AE390" t="e">
        <v>#N/A</v>
      </c>
      <c r="AF390">
        <v>0.59298399999999996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M390">
        <v>21.518000000000001</v>
      </c>
      <c r="AN390" t="e">
        <v>#N/A</v>
      </c>
      <c r="AO390" t="e">
        <v>#N/A</v>
      </c>
      <c r="AP390" t="e">
        <v>#N/A</v>
      </c>
      <c r="AQ390">
        <v>0.59298399999999996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</row>
    <row r="391" spans="28:48" x14ac:dyDescent="0.3">
      <c r="AB391">
        <v>21.582000000000001</v>
      </c>
      <c r="AC391" t="e">
        <v>#N/A</v>
      </c>
      <c r="AD391" t="e">
        <v>#N/A</v>
      </c>
      <c r="AE391" t="e">
        <v>#N/A</v>
      </c>
      <c r="AF391" t="e">
        <v>#N/A</v>
      </c>
      <c r="AG391">
        <v>0.52764200000000006</v>
      </c>
      <c r="AH391" t="e">
        <v>#N/A</v>
      </c>
      <c r="AI391" t="e">
        <v>#N/A</v>
      </c>
      <c r="AJ391" t="e">
        <v>#N/A</v>
      </c>
      <c r="AK391" t="e">
        <v>#N/A</v>
      </c>
      <c r="AM391">
        <v>21.582000000000001</v>
      </c>
      <c r="AN391" t="e">
        <v>#N/A</v>
      </c>
      <c r="AO391" t="e">
        <v>#N/A</v>
      </c>
      <c r="AP391" t="e">
        <v>#N/A</v>
      </c>
      <c r="AQ391" t="e">
        <v>#N/A</v>
      </c>
      <c r="AR391">
        <v>0.52764200000000006</v>
      </c>
      <c r="AS391" t="e">
        <v>#N/A</v>
      </c>
      <c r="AT391" t="e">
        <v>#N/A</v>
      </c>
      <c r="AU391" t="e">
        <v>#N/A</v>
      </c>
      <c r="AV391" t="e">
        <v>#N/A</v>
      </c>
    </row>
    <row r="392" spans="28:48" x14ac:dyDescent="0.3">
      <c r="AB392">
        <v>21.609000000000002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>
        <v>4.5538000000000002E-2</v>
      </c>
      <c r="AM392">
        <v>21.609000000000002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>
        <v>4.5538000000000002E-2</v>
      </c>
    </row>
    <row r="393" spans="28:48" x14ac:dyDescent="0.3">
      <c r="AB393">
        <v>21.645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0.14765800000000001</v>
      </c>
      <c r="AK393" t="e">
        <v>#N/A</v>
      </c>
      <c r="AM393">
        <v>21.645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>
        <v>0.14765800000000001</v>
      </c>
      <c r="AV393" t="e">
        <v>#N/A</v>
      </c>
    </row>
    <row r="394" spans="28:48" x14ac:dyDescent="0.3">
      <c r="AB394">
        <v>21.766999999999999</v>
      </c>
      <c r="AC394" t="e">
        <v>#N/A</v>
      </c>
      <c r="AD394">
        <v>0.47750300000000001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M394">
        <v>21.766999999999999</v>
      </c>
      <c r="AN394" t="e">
        <v>#N/A</v>
      </c>
      <c r="AO394">
        <v>0.47750300000000001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</row>
    <row r="395" spans="28:48" x14ac:dyDescent="0.3">
      <c r="AB395">
        <v>21.795000000000002</v>
      </c>
      <c r="AC395" t="e">
        <v>#N/A</v>
      </c>
      <c r="AD395" t="e">
        <v>#N/A</v>
      </c>
      <c r="AE395">
        <v>0.62815100000000001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M395">
        <v>21.795000000000002</v>
      </c>
      <c r="AN395" t="e">
        <v>#N/A</v>
      </c>
      <c r="AO395" t="e">
        <v>#N/A</v>
      </c>
      <c r="AP395">
        <v>0.62815100000000001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</row>
    <row r="396" spans="28:48" x14ac:dyDescent="0.3">
      <c r="AB396">
        <v>21.823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>
        <v>0.417684</v>
      </c>
      <c r="AI396" t="e">
        <v>#N/A</v>
      </c>
      <c r="AJ396" t="e">
        <v>#N/A</v>
      </c>
      <c r="AK396" t="e">
        <v>#N/A</v>
      </c>
      <c r="AM396">
        <v>21.823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>
        <v>0.417684</v>
      </c>
      <c r="AT396" t="e">
        <v>#N/A</v>
      </c>
      <c r="AU396" t="e">
        <v>#N/A</v>
      </c>
      <c r="AV396" t="e">
        <v>#N/A</v>
      </c>
    </row>
    <row r="397" spans="28:48" x14ac:dyDescent="0.3">
      <c r="AB397">
        <v>21.85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>
        <v>0.28395599999999999</v>
      </c>
      <c r="AJ397" t="e">
        <v>#N/A</v>
      </c>
      <c r="AK397" t="e">
        <v>#N/A</v>
      </c>
      <c r="AM397">
        <v>21.85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>
        <v>0.28395599999999999</v>
      </c>
      <c r="AU397" t="e">
        <v>#N/A</v>
      </c>
      <c r="AV397" t="e">
        <v>#N/A</v>
      </c>
    </row>
    <row r="398" spans="28:48" x14ac:dyDescent="0.3">
      <c r="AB398">
        <v>21.954000000000001</v>
      </c>
      <c r="AC398">
        <v>0.36960300000000001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M398">
        <v>21.954000000000001</v>
      </c>
      <c r="AN398">
        <v>0.36960300000000001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</row>
    <row r="399" spans="28:48" x14ac:dyDescent="0.3">
      <c r="AB399">
        <v>22.018000000000001</v>
      </c>
      <c r="AC399" t="e">
        <v>#N/A</v>
      </c>
      <c r="AD399" t="e">
        <v>#N/A</v>
      </c>
      <c r="AE399" t="e">
        <v>#N/A</v>
      </c>
      <c r="AF399">
        <v>0.59341100000000002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M399">
        <v>22.018000000000001</v>
      </c>
      <c r="AN399" t="e">
        <v>#N/A</v>
      </c>
      <c r="AO399" t="e">
        <v>#N/A</v>
      </c>
      <c r="AP399" t="e">
        <v>#N/A</v>
      </c>
      <c r="AQ399">
        <v>0.59341100000000002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</row>
    <row r="400" spans="28:48" x14ac:dyDescent="0.3">
      <c r="AB400">
        <v>22.082000000000001</v>
      </c>
      <c r="AC400" t="e">
        <v>#N/A</v>
      </c>
      <c r="AD400" t="e">
        <v>#N/A</v>
      </c>
      <c r="AE400" t="e">
        <v>#N/A</v>
      </c>
      <c r="AF400" t="e">
        <v>#N/A</v>
      </c>
      <c r="AG400">
        <v>0.52387099999999998</v>
      </c>
      <c r="AH400" t="e">
        <v>#N/A</v>
      </c>
      <c r="AI400" t="e">
        <v>#N/A</v>
      </c>
      <c r="AJ400" t="e">
        <v>#N/A</v>
      </c>
      <c r="AK400" t="e">
        <v>#N/A</v>
      </c>
      <c r="AM400">
        <v>22.082000000000001</v>
      </c>
      <c r="AN400" t="e">
        <v>#N/A</v>
      </c>
      <c r="AO400" t="e">
        <v>#N/A</v>
      </c>
      <c r="AP400" t="e">
        <v>#N/A</v>
      </c>
      <c r="AQ400" t="e">
        <v>#N/A</v>
      </c>
      <c r="AR400">
        <v>0.52387099999999998</v>
      </c>
      <c r="AS400" t="e">
        <v>#N/A</v>
      </c>
      <c r="AT400" t="e">
        <v>#N/A</v>
      </c>
      <c r="AU400" t="e">
        <v>#N/A</v>
      </c>
      <c r="AV400" t="e">
        <v>#N/A</v>
      </c>
    </row>
    <row r="401" spans="28:48" x14ac:dyDescent="0.3">
      <c r="AB401">
        <v>22.109000000000002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>
        <v>3.9838999999999999E-2</v>
      </c>
      <c r="AM401">
        <v>22.109000000000002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>
        <v>3.9838999999999999E-2</v>
      </c>
    </row>
    <row r="402" spans="28:48" x14ac:dyDescent="0.3">
      <c r="AB402">
        <v>22.145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>
        <v>0.147451</v>
      </c>
      <c r="AK402" t="e">
        <v>#N/A</v>
      </c>
      <c r="AM402">
        <v>22.145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>
        <v>0.147451</v>
      </c>
      <c r="AV402" t="e">
        <v>#N/A</v>
      </c>
    </row>
    <row r="403" spans="28:48" x14ac:dyDescent="0.3">
      <c r="AB403">
        <v>22.266999999999999</v>
      </c>
      <c r="AC403" t="e">
        <v>#N/A</v>
      </c>
      <c r="AD403">
        <v>0.47615299999999999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M403">
        <v>22.266999999999999</v>
      </c>
      <c r="AN403" t="e">
        <v>#N/A</v>
      </c>
      <c r="AO403">
        <v>0.47615299999999999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</row>
    <row r="404" spans="28:48" x14ac:dyDescent="0.3">
      <c r="AB404">
        <v>22.295000000000002</v>
      </c>
      <c r="AC404" t="e">
        <v>#N/A</v>
      </c>
      <c r="AD404" t="e">
        <v>#N/A</v>
      </c>
      <c r="AE404">
        <v>0.62474200000000002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M404">
        <v>22.295000000000002</v>
      </c>
      <c r="AN404" t="e">
        <v>#N/A</v>
      </c>
      <c r="AO404" t="e">
        <v>#N/A</v>
      </c>
      <c r="AP404">
        <v>0.62474200000000002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</row>
    <row r="405" spans="28:48" x14ac:dyDescent="0.3">
      <c r="AB405">
        <v>22.323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>
        <v>0.41746299999999997</v>
      </c>
      <c r="AI405" t="e">
        <v>#N/A</v>
      </c>
      <c r="AJ405" t="e">
        <v>#N/A</v>
      </c>
      <c r="AK405" t="e">
        <v>#N/A</v>
      </c>
      <c r="AM405">
        <v>22.323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>
        <v>0.41746299999999997</v>
      </c>
      <c r="AT405" t="e">
        <v>#N/A</v>
      </c>
      <c r="AU405" t="e">
        <v>#N/A</v>
      </c>
      <c r="AV405" t="e">
        <v>#N/A</v>
      </c>
    </row>
    <row r="406" spans="28:48" x14ac:dyDescent="0.3">
      <c r="AB406">
        <v>22.35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>
        <v>0.28371000000000002</v>
      </c>
      <c r="AJ406" t="e">
        <v>#N/A</v>
      </c>
      <c r="AK406" t="e">
        <v>#N/A</v>
      </c>
      <c r="AM406">
        <v>22.35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>
        <v>0.28371000000000002</v>
      </c>
      <c r="AU406" t="e">
        <v>#N/A</v>
      </c>
      <c r="AV406" t="e">
        <v>#N/A</v>
      </c>
    </row>
    <row r="407" spans="28:48" x14ac:dyDescent="0.3">
      <c r="AB407">
        <v>22.454000000000001</v>
      </c>
      <c r="AC407">
        <v>0.36951600000000001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M407">
        <v>22.454000000000001</v>
      </c>
      <c r="AN407">
        <v>0.36951600000000001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</row>
    <row r="408" spans="28:48" x14ac:dyDescent="0.3">
      <c r="AB408">
        <v>22.518000000000001</v>
      </c>
      <c r="AC408" t="e">
        <v>#N/A</v>
      </c>
      <c r="AD408" t="e">
        <v>#N/A</v>
      </c>
      <c r="AE408" t="e">
        <v>#N/A</v>
      </c>
      <c r="AF408">
        <v>0.59512299999999996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M408">
        <v>22.518000000000001</v>
      </c>
      <c r="AN408" t="e">
        <v>#N/A</v>
      </c>
      <c r="AO408" t="e">
        <v>#N/A</v>
      </c>
      <c r="AP408" t="e">
        <v>#N/A</v>
      </c>
      <c r="AQ408">
        <v>0.59512299999999996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</row>
    <row r="409" spans="28:48" x14ac:dyDescent="0.3">
      <c r="AB409">
        <v>22.582000000000001</v>
      </c>
      <c r="AC409" t="e">
        <v>#N/A</v>
      </c>
      <c r="AD409" t="e">
        <v>#N/A</v>
      </c>
      <c r="AE409" t="e">
        <v>#N/A</v>
      </c>
      <c r="AF409" t="e">
        <v>#N/A</v>
      </c>
      <c r="AG409">
        <v>0.51610900000000004</v>
      </c>
      <c r="AH409" t="e">
        <v>#N/A</v>
      </c>
      <c r="AI409" t="e">
        <v>#N/A</v>
      </c>
      <c r="AJ409" t="e">
        <v>#N/A</v>
      </c>
      <c r="AK409" t="e">
        <v>#N/A</v>
      </c>
      <c r="AM409">
        <v>22.582000000000001</v>
      </c>
      <c r="AN409" t="e">
        <v>#N/A</v>
      </c>
      <c r="AO409" t="e">
        <v>#N/A</v>
      </c>
      <c r="AP409" t="e">
        <v>#N/A</v>
      </c>
      <c r="AQ409" t="e">
        <v>#N/A</v>
      </c>
      <c r="AR409">
        <v>0.51610900000000004</v>
      </c>
      <c r="AS409" t="e">
        <v>#N/A</v>
      </c>
      <c r="AT409" t="e">
        <v>#N/A</v>
      </c>
      <c r="AU409" t="e">
        <v>#N/A</v>
      </c>
      <c r="AV409" t="e">
        <v>#N/A</v>
      </c>
    </row>
    <row r="410" spans="28:48" x14ac:dyDescent="0.3">
      <c r="AB410">
        <v>22.609000000000002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>
        <v>3.9849999999999997E-2</v>
      </c>
      <c r="AM410">
        <v>22.609000000000002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>
        <v>3.9849999999999997E-2</v>
      </c>
    </row>
    <row r="411" spans="28:48" x14ac:dyDescent="0.3">
      <c r="AB411">
        <v>22.645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>
        <v>0.152559</v>
      </c>
      <c r="AK411" t="e">
        <v>#N/A</v>
      </c>
      <c r="AM411">
        <v>22.645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>
        <v>0.152559</v>
      </c>
      <c r="AV411" t="e">
        <v>#N/A</v>
      </c>
    </row>
    <row r="412" spans="28:48" x14ac:dyDescent="0.3">
      <c r="AB412">
        <v>22.766999999999999</v>
      </c>
      <c r="AC412" t="e">
        <v>#N/A</v>
      </c>
      <c r="AD412">
        <v>0.47407500000000002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M412">
        <v>22.766999999999999</v>
      </c>
      <c r="AN412" t="e">
        <v>#N/A</v>
      </c>
      <c r="AO412">
        <v>0.47407500000000002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</row>
    <row r="413" spans="28:48" x14ac:dyDescent="0.3">
      <c r="AB413">
        <v>22.795000000000002</v>
      </c>
      <c r="AC413" t="e">
        <v>#N/A</v>
      </c>
      <c r="AD413" t="e">
        <v>#N/A</v>
      </c>
      <c r="AE413">
        <v>0.61470400000000003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M413">
        <v>22.795000000000002</v>
      </c>
      <c r="AN413" t="e">
        <v>#N/A</v>
      </c>
      <c r="AO413" t="e">
        <v>#N/A</v>
      </c>
      <c r="AP413">
        <v>0.61470400000000003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</row>
    <row r="414" spans="28:48" x14ac:dyDescent="0.3">
      <c r="AB414">
        <v>22.823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>
        <v>0.41753699999999999</v>
      </c>
      <c r="AI414" t="e">
        <v>#N/A</v>
      </c>
      <c r="AJ414" t="e">
        <v>#N/A</v>
      </c>
      <c r="AK414" t="e">
        <v>#N/A</v>
      </c>
      <c r="AM414">
        <v>22.823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>
        <v>0.41753699999999999</v>
      </c>
      <c r="AT414" t="e">
        <v>#N/A</v>
      </c>
      <c r="AU414" t="e">
        <v>#N/A</v>
      </c>
      <c r="AV414" t="e">
        <v>#N/A</v>
      </c>
    </row>
    <row r="415" spans="28:48" x14ac:dyDescent="0.3">
      <c r="AB415">
        <v>22.85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>
        <v>0.27952199999999999</v>
      </c>
      <c r="AJ415" t="e">
        <v>#N/A</v>
      </c>
      <c r="AK415" t="e">
        <v>#N/A</v>
      </c>
      <c r="AM415">
        <v>22.85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>
        <v>0.27952199999999999</v>
      </c>
      <c r="AU415" t="e">
        <v>#N/A</v>
      </c>
      <c r="AV415" t="e">
        <v>#N/A</v>
      </c>
    </row>
    <row r="416" spans="28:48" x14ac:dyDescent="0.3">
      <c r="AB416">
        <v>22.954000000000001</v>
      </c>
      <c r="AC416">
        <v>0.36577399999999999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M416">
        <v>22.954000000000001</v>
      </c>
      <c r="AN416">
        <v>0.36577399999999999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</row>
    <row r="417" spans="28:48" x14ac:dyDescent="0.3">
      <c r="AB417">
        <v>23.018000000000001</v>
      </c>
      <c r="AC417" t="e">
        <v>#N/A</v>
      </c>
      <c r="AD417" t="e">
        <v>#N/A</v>
      </c>
      <c r="AE417" t="e">
        <v>#N/A</v>
      </c>
      <c r="AF417">
        <v>0.59569300000000003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M417">
        <v>23.018000000000001</v>
      </c>
      <c r="AN417" t="e">
        <v>#N/A</v>
      </c>
      <c r="AO417" t="e">
        <v>#N/A</v>
      </c>
      <c r="AP417" t="e">
        <v>#N/A</v>
      </c>
      <c r="AQ417">
        <v>0.59569300000000003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</row>
    <row r="418" spans="28:48" x14ac:dyDescent="0.3">
      <c r="AB418">
        <v>23.082000000000001</v>
      </c>
      <c r="AC418" t="e">
        <v>#N/A</v>
      </c>
      <c r="AD418" t="e">
        <v>#N/A</v>
      </c>
      <c r="AE418" t="e">
        <v>#N/A</v>
      </c>
      <c r="AF418" t="e">
        <v>#N/A</v>
      </c>
      <c r="AG418">
        <v>0.52020100000000002</v>
      </c>
      <c r="AH418" t="e">
        <v>#N/A</v>
      </c>
      <c r="AI418" t="e">
        <v>#N/A</v>
      </c>
      <c r="AJ418" t="e">
        <v>#N/A</v>
      </c>
      <c r="AK418" t="e">
        <v>#N/A</v>
      </c>
      <c r="AM418">
        <v>23.082000000000001</v>
      </c>
      <c r="AN418" t="e">
        <v>#N/A</v>
      </c>
      <c r="AO418" t="e">
        <v>#N/A</v>
      </c>
      <c r="AP418" t="e">
        <v>#N/A</v>
      </c>
      <c r="AQ418" t="e">
        <v>#N/A</v>
      </c>
      <c r="AR418">
        <v>0.52020100000000002</v>
      </c>
      <c r="AS418" t="e">
        <v>#N/A</v>
      </c>
      <c r="AT418" t="e">
        <v>#N/A</v>
      </c>
      <c r="AU418" t="e">
        <v>#N/A</v>
      </c>
      <c r="AV418" t="e">
        <v>#N/A</v>
      </c>
    </row>
    <row r="419" spans="28:48" x14ac:dyDescent="0.3">
      <c r="AB419">
        <v>23.109000000000002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>
        <v>3.9838999999999999E-2</v>
      </c>
      <c r="AM419">
        <v>23.109000000000002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>
        <v>3.9838999999999999E-2</v>
      </c>
    </row>
    <row r="420" spans="28:48" x14ac:dyDescent="0.3">
      <c r="AB420">
        <v>23.145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0.152701</v>
      </c>
      <c r="AK420" t="e">
        <v>#N/A</v>
      </c>
      <c r="AM420">
        <v>23.145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>
        <v>0.152701</v>
      </c>
      <c r="AV420" t="e">
        <v>#N/A</v>
      </c>
    </row>
    <row r="421" spans="28:48" x14ac:dyDescent="0.3">
      <c r="AB421">
        <v>23.266999999999999</v>
      </c>
      <c r="AC421" t="e">
        <v>#N/A</v>
      </c>
      <c r="AD421">
        <v>0.472354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M421">
        <v>23.266999999999999</v>
      </c>
      <c r="AN421" t="e">
        <v>#N/A</v>
      </c>
      <c r="AO421">
        <v>0.472354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</row>
    <row r="422" spans="28:48" x14ac:dyDescent="0.3">
      <c r="AB422">
        <v>23.295000000000002</v>
      </c>
      <c r="AC422" t="e">
        <v>#N/A</v>
      </c>
      <c r="AD422" t="e">
        <v>#N/A</v>
      </c>
      <c r="AE422">
        <v>0.61187199999999997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M422">
        <v>23.295000000000002</v>
      </c>
      <c r="AN422" t="e">
        <v>#N/A</v>
      </c>
      <c r="AO422" t="e">
        <v>#N/A</v>
      </c>
      <c r="AP422">
        <v>0.61187199999999997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</row>
    <row r="423" spans="28:48" x14ac:dyDescent="0.3">
      <c r="AB423">
        <v>23.323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>
        <v>0.41746299999999997</v>
      </c>
      <c r="AI423" t="e">
        <v>#N/A</v>
      </c>
      <c r="AJ423" t="e">
        <v>#N/A</v>
      </c>
      <c r="AK423" t="e">
        <v>#N/A</v>
      </c>
      <c r="AM423">
        <v>23.323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>
        <v>0.41746299999999997</v>
      </c>
      <c r="AT423" t="e">
        <v>#N/A</v>
      </c>
      <c r="AU423" t="e">
        <v>#N/A</v>
      </c>
      <c r="AV423" t="e">
        <v>#N/A</v>
      </c>
    </row>
    <row r="424" spans="28:48" x14ac:dyDescent="0.3">
      <c r="AB424">
        <v>23.35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>
        <v>0.27942499999999998</v>
      </c>
      <c r="AJ424" t="e">
        <v>#N/A</v>
      </c>
      <c r="AK424" t="e">
        <v>#N/A</v>
      </c>
      <c r="AM424">
        <v>23.35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>
        <v>0.27942499999999998</v>
      </c>
      <c r="AU424" t="e">
        <v>#N/A</v>
      </c>
      <c r="AV424" t="e">
        <v>#N/A</v>
      </c>
    </row>
    <row r="425" spans="28:48" x14ac:dyDescent="0.3">
      <c r="AB425">
        <v>23.454000000000001</v>
      </c>
      <c r="AC425">
        <v>0.36469099999999999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M425">
        <v>23.454000000000001</v>
      </c>
      <c r="AN425">
        <v>0.36469099999999999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</row>
    <row r="426" spans="28:48" x14ac:dyDescent="0.3">
      <c r="AB426">
        <v>23.518000000000001</v>
      </c>
      <c r="AC426" t="e">
        <v>#N/A</v>
      </c>
      <c r="AD426" t="e">
        <v>#N/A</v>
      </c>
      <c r="AE426" t="e">
        <v>#N/A</v>
      </c>
      <c r="AF426">
        <v>0.60144699999999995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M426">
        <v>23.518000000000001</v>
      </c>
      <c r="AN426" t="e">
        <v>#N/A</v>
      </c>
      <c r="AO426" t="e">
        <v>#N/A</v>
      </c>
      <c r="AP426" t="e">
        <v>#N/A</v>
      </c>
      <c r="AQ426">
        <v>0.60144699999999995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</row>
    <row r="427" spans="28:48" x14ac:dyDescent="0.3">
      <c r="AB427">
        <v>23.582000000000001</v>
      </c>
      <c r="AC427" t="e">
        <v>#N/A</v>
      </c>
      <c r="AD427" t="e">
        <v>#N/A</v>
      </c>
      <c r="AE427" t="e">
        <v>#N/A</v>
      </c>
      <c r="AF427" t="e">
        <v>#N/A</v>
      </c>
      <c r="AG427">
        <v>0.51632</v>
      </c>
      <c r="AH427" t="e">
        <v>#N/A</v>
      </c>
      <c r="AI427" t="e">
        <v>#N/A</v>
      </c>
      <c r="AJ427" t="e">
        <v>#N/A</v>
      </c>
      <c r="AK427" t="e">
        <v>#N/A</v>
      </c>
      <c r="AM427">
        <v>23.582000000000001</v>
      </c>
      <c r="AN427" t="e">
        <v>#N/A</v>
      </c>
      <c r="AO427" t="e">
        <v>#N/A</v>
      </c>
      <c r="AP427" t="e">
        <v>#N/A</v>
      </c>
      <c r="AQ427" t="e">
        <v>#N/A</v>
      </c>
      <c r="AR427">
        <v>0.51632</v>
      </c>
      <c r="AS427" t="e">
        <v>#N/A</v>
      </c>
      <c r="AT427" t="e">
        <v>#N/A</v>
      </c>
      <c r="AU427" t="e">
        <v>#N/A</v>
      </c>
      <c r="AV427" t="e">
        <v>#N/A</v>
      </c>
    </row>
    <row r="428" spans="28:48" x14ac:dyDescent="0.3">
      <c r="AB428">
        <v>23.609000000000002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>
        <v>4.5525000000000003E-2</v>
      </c>
      <c r="AM428">
        <v>23.609000000000002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>
        <v>4.5525000000000003E-2</v>
      </c>
    </row>
    <row r="429" spans="28:48" x14ac:dyDescent="0.3">
      <c r="AB429">
        <v>23.645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>
        <v>0.15265400000000001</v>
      </c>
      <c r="AK429" t="e">
        <v>#N/A</v>
      </c>
      <c r="AM429">
        <v>23.645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>
        <v>0.15265400000000001</v>
      </c>
      <c r="AV429" t="e">
        <v>#N/A</v>
      </c>
    </row>
    <row r="430" spans="28:48" x14ac:dyDescent="0.3">
      <c r="AB430">
        <v>23.766999999999999</v>
      </c>
      <c r="AC430" t="e">
        <v>#N/A</v>
      </c>
      <c r="AD430">
        <v>0.47307399999999999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M430">
        <v>23.766999999999999</v>
      </c>
      <c r="AN430" t="e">
        <v>#N/A</v>
      </c>
      <c r="AO430">
        <v>0.47307399999999999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</row>
    <row r="431" spans="28:48" x14ac:dyDescent="0.3">
      <c r="AB431">
        <v>23.795000000000002</v>
      </c>
      <c r="AC431" t="e">
        <v>#N/A</v>
      </c>
      <c r="AD431" t="e">
        <v>#N/A</v>
      </c>
      <c r="AE431">
        <v>0.60663500000000004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M431">
        <v>23.795000000000002</v>
      </c>
      <c r="AN431" t="e">
        <v>#N/A</v>
      </c>
      <c r="AO431" t="e">
        <v>#N/A</v>
      </c>
      <c r="AP431">
        <v>0.60663500000000004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</row>
    <row r="432" spans="28:48" x14ac:dyDescent="0.3">
      <c r="AB432">
        <v>23.823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>
        <v>0.41731600000000002</v>
      </c>
      <c r="AI432" t="e">
        <v>#N/A</v>
      </c>
      <c r="AJ432" t="e">
        <v>#N/A</v>
      </c>
      <c r="AK432" t="e">
        <v>#N/A</v>
      </c>
      <c r="AM432">
        <v>23.823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>
        <v>0.41731600000000002</v>
      </c>
      <c r="AT432" t="e">
        <v>#N/A</v>
      </c>
      <c r="AU432" t="e">
        <v>#N/A</v>
      </c>
      <c r="AV432" t="e">
        <v>#N/A</v>
      </c>
    </row>
    <row r="433" spans="28:48" x14ac:dyDescent="0.3">
      <c r="AB433">
        <v>23.85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>
        <v>0.27923199999999998</v>
      </c>
      <c r="AJ433" t="e">
        <v>#N/A</v>
      </c>
      <c r="AK433" t="e">
        <v>#N/A</v>
      </c>
      <c r="AM433">
        <v>23.85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>
        <v>0.27923199999999998</v>
      </c>
      <c r="AU433" t="e">
        <v>#N/A</v>
      </c>
      <c r="AV433" t="e">
        <v>#N/A</v>
      </c>
    </row>
    <row r="434" spans="28:48" x14ac:dyDescent="0.3">
      <c r="AB434">
        <v>23.954000000000001</v>
      </c>
      <c r="AC434">
        <v>0.36469099999999999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M434">
        <v>23.954000000000001</v>
      </c>
      <c r="AN434">
        <v>0.36469099999999999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</row>
    <row r="435" spans="28:48" x14ac:dyDescent="0.3">
      <c r="AB435">
        <v>24.018000000000001</v>
      </c>
      <c r="AC435" t="e">
        <v>#N/A</v>
      </c>
      <c r="AD435" t="e">
        <v>#N/A</v>
      </c>
      <c r="AE435" t="e">
        <v>#N/A</v>
      </c>
      <c r="AF435">
        <v>0.60518700000000003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M435">
        <v>24.018000000000001</v>
      </c>
      <c r="AN435" t="e">
        <v>#N/A</v>
      </c>
      <c r="AO435" t="e">
        <v>#N/A</v>
      </c>
      <c r="AP435" t="e">
        <v>#N/A</v>
      </c>
      <c r="AQ435">
        <v>0.60518700000000003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</row>
    <row r="436" spans="28:48" x14ac:dyDescent="0.3">
      <c r="AB436">
        <v>24.082000000000001</v>
      </c>
      <c r="AC436" t="e">
        <v>#N/A</v>
      </c>
      <c r="AD436" t="e">
        <v>#N/A</v>
      </c>
      <c r="AE436" t="e">
        <v>#N/A</v>
      </c>
      <c r="AF436" t="e">
        <v>#N/A</v>
      </c>
      <c r="AG436">
        <v>0.51254100000000002</v>
      </c>
      <c r="AH436" t="e">
        <v>#N/A</v>
      </c>
      <c r="AI436" t="e">
        <v>#N/A</v>
      </c>
      <c r="AJ436" t="e">
        <v>#N/A</v>
      </c>
      <c r="AK436" t="e">
        <v>#N/A</v>
      </c>
      <c r="AM436">
        <v>24.082000000000001</v>
      </c>
      <c r="AN436" t="e">
        <v>#N/A</v>
      </c>
      <c r="AO436" t="e">
        <v>#N/A</v>
      </c>
      <c r="AP436" t="e">
        <v>#N/A</v>
      </c>
      <c r="AQ436" t="e">
        <v>#N/A</v>
      </c>
      <c r="AR436">
        <v>0.51254100000000002</v>
      </c>
      <c r="AS436" t="e">
        <v>#N/A</v>
      </c>
      <c r="AT436" t="e">
        <v>#N/A</v>
      </c>
      <c r="AU436" t="e">
        <v>#N/A</v>
      </c>
      <c r="AV436" t="e">
        <v>#N/A</v>
      </c>
    </row>
    <row r="437" spans="28:48" x14ac:dyDescent="0.3">
      <c r="AB437">
        <v>24.109000000000002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>
        <v>4.5518999999999997E-2</v>
      </c>
      <c r="AM437">
        <v>24.109000000000002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>
        <v>4.5518999999999997E-2</v>
      </c>
    </row>
    <row r="438" spans="28:48" x14ac:dyDescent="0.3">
      <c r="AB438">
        <v>24.145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>
        <v>0.147566</v>
      </c>
      <c r="AK438" t="e">
        <v>#N/A</v>
      </c>
      <c r="AM438">
        <v>24.145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>
        <v>0.147566</v>
      </c>
      <c r="AV438" t="e">
        <v>#N/A</v>
      </c>
    </row>
    <row r="439" spans="28:48" x14ac:dyDescent="0.3">
      <c r="AB439">
        <v>24.266999999999999</v>
      </c>
      <c r="AC439" t="e">
        <v>#N/A</v>
      </c>
      <c r="AD439">
        <v>0.471885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M439">
        <v>24.266999999999999</v>
      </c>
      <c r="AN439" t="e">
        <v>#N/A</v>
      </c>
      <c r="AO439">
        <v>0.471885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</row>
    <row r="440" spans="28:48" x14ac:dyDescent="0.3">
      <c r="AB440">
        <v>24.295000000000002</v>
      </c>
      <c r="AC440" t="e">
        <v>#N/A</v>
      </c>
      <c r="AD440" t="e">
        <v>#N/A</v>
      </c>
      <c r="AE440">
        <v>0.60523199999999999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M440">
        <v>24.295000000000002</v>
      </c>
      <c r="AN440" t="e">
        <v>#N/A</v>
      </c>
      <c r="AO440" t="e">
        <v>#N/A</v>
      </c>
      <c r="AP440">
        <v>0.60523199999999999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</row>
    <row r="441" spans="28:48" x14ac:dyDescent="0.3">
      <c r="AB441">
        <v>24.323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>
        <v>0.417242</v>
      </c>
      <c r="AI441" t="e">
        <v>#N/A</v>
      </c>
      <c r="AJ441" t="e">
        <v>#N/A</v>
      </c>
      <c r="AK441" t="e">
        <v>#N/A</v>
      </c>
      <c r="AM441">
        <v>24.323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0.417242</v>
      </c>
      <c r="AT441" t="e">
        <v>#N/A</v>
      </c>
      <c r="AU441" t="e">
        <v>#N/A</v>
      </c>
      <c r="AV441" t="e">
        <v>#N/A</v>
      </c>
    </row>
    <row r="442" spans="28:48" x14ac:dyDescent="0.3">
      <c r="AB442">
        <v>24.35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>
        <v>0.27956999999999999</v>
      </c>
      <c r="AJ442" t="e">
        <v>#N/A</v>
      </c>
      <c r="AK442" t="e">
        <v>#N/A</v>
      </c>
      <c r="AM442">
        <v>24.35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>
        <v>0.27956999999999999</v>
      </c>
      <c r="AU442" t="e">
        <v>#N/A</v>
      </c>
      <c r="AV442" t="e">
        <v>#N/A</v>
      </c>
    </row>
    <row r="443" spans="28:48" x14ac:dyDescent="0.3">
      <c r="AB443">
        <v>24.454000000000001</v>
      </c>
      <c r="AC443">
        <v>0.36516199999999999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M443">
        <v>24.454000000000001</v>
      </c>
      <c r="AN443">
        <v>0.36516199999999999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</row>
    <row r="444" spans="28:48" x14ac:dyDescent="0.3">
      <c r="AB444">
        <v>24.518000000000001</v>
      </c>
      <c r="AC444" t="e">
        <v>#N/A</v>
      </c>
      <c r="AD444" t="e">
        <v>#N/A</v>
      </c>
      <c r="AE444" t="e">
        <v>#N/A</v>
      </c>
      <c r="AF444">
        <v>0.60849399999999998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M444">
        <v>24.518000000000001</v>
      </c>
      <c r="AN444" t="e">
        <v>#N/A</v>
      </c>
      <c r="AO444" t="e">
        <v>#N/A</v>
      </c>
      <c r="AP444" t="e">
        <v>#N/A</v>
      </c>
      <c r="AQ444">
        <v>0.60849399999999998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</row>
    <row r="445" spans="28:48" x14ac:dyDescent="0.3">
      <c r="AB445">
        <v>24.582000000000001</v>
      </c>
      <c r="AC445" t="e">
        <v>#N/A</v>
      </c>
      <c r="AD445" t="e">
        <v>#N/A</v>
      </c>
      <c r="AE445" t="e">
        <v>#N/A</v>
      </c>
      <c r="AF445" t="e">
        <v>#N/A</v>
      </c>
      <c r="AG445">
        <v>0.51264600000000005</v>
      </c>
      <c r="AH445" t="e">
        <v>#N/A</v>
      </c>
      <c r="AI445" t="e">
        <v>#N/A</v>
      </c>
      <c r="AJ445" t="e">
        <v>#N/A</v>
      </c>
      <c r="AK445" t="e">
        <v>#N/A</v>
      </c>
      <c r="AM445">
        <v>24.582000000000001</v>
      </c>
      <c r="AN445" t="e">
        <v>#N/A</v>
      </c>
      <c r="AO445" t="e">
        <v>#N/A</v>
      </c>
      <c r="AP445" t="e">
        <v>#N/A</v>
      </c>
      <c r="AQ445" t="e">
        <v>#N/A</v>
      </c>
      <c r="AR445">
        <v>0.51264600000000005</v>
      </c>
      <c r="AS445" t="e">
        <v>#N/A</v>
      </c>
      <c r="AT445" t="e">
        <v>#N/A</v>
      </c>
      <c r="AU445" t="e">
        <v>#N/A</v>
      </c>
      <c r="AV445" t="e">
        <v>#N/A</v>
      </c>
    </row>
    <row r="446" spans="28:48" x14ac:dyDescent="0.3">
      <c r="AB446">
        <v>24.609000000000002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>
        <v>4.5475000000000002E-2</v>
      </c>
      <c r="AM446">
        <v>24.609000000000002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>
        <v>4.5475000000000002E-2</v>
      </c>
    </row>
    <row r="447" spans="28:48" x14ac:dyDescent="0.3">
      <c r="AB447">
        <v>24.645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>
        <v>0.14747399999999999</v>
      </c>
      <c r="AK447" t="e">
        <v>#N/A</v>
      </c>
      <c r="AM447">
        <v>24.645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>
        <v>0.14747399999999999</v>
      </c>
      <c r="AV447" t="e">
        <v>#N/A</v>
      </c>
    </row>
    <row r="448" spans="28:48" x14ac:dyDescent="0.3">
      <c r="AB448">
        <v>24.766999999999999</v>
      </c>
      <c r="AC448" t="e">
        <v>#N/A</v>
      </c>
      <c r="AD448">
        <v>0.47260099999999999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M448">
        <v>24.766999999999999</v>
      </c>
      <c r="AN448" t="e">
        <v>#N/A</v>
      </c>
      <c r="AO448">
        <v>0.47260099999999999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</row>
    <row r="449" spans="28:48" x14ac:dyDescent="0.3">
      <c r="AB449">
        <v>24.795000000000002</v>
      </c>
      <c r="AC449" t="e">
        <v>#N/A</v>
      </c>
      <c r="AD449" t="e">
        <v>#N/A</v>
      </c>
      <c r="AE449">
        <v>0.60079099999999996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M449">
        <v>24.795000000000002</v>
      </c>
      <c r="AN449" t="e">
        <v>#N/A</v>
      </c>
      <c r="AO449" t="e">
        <v>#N/A</v>
      </c>
      <c r="AP449">
        <v>0.60079099999999996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</row>
    <row r="450" spans="28:48" x14ac:dyDescent="0.3">
      <c r="AB450">
        <v>24.823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>
        <v>0.41312100000000002</v>
      </c>
      <c r="AI450" t="e">
        <v>#N/A</v>
      </c>
      <c r="AJ450" t="e">
        <v>#N/A</v>
      </c>
      <c r="AK450" t="e">
        <v>#N/A</v>
      </c>
      <c r="AM450">
        <v>24.823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>
        <v>0.41312100000000002</v>
      </c>
      <c r="AT450" t="e">
        <v>#N/A</v>
      </c>
      <c r="AU450" t="e">
        <v>#N/A</v>
      </c>
      <c r="AV450" t="e">
        <v>#N/A</v>
      </c>
    </row>
    <row r="451" spans="28:48" x14ac:dyDescent="0.3">
      <c r="AB451">
        <v>24.85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>
        <v>0.27494000000000002</v>
      </c>
      <c r="AJ451" t="e">
        <v>#N/A</v>
      </c>
      <c r="AK451" t="e">
        <v>#N/A</v>
      </c>
      <c r="AM451">
        <v>24.85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>
        <v>0.27494000000000002</v>
      </c>
      <c r="AU451" t="e">
        <v>#N/A</v>
      </c>
      <c r="AV451" t="e">
        <v>#N/A</v>
      </c>
    </row>
    <row r="452" spans="28:48" x14ac:dyDescent="0.3">
      <c r="AB452">
        <v>24.954000000000001</v>
      </c>
      <c r="AC452">
        <v>0.36406699999999997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M452">
        <v>24.954000000000001</v>
      </c>
      <c r="AN452">
        <v>0.36406699999999997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</row>
    <row r="453" spans="28:48" x14ac:dyDescent="0.3">
      <c r="AB453">
        <v>25.018000000000001</v>
      </c>
      <c r="AC453" t="e">
        <v>#N/A</v>
      </c>
      <c r="AD453" t="e">
        <v>#N/A</v>
      </c>
      <c r="AE453" t="e">
        <v>#N/A</v>
      </c>
      <c r="AF453">
        <v>0.608348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M453">
        <v>25.018000000000001</v>
      </c>
      <c r="AN453" t="e">
        <v>#N/A</v>
      </c>
      <c r="AO453" t="e">
        <v>#N/A</v>
      </c>
      <c r="AP453" t="e">
        <v>#N/A</v>
      </c>
      <c r="AQ453">
        <v>0.608348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</row>
    <row r="454" spans="28:48" x14ac:dyDescent="0.3">
      <c r="AB454">
        <v>25.082000000000001</v>
      </c>
      <c r="AC454" t="e">
        <v>#N/A</v>
      </c>
      <c r="AD454" t="e">
        <v>#N/A</v>
      </c>
      <c r="AE454" t="e">
        <v>#N/A</v>
      </c>
      <c r="AF454" t="e">
        <v>#N/A</v>
      </c>
      <c r="AG454">
        <v>0.51600400000000002</v>
      </c>
      <c r="AH454" t="e">
        <v>#N/A</v>
      </c>
      <c r="AI454" t="e">
        <v>#N/A</v>
      </c>
      <c r="AJ454" t="e">
        <v>#N/A</v>
      </c>
      <c r="AK454" t="e">
        <v>#N/A</v>
      </c>
      <c r="AM454">
        <v>25.082000000000001</v>
      </c>
      <c r="AN454" t="e">
        <v>#N/A</v>
      </c>
      <c r="AO454" t="e">
        <v>#N/A</v>
      </c>
      <c r="AP454" t="e">
        <v>#N/A</v>
      </c>
      <c r="AQ454" t="e">
        <v>#N/A</v>
      </c>
      <c r="AR454">
        <v>0.51600400000000002</v>
      </c>
      <c r="AS454" t="e">
        <v>#N/A</v>
      </c>
      <c r="AT454" t="e">
        <v>#N/A</v>
      </c>
      <c r="AU454" t="e">
        <v>#N/A</v>
      </c>
      <c r="AV454" t="e">
        <v>#N/A</v>
      </c>
    </row>
    <row r="455" spans="28:48" x14ac:dyDescent="0.3">
      <c r="AB455">
        <v>25.109000000000002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>
        <v>4.5456000000000003E-2</v>
      </c>
      <c r="AM455">
        <v>25.109000000000002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>
        <v>4.5456000000000003E-2</v>
      </c>
    </row>
    <row r="456" spans="28:48" x14ac:dyDescent="0.3">
      <c r="AB456">
        <v>25.145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>
        <v>0.147727</v>
      </c>
      <c r="AK456" t="e">
        <v>#N/A</v>
      </c>
      <c r="AM456">
        <v>25.145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>
        <v>0.147727</v>
      </c>
      <c r="AV456" t="e">
        <v>#N/A</v>
      </c>
    </row>
    <row r="457" spans="28:48" x14ac:dyDescent="0.3">
      <c r="AB457">
        <v>25.266999999999999</v>
      </c>
      <c r="AC457" t="e">
        <v>#N/A</v>
      </c>
      <c r="AD457">
        <v>0.47331699999999999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M457">
        <v>25.266999999999999</v>
      </c>
      <c r="AN457" t="e">
        <v>#N/A</v>
      </c>
      <c r="AO457">
        <v>0.47331699999999999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</row>
    <row r="458" spans="28:48" x14ac:dyDescent="0.3">
      <c r="AB458">
        <v>25.295000000000002</v>
      </c>
      <c r="AC458" t="e">
        <v>#N/A</v>
      </c>
      <c r="AD458" t="e">
        <v>#N/A</v>
      </c>
      <c r="AE458">
        <v>0.60114699999999999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M458">
        <v>25.295000000000002</v>
      </c>
      <c r="AN458" t="e">
        <v>#N/A</v>
      </c>
      <c r="AO458" t="e">
        <v>#N/A</v>
      </c>
      <c r="AP458">
        <v>0.60114699999999999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</row>
    <row r="459" spans="28:48" x14ac:dyDescent="0.3">
      <c r="AB459">
        <v>25.323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>
        <v>0.41275699999999999</v>
      </c>
      <c r="AI459" t="e">
        <v>#N/A</v>
      </c>
      <c r="AJ459" t="e">
        <v>#N/A</v>
      </c>
      <c r="AK459" t="e">
        <v>#N/A</v>
      </c>
      <c r="AM459">
        <v>25.323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>
        <v>0.41275699999999999</v>
      </c>
      <c r="AT459" t="e">
        <v>#N/A</v>
      </c>
      <c r="AU459" t="e">
        <v>#N/A</v>
      </c>
      <c r="AV459" t="e">
        <v>#N/A</v>
      </c>
    </row>
    <row r="460" spans="28:48" x14ac:dyDescent="0.3">
      <c r="AB460">
        <v>25.35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>
        <v>0.27484500000000001</v>
      </c>
      <c r="AJ460" t="e">
        <v>#N/A</v>
      </c>
      <c r="AK460" t="e">
        <v>#N/A</v>
      </c>
      <c r="AM460">
        <v>25.35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>
        <v>0.27484500000000001</v>
      </c>
      <c r="AU460" t="e">
        <v>#N/A</v>
      </c>
      <c r="AV460" t="e">
        <v>#N/A</v>
      </c>
    </row>
    <row r="461" spans="28:48" x14ac:dyDescent="0.3">
      <c r="AB461">
        <v>25.454000000000001</v>
      </c>
      <c r="AC461">
        <v>0.36316100000000001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M461">
        <v>25.454000000000001</v>
      </c>
      <c r="AN461">
        <v>0.36316100000000001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</row>
    <row r="462" spans="28:48" x14ac:dyDescent="0.3">
      <c r="AB462">
        <v>25.518000000000001</v>
      </c>
      <c r="AC462" t="e">
        <v>#N/A</v>
      </c>
      <c r="AD462" t="e">
        <v>#N/A</v>
      </c>
      <c r="AE462" t="e">
        <v>#N/A</v>
      </c>
      <c r="AF462">
        <v>0.60960400000000003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M462">
        <v>25.518000000000001</v>
      </c>
      <c r="AN462" t="e">
        <v>#N/A</v>
      </c>
      <c r="AO462" t="e">
        <v>#N/A</v>
      </c>
      <c r="AP462" t="e">
        <v>#N/A</v>
      </c>
      <c r="AQ462">
        <v>0.60960400000000003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</row>
    <row r="463" spans="28:48" x14ac:dyDescent="0.3">
      <c r="AB463">
        <v>25.582000000000001</v>
      </c>
      <c r="AC463" t="e">
        <v>#N/A</v>
      </c>
      <c r="AD463" t="e">
        <v>#N/A</v>
      </c>
      <c r="AE463" t="e">
        <v>#N/A</v>
      </c>
      <c r="AF463" t="e">
        <v>#N/A</v>
      </c>
      <c r="AG463">
        <v>0.50855499999999998</v>
      </c>
      <c r="AH463" t="e">
        <v>#N/A</v>
      </c>
      <c r="AI463" t="e">
        <v>#N/A</v>
      </c>
      <c r="AJ463" t="e">
        <v>#N/A</v>
      </c>
      <c r="AK463" t="e">
        <v>#N/A</v>
      </c>
      <c r="AM463">
        <v>25.582000000000001</v>
      </c>
      <c r="AN463" t="e">
        <v>#N/A</v>
      </c>
      <c r="AO463" t="e">
        <v>#N/A</v>
      </c>
      <c r="AP463" t="e">
        <v>#N/A</v>
      </c>
      <c r="AQ463" t="e">
        <v>#N/A</v>
      </c>
      <c r="AR463">
        <v>0.50855499999999998</v>
      </c>
      <c r="AS463" t="e">
        <v>#N/A</v>
      </c>
      <c r="AT463" t="e">
        <v>#N/A</v>
      </c>
      <c r="AU463" t="e">
        <v>#N/A</v>
      </c>
      <c r="AV463" t="e">
        <v>#N/A</v>
      </c>
    </row>
    <row r="464" spans="28:48" x14ac:dyDescent="0.3">
      <c r="AB464">
        <v>25.609000000000002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>
        <v>3.9805E-2</v>
      </c>
      <c r="AM464">
        <v>25.609000000000002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>
        <v>3.9805E-2</v>
      </c>
    </row>
    <row r="465" spans="28:48" x14ac:dyDescent="0.3">
      <c r="AB465">
        <v>25.645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>
        <v>0.14749699999999999</v>
      </c>
      <c r="AK465" t="e">
        <v>#N/A</v>
      </c>
      <c r="AM465">
        <v>25.645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>
        <v>0.14749699999999999</v>
      </c>
      <c r="AV465" t="e">
        <v>#N/A</v>
      </c>
    </row>
    <row r="466" spans="28:48" x14ac:dyDescent="0.3">
      <c r="AB466">
        <v>25.766999999999999</v>
      </c>
      <c r="AC466" t="e">
        <v>#N/A</v>
      </c>
      <c r="AD466">
        <v>0.47577000000000003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M466">
        <v>25.766999999999999</v>
      </c>
      <c r="AN466" t="e">
        <v>#N/A</v>
      </c>
      <c r="AO466">
        <v>0.47577000000000003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</row>
    <row r="467" spans="28:48" x14ac:dyDescent="0.3">
      <c r="AB467">
        <v>25.795000000000002</v>
      </c>
      <c r="AC467" t="e">
        <v>#N/A</v>
      </c>
      <c r="AD467" t="e">
        <v>#N/A</v>
      </c>
      <c r="AE467">
        <v>0.59776600000000002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M467">
        <v>25.795000000000002</v>
      </c>
      <c r="AN467" t="e">
        <v>#N/A</v>
      </c>
      <c r="AO467" t="e">
        <v>#N/A</v>
      </c>
      <c r="AP467">
        <v>0.59776600000000002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</row>
    <row r="468" spans="28:48" x14ac:dyDescent="0.3">
      <c r="AB468">
        <v>25.823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>
        <v>0.41672599999999999</v>
      </c>
      <c r="AI468" t="e">
        <v>#N/A</v>
      </c>
      <c r="AJ468" t="e">
        <v>#N/A</v>
      </c>
      <c r="AK468" t="e">
        <v>#N/A</v>
      </c>
      <c r="AM468">
        <v>25.823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0.41672599999999999</v>
      </c>
      <c r="AT468" t="e">
        <v>#N/A</v>
      </c>
      <c r="AU468" t="e">
        <v>#N/A</v>
      </c>
      <c r="AV468" t="e">
        <v>#N/A</v>
      </c>
    </row>
    <row r="469" spans="28:48" x14ac:dyDescent="0.3">
      <c r="AB469">
        <v>25.85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>
        <v>0.27932800000000002</v>
      </c>
      <c r="AJ469" t="e">
        <v>#N/A</v>
      </c>
      <c r="AK469" t="e">
        <v>#N/A</v>
      </c>
      <c r="AM469">
        <v>25.85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>
        <v>0.27932800000000002</v>
      </c>
      <c r="AU469" t="e">
        <v>#N/A</v>
      </c>
      <c r="AV469" t="e">
        <v>#N/A</v>
      </c>
    </row>
    <row r="470" spans="28:48" x14ac:dyDescent="0.3">
      <c r="AB470">
        <v>25.954000000000001</v>
      </c>
      <c r="AC470">
        <v>0.36354700000000001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M470">
        <v>25.954000000000001</v>
      </c>
      <c r="AN470">
        <v>0.36354700000000001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</row>
    <row r="471" spans="28:48" x14ac:dyDescent="0.3">
      <c r="AB471">
        <v>26.018000000000001</v>
      </c>
      <c r="AC471" t="e">
        <v>#N/A</v>
      </c>
      <c r="AD471" t="e">
        <v>#N/A</v>
      </c>
      <c r="AE471" t="e">
        <v>#N/A</v>
      </c>
      <c r="AF471">
        <v>0.60813799999999996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M471">
        <v>26.018000000000001</v>
      </c>
      <c r="AN471" t="e">
        <v>#N/A</v>
      </c>
      <c r="AO471" t="e">
        <v>#N/A</v>
      </c>
      <c r="AP471" t="e">
        <v>#N/A</v>
      </c>
      <c r="AQ471">
        <v>0.60813799999999996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</row>
    <row r="472" spans="28:48" x14ac:dyDescent="0.3">
      <c r="AB472">
        <v>26.082000000000001</v>
      </c>
      <c r="AC472" t="e">
        <v>#N/A</v>
      </c>
      <c r="AD472" t="e">
        <v>#N/A</v>
      </c>
      <c r="AE472" t="e">
        <v>#N/A</v>
      </c>
      <c r="AF472" t="e">
        <v>#N/A</v>
      </c>
      <c r="AG472">
        <v>0.50508399999999998</v>
      </c>
      <c r="AH472" t="e">
        <v>#N/A</v>
      </c>
      <c r="AI472" t="e">
        <v>#N/A</v>
      </c>
      <c r="AJ472" t="e">
        <v>#N/A</v>
      </c>
      <c r="AK472" t="e">
        <v>#N/A</v>
      </c>
      <c r="AM472">
        <v>26.082000000000001</v>
      </c>
      <c r="AN472" t="e">
        <v>#N/A</v>
      </c>
      <c r="AO472" t="e">
        <v>#N/A</v>
      </c>
      <c r="AP472" t="e">
        <v>#N/A</v>
      </c>
      <c r="AQ472" t="e">
        <v>#N/A</v>
      </c>
      <c r="AR472">
        <v>0.50508399999999998</v>
      </c>
      <c r="AS472" t="e">
        <v>#N/A</v>
      </c>
      <c r="AT472" t="e">
        <v>#N/A</v>
      </c>
      <c r="AU472" t="e">
        <v>#N/A</v>
      </c>
      <c r="AV472" t="e">
        <v>#N/A</v>
      </c>
    </row>
    <row r="473" spans="28:48" x14ac:dyDescent="0.3">
      <c r="AB473">
        <v>26.109000000000002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>
        <v>3.9810999999999999E-2</v>
      </c>
      <c r="AM473">
        <v>26.109000000000002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>
        <v>3.9810999999999999E-2</v>
      </c>
    </row>
    <row r="474" spans="28:48" x14ac:dyDescent="0.3">
      <c r="AB474">
        <v>26.145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>
        <v>0.147589</v>
      </c>
      <c r="AK474" t="e">
        <v>#N/A</v>
      </c>
      <c r="AM474">
        <v>26.145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>
        <v>0.147589</v>
      </c>
      <c r="AV474" t="e">
        <v>#N/A</v>
      </c>
    </row>
    <row r="475" spans="28:48" x14ac:dyDescent="0.3">
      <c r="AB475">
        <v>26.266999999999999</v>
      </c>
      <c r="AC475" t="e">
        <v>#N/A</v>
      </c>
      <c r="AD475">
        <v>0.47349599999999997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M475">
        <v>26.266999999999999</v>
      </c>
      <c r="AN475" t="e">
        <v>#N/A</v>
      </c>
      <c r="AO475">
        <v>0.47349599999999997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</row>
    <row r="476" spans="28:48" x14ac:dyDescent="0.3">
      <c r="AB476">
        <v>26.295000000000002</v>
      </c>
      <c r="AC476" t="e">
        <v>#N/A</v>
      </c>
      <c r="AD476" t="e">
        <v>#N/A</v>
      </c>
      <c r="AE476">
        <v>0.58923400000000004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M476">
        <v>26.295000000000002</v>
      </c>
      <c r="AN476" t="e">
        <v>#N/A</v>
      </c>
      <c r="AO476" t="e">
        <v>#N/A</v>
      </c>
      <c r="AP476">
        <v>0.58923400000000004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</row>
    <row r="477" spans="28:48" x14ac:dyDescent="0.3">
      <c r="AB477">
        <v>26.323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>
        <v>0.41246500000000003</v>
      </c>
      <c r="AI477" t="e">
        <v>#N/A</v>
      </c>
      <c r="AJ477" t="e">
        <v>#N/A</v>
      </c>
      <c r="AK477" t="e">
        <v>#N/A</v>
      </c>
      <c r="AM477">
        <v>26.323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>
        <v>0.41246500000000003</v>
      </c>
      <c r="AT477" t="e">
        <v>#N/A</v>
      </c>
      <c r="AU477" t="e">
        <v>#N/A</v>
      </c>
      <c r="AV477" t="e">
        <v>#N/A</v>
      </c>
    </row>
    <row r="478" spans="28:48" x14ac:dyDescent="0.3">
      <c r="AB478">
        <v>26.35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>
        <v>0.27971499999999999</v>
      </c>
      <c r="AJ478" t="e">
        <v>#N/A</v>
      </c>
      <c r="AK478" t="e">
        <v>#N/A</v>
      </c>
      <c r="AM478">
        <v>26.35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>
        <v>0.27971499999999999</v>
      </c>
      <c r="AU478" t="e">
        <v>#N/A</v>
      </c>
      <c r="AV478" t="e">
        <v>#N/A</v>
      </c>
    </row>
    <row r="479" spans="28:48" x14ac:dyDescent="0.3">
      <c r="AB479">
        <v>26.454000000000001</v>
      </c>
      <c r="AC479">
        <v>0.36431999999999998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M479">
        <v>26.454000000000001</v>
      </c>
      <c r="AN479">
        <v>0.36431999999999998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</row>
    <row r="480" spans="28:48" x14ac:dyDescent="0.3">
      <c r="AB480">
        <v>26.518000000000001</v>
      </c>
      <c r="AC480" t="e">
        <v>#N/A</v>
      </c>
      <c r="AD480" t="e">
        <v>#N/A</v>
      </c>
      <c r="AE480" t="e">
        <v>#N/A</v>
      </c>
      <c r="AF480">
        <v>0.610483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M480">
        <v>26.518000000000001</v>
      </c>
      <c r="AN480" t="e">
        <v>#N/A</v>
      </c>
      <c r="AO480" t="e">
        <v>#N/A</v>
      </c>
      <c r="AP480" t="e">
        <v>#N/A</v>
      </c>
      <c r="AQ480">
        <v>0.610483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</row>
    <row r="481" spans="28:48" x14ac:dyDescent="0.3">
      <c r="AB481">
        <v>26.582000000000001</v>
      </c>
      <c r="AC481" t="e">
        <v>#N/A</v>
      </c>
      <c r="AD481" t="e">
        <v>#N/A</v>
      </c>
      <c r="AE481" t="e">
        <v>#N/A</v>
      </c>
      <c r="AF481" t="e">
        <v>#N/A</v>
      </c>
      <c r="AG481">
        <v>0.50467200000000001</v>
      </c>
      <c r="AH481" t="e">
        <v>#N/A</v>
      </c>
      <c r="AI481" t="e">
        <v>#N/A</v>
      </c>
      <c r="AJ481" t="e">
        <v>#N/A</v>
      </c>
      <c r="AK481" t="e">
        <v>#N/A</v>
      </c>
      <c r="AM481">
        <v>26.582000000000001</v>
      </c>
      <c r="AN481" t="e">
        <v>#N/A</v>
      </c>
      <c r="AO481" t="e">
        <v>#N/A</v>
      </c>
      <c r="AP481" t="e">
        <v>#N/A</v>
      </c>
      <c r="AQ481" t="e">
        <v>#N/A</v>
      </c>
      <c r="AR481">
        <v>0.50467200000000001</v>
      </c>
      <c r="AS481" t="e">
        <v>#N/A</v>
      </c>
      <c r="AT481" t="e">
        <v>#N/A</v>
      </c>
      <c r="AU481" t="e">
        <v>#N/A</v>
      </c>
      <c r="AV481" t="e">
        <v>#N/A</v>
      </c>
    </row>
    <row r="482" spans="28:48" x14ac:dyDescent="0.3">
      <c r="AB482">
        <v>26.609000000000002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>
        <v>3.9849999999999997E-2</v>
      </c>
      <c r="AM482">
        <v>26.609000000000002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>
        <v>3.9849999999999997E-2</v>
      </c>
    </row>
    <row r="483" spans="28:48" x14ac:dyDescent="0.3">
      <c r="AB483">
        <v>26.645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>
        <v>0.147566</v>
      </c>
      <c r="AK483" t="e">
        <v>#N/A</v>
      </c>
      <c r="AM483">
        <v>26.645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>
        <v>0.147566</v>
      </c>
      <c r="AV483" t="e">
        <v>#N/A</v>
      </c>
    </row>
    <row r="484" spans="28:48" x14ac:dyDescent="0.3">
      <c r="AB484">
        <v>26.766999999999999</v>
      </c>
      <c r="AC484" t="e">
        <v>#N/A</v>
      </c>
      <c r="AD484">
        <v>0.475823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M484">
        <v>26.766999999999999</v>
      </c>
      <c r="AN484" t="e">
        <v>#N/A</v>
      </c>
      <c r="AO484">
        <v>0.475823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</row>
    <row r="485" spans="28:48" x14ac:dyDescent="0.3">
      <c r="AB485">
        <v>26.795000000000002</v>
      </c>
      <c r="AC485" t="e">
        <v>#N/A</v>
      </c>
      <c r="AD485" t="e">
        <v>#N/A</v>
      </c>
      <c r="AE485">
        <v>0.58691700000000002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M485">
        <v>26.795000000000002</v>
      </c>
      <c r="AN485" t="e">
        <v>#N/A</v>
      </c>
      <c r="AO485" t="e">
        <v>#N/A</v>
      </c>
      <c r="AP485">
        <v>0.58691700000000002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</row>
    <row r="486" spans="28:48" x14ac:dyDescent="0.3">
      <c r="AB486">
        <v>26.823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>
        <v>0.40364100000000003</v>
      </c>
      <c r="AI486" t="e">
        <v>#N/A</v>
      </c>
      <c r="AJ486" t="e">
        <v>#N/A</v>
      </c>
      <c r="AK486" t="e">
        <v>#N/A</v>
      </c>
      <c r="AM486">
        <v>26.823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>
        <v>0.40364100000000003</v>
      </c>
      <c r="AT486" t="e">
        <v>#N/A</v>
      </c>
      <c r="AU486" t="e">
        <v>#N/A</v>
      </c>
      <c r="AV486" t="e">
        <v>#N/A</v>
      </c>
    </row>
    <row r="487" spans="28:48" x14ac:dyDescent="0.3">
      <c r="AB487">
        <v>26.85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>
        <v>0.27956999999999999</v>
      </c>
      <c r="AJ487" t="e">
        <v>#N/A</v>
      </c>
      <c r="AK487" t="e">
        <v>#N/A</v>
      </c>
      <c r="AM487">
        <v>26.85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>
        <v>0.27956999999999999</v>
      </c>
      <c r="AU487" t="e">
        <v>#N/A</v>
      </c>
      <c r="AV487" t="e">
        <v>#N/A</v>
      </c>
    </row>
    <row r="488" spans="28:48" x14ac:dyDescent="0.3">
      <c r="AB488">
        <v>26.954000000000001</v>
      </c>
      <c r="AC488">
        <v>0.364707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M488">
        <v>26.954000000000001</v>
      </c>
      <c r="AN488">
        <v>0.364707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</row>
    <row r="489" spans="28:48" x14ac:dyDescent="0.3">
      <c r="AB489">
        <v>27.018000000000001</v>
      </c>
      <c r="AC489" t="e">
        <v>#N/A</v>
      </c>
      <c r="AD489" t="e">
        <v>#N/A</v>
      </c>
      <c r="AE489" t="e">
        <v>#N/A</v>
      </c>
      <c r="AF489">
        <v>0.61923300000000003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M489">
        <v>27.018000000000001</v>
      </c>
      <c r="AN489" t="e">
        <v>#N/A</v>
      </c>
      <c r="AO489" t="e">
        <v>#N/A</v>
      </c>
      <c r="AP489" t="e">
        <v>#N/A</v>
      </c>
      <c r="AQ489">
        <v>0.61923300000000003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</row>
    <row r="490" spans="28:48" x14ac:dyDescent="0.3">
      <c r="AB490">
        <v>27.082000000000001</v>
      </c>
      <c r="AC490" t="e">
        <v>#N/A</v>
      </c>
      <c r="AD490" t="e">
        <v>#N/A</v>
      </c>
      <c r="AE490" t="e">
        <v>#N/A</v>
      </c>
      <c r="AF490" t="e">
        <v>#N/A</v>
      </c>
      <c r="AG490">
        <v>0.50099499999999997</v>
      </c>
      <c r="AH490" t="e">
        <v>#N/A</v>
      </c>
      <c r="AI490" t="e">
        <v>#N/A</v>
      </c>
      <c r="AJ490" t="e">
        <v>#N/A</v>
      </c>
      <c r="AK490" t="e">
        <v>#N/A</v>
      </c>
      <c r="AM490">
        <v>27.082000000000001</v>
      </c>
      <c r="AN490" t="e">
        <v>#N/A</v>
      </c>
      <c r="AO490" t="e">
        <v>#N/A</v>
      </c>
      <c r="AP490" t="e">
        <v>#N/A</v>
      </c>
      <c r="AQ490" t="e">
        <v>#N/A</v>
      </c>
      <c r="AR490">
        <v>0.50099499999999997</v>
      </c>
      <c r="AS490" t="e">
        <v>#N/A</v>
      </c>
      <c r="AT490" t="e">
        <v>#N/A</v>
      </c>
      <c r="AU490" t="e">
        <v>#N/A</v>
      </c>
      <c r="AV490" t="e">
        <v>#N/A</v>
      </c>
    </row>
    <row r="491" spans="28:48" x14ac:dyDescent="0.3">
      <c r="AB491">
        <v>27.109000000000002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>
        <v>3.9838999999999999E-2</v>
      </c>
      <c r="AM491">
        <v>27.109000000000002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>
        <v>3.9838999999999999E-2</v>
      </c>
    </row>
    <row r="492" spans="28:48" x14ac:dyDescent="0.3">
      <c r="AB492">
        <v>27.145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>
        <v>0.14777299999999999</v>
      </c>
      <c r="AK492" t="e">
        <v>#N/A</v>
      </c>
      <c r="AM492">
        <v>27.145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>
        <v>0.14777299999999999</v>
      </c>
      <c r="AV492" t="e">
        <v>#N/A</v>
      </c>
    </row>
    <row r="493" spans="28:48" x14ac:dyDescent="0.3">
      <c r="AB493">
        <v>27.266999999999999</v>
      </c>
      <c r="AC493" t="e">
        <v>#N/A</v>
      </c>
      <c r="AD493">
        <v>0.475823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M493">
        <v>27.266999999999999</v>
      </c>
      <c r="AN493" t="e">
        <v>#N/A</v>
      </c>
      <c r="AO493">
        <v>0.475823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</row>
    <row r="494" spans="28:48" x14ac:dyDescent="0.3">
      <c r="AB494">
        <v>27.295000000000002</v>
      </c>
      <c r="AC494" t="e">
        <v>#N/A</v>
      </c>
      <c r="AD494" t="e">
        <v>#N/A</v>
      </c>
      <c r="AE494">
        <v>0.58442300000000003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M494">
        <v>27.295000000000002</v>
      </c>
      <c r="AN494" t="e">
        <v>#N/A</v>
      </c>
      <c r="AO494" t="e">
        <v>#N/A</v>
      </c>
      <c r="AP494">
        <v>0.58442300000000003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</row>
    <row r="495" spans="28:48" x14ac:dyDescent="0.3">
      <c r="AB495">
        <v>27.323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>
        <v>0.407692</v>
      </c>
      <c r="AI495" t="e">
        <v>#N/A</v>
      </c>
      <c r="AJ495" t="e">
        <v>#N/A</v>
      </c>
      <c r="AK495" t="e">
        <v>#N/A</v>
      </c>
      <c r="AM495">
        <v>27.323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>
        <v>0.407692</v>
      </c>
      <c r="AT495" t="e">
        <v>#N/A</v>
      </c>
      <c r="AU495" t="e">
        <v>#N/A</v>
      </c>
      <c r="AV495" t="e">
        <v>#N/A</v>
      </c>
    </row>
    <row r="496" spans="28:48" x14ac:dyDescent="0.3">
      <c r="AB496">
        <v>27.35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>
        <v>0.279667</v>
      </c>
      <c r="AJ496" t="e">
        <v>#N/A</v>
      </c>
      <c r="AK496" t="e">
        <v>#N/A</v>
      </c>
      <c r="AM496">
        <v>27.35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>
        <v>0.279667</v>
      </c>
      <c r="AU496" t="e">
        <v>#N/A</v>
      </c>
      <c r="AV496" t="e">
        <v>#N/A</v>
      </c>
    </row>
    <row r="497" spans="28:48" x14ac:dyDescent="0.3">
      <c r="AB497">
        <v>27.454000000000001</v>
      </c>
      <c r="AC497">
        <v>0.36528699999999997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M497">
        <v>27.454000000000001</v>
      </c>
      <c r="AN497">
        <v>0.36528699999999997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</row>
    <row r="498" spans="28:48" x14ac:dyDescent="0.3">
      <c r="AB498">
        <v>27.518000000000001</v>
      </c>
      <c r="AC498" t="e">
        <v>#N/A</v>
      </c>
      <c r="AD498" t="e">
        <v>#N/A</v>
      </c>
      <c r="AE498" t="e">
        <v>#N/A</v>
      </c>
      <c r="AF498">
        <v>0.62887000000000004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M498">
        <v>27.518000000000001</v>
      </c>
      <c r="AN498" t="e">
        <v>#N/A</v>
      </c>
      <c r="AO498" t="e">
        <v>#N/A</v>
      </c>
      <c r="AP498" t="e">
        <v>#N/A</v>
      </c>
      <c r="AQ498">
        <v>0.62887000000000004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</row>
    <row r="499" spans="28:48" x14ac:dyDescent="0.3">
      <c r="AB499">
        <v>27.582000000000001</v>
      </c>
      <c r="AC499" t="e">
        <v>#N/A</v>
      </c>
      <c r="AD499" t="e">
        <v>#N/A</v>
      </c>
      <c r="AE499" t="e">
        <v>#N/A</v>
      </c>
      <c r="AF499" t="e">
        <v>#N/A</v>
      </c>
      <c r="AG499">
        <v>0.50539299999999998</v>
      </c>
      <c r="AH499" t="e">
        <v>#N/A</v>
      </c>
      <c r="AI499" t="e">
        <v>#N/A</v>
      </c>
      <c r="AJ499" t="e">
        <v>#N/A</v>
      </c>
      <c r="AK499" t="e">
        <v>#N/A</v>
      </c>
      <c r="AM499">
        <v>27.582000000000001</v>
      </c>
      <c r="AN499" t="e">
        <v>#N/A</v>
      </c>
      <c r="AO499" t="e">
        <v>#N/A</v>
      </c>
      <c r="AP499" t="e">
        <v>#N/A</v>
      </c>
      <c r="AQ499" t="e">
        <v>#N/A</v>
      </c>
      <c r="AR499">
        <v>0.50539299999999998</v>
      </c>
      <c r="AS499" t="e">
        <v>#N/A</v>
      </c>
      <c r="AT499" t="e">
        <v>#N/A</v>
      </c>
      <c r="AU499" t="e">
        <v>#N/A</v>
      </c>
      <c r="AV499" t="e">
        <v>#N/A</v>
      </c>
    </row>
    <row r="500" spans="28:48" x14ac:dyDescent="0.3">
      <c r="AB500">
        <v>27.609000000000002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>
        <v>3.9822000000000003E-2</v>
      </c>
      <c r="AM500">
        <v>27.609000000000002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>
        <v>3.9822000000000003E-2</v>
      </c>
    </row>
    <row r="501" spans="28:48" x14ac:dyDescent="0.3">
      <c r="AB501">
        <v>27.645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0.142654</v>
      </c>
      <c r="AK501" t="e">
        <v>#N/A</v>
      </c>
      <c r="AM501">
        <v>27.645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>
        <v>0.142654</v>
      </c>
      <c r="AV501" t="e">
        <v>#N/A</v>
      </c>
    </row>
    <row r="502" spans="28:48" x14ac:dyDescent="0.3">
      <c r="AB502">
        <v>27.766999999999999</v>
      </c>
      <c r="AC502" t="e">
        <v>#N/A</v>
      </c>
      <c r="AD502">
        <v>0.47631000000000001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M502">
        <v>27.766999999999999</v>
      </c>
      <c r="AN502" t="e">
        <v>#N/A</v>
      </c>
      <c r="AO502">
        <v>0.47631000000000001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</row>
    <row r="503" spans="28:48" x14ac:dyDescent="0.3">
      <c r="AB503">
        <v>27.795000000000002</v>
      </c>
      <c r="AC503" t="e">
        <v>#N/A</v>
      </c>
      <c r="AD503" t="e">
        <v>#N/A</v>
      </c>
      <c r="AE503">
        <v>0.58244499999999999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M503">
        <v>27.795000000000002</v>
      </c>
      <c r="AN503" t="e">
        <v>#N/A</v>
      </c>
      <c r="AO503" t="e">
        <v>#N/A</v>
      </c>
      <c r="AP503">
        <v>0.58244499999999999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</row>
    <row r="504" spans="28:48" x14ac:dyDescent="0.3">
      <c r="AB504">
        <v>27.823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>
        <v>0.40335599999999999</v>
      </c>
      <c r="AI504" t="e">
        <v>#N/A</v>
      </c>
      <c r="AJ504" t="e">
        <v>#N/A</v>
      </c>
      <c r="AK504" t="e">
        <v>#N/A</v>
      </c>
      <c r="AM504">
        <v>27.823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>
        <v>0.40335599999999999</v>
      </c>
      <c r="AT504" t="e">
        <v>#N/A</v>
      </c>
      <c r="AU504" t="e">
        <v>#N/A</v>
      </c>
      <c r="AV504" t="e">
        <v>#N/A</v>
      </c>
    </row>
    <row r="505" spans="28:48" x14ac:dyDescent="0.3">
      <c r="AB505">
        <v>27.85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>
        <v>0.27971499999999999</v>
      </c>
      <c r="AJ505" t="e">
        <v>#N/A</v>
      </c>
      <c r="AK505" t="e">
        <v>#N/A</v>
      </c>
      <c r="AM505">
        <v>27.85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>
        <v>0.27971499999999999</v>
      </c>
      <c r="AU505" t="e">
        <v>#N/A</v>
      </c>
      <c r="AV505" t="e">
        <v>#N/A</v>
      </c>
    </row>
    <row r="506" spans="28:48" x14ac:dyDescent="0.3">
      <c r="AB506">
        <v>27.954000000000001</v>
      </c>
      <c r="AC506">
        <v>0.36528699999999997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M506">
        <v>27.954000000000001</v>
      </c>
      <c r="AN506">
        <v>0.36528699999999997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</row>
    <row r="507" spans="28:48" x14ac:dyDescent="0.3">
      <c r="AB507">
        <v>28.018000000000001</v>
      </c>
      <c r="AC507" t="e">
        <v>#N/A</v>
      </c>
      <c r="AD507" t="e">
        <v>#N/A</v>
      </c>
      <c r="AE507" t="e">
        <v>#N/A</v>
      </c>
      <c r="AF507">
        <v>0.63495900000000005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M507">
        <v>28.018000000000001</v>
      </c>
      <c r="AN507" t="e">
        <v>#N/A</v>
      </c>
      <c r="AO507" t="e">
        <v>#N/A</v>
      </c>
      <c r="AP507" t="e">
        <v>#N/A</v>
      </c>
      <c r="AQ507">
        <v>0.63495900000000005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</row>
    <row r="508" spans="28:48" x14ac:dyDescent="0.3">
      <c r="AB508">
        <v>28.082000000000001</v>
      </c>
      <c r="AC508" t="e">
        <v>#N/A</v>
      </c>
      <c r="AD508" t="e">
        <v>#N/A</v>
      </c>
      <c r="AE508" t="e">
        <v>#N/A</v>
      </c>
      <c r="AF508" t="e">
        <v>#N/A</v>
      </c>
      <c r="AG508">
        <v>0.50109800000000004</v>
      </c>
      <c r="AH508" t="e">
        <v>#N/A</v>
      </c>
      <c r="AI508" t="e">
        <v>#N/A</v>
      </c>
      <c r="AJ508" t="e">
        <v>#N/A</v>
      </c>
      <c r="AK508" t="e">
        <v>#N/A</v>
      </c>
      <c r="AM508">
        <v>28.082000000000001</v>
      </c>
      <c r="AN508" t="e">
        <v>#N/A</v>
      </c>
      <c r="AO508" t="e">
        <v>#N/A</v>
      </c>
      <c r="AP508" t="e">
        <v>#N/A</v>
      </c>
      <c r="AQ508" t="e">
        <v>#N/A</v>
      </c>
      <c r="AR508">
        <v>0.50109800000000004</v>
      </c>
      <c r="AS508" t="e">
        <v>#N/A</v>
      </c>
      <c r="AT508" t="e">
        <v>#N/A</v>
      </c>
      <c r="AU508" t="e">
        <v>#N/A</v>
      </c>
      <c r="AV508" t="e">
        <v>#N/A</v>
      </c>
    </row>
    <row r="509" spans="28:48" x14ac:dyDescent="0.3">
      <c r="AB509">
        <v>28.109000000000002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>
        <v>3.9810999999999999E-2</v>
      </c>
      <c r="AM509">
        <v>28.109000000000002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>
        <v>3.9810999999999999E-2</v>
      </c>
    </row>
    <row r="510" spans="28:48" x14ac:dyDescent="0.3">
      <c r="AB510">
        <v>28.145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>
        <v>0.14754300000000001</v>
      </c>
      <c r="AK510" t="e">
        <v>#N/A</v>
      </c>
      <c r="AM510">
        <v>28.145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>
        <v>0.14754300000000001</v>
      </c>
      <c r="AV510" t="e">
        <v>#N/A</v>
      </c>
    </row>
    <row r="511" spans="28:48" x14ac:dyDescent="0.3">
      <c r="AB511">
        <v>28.266999999999999</v>
      </c>
      <c r="AC511" t="e">
        <v>#N/A</v>
      </c>
      <c r="AD511">
        <v>0.474692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M511">
        <v>28.266999999999999</v>
      </c>
      <c r="AN511" t="e">
        <v>#N/A</v>
      </c>
      <c r="AO511">
        <v>0.474692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</row>
    <row r="512" spans="28:48" x14ac:dyDescent="0.3">
      <c r="AB512">
        <v>28.297000000000001</v>
      </c>
      <c r="AC512" t="e">
        <v>#N/A</v>
      </c>
      <c r="AD512" t="e">
        <v>#N/A</v>
      </c>
      <c r="AE512">
        <v>0.57812699999999995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M512">
        <v>28.297000000000001</v>
      </c>
      <c r="AN512" t="e">
        <v>#N/A</v>
      </c>
      <c r="AO512" t="e">
        <v>#N/A</v>
      </c>
      <c r="AP512">
        <v>0.57812699999999995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</row>
    <row r="513" spans="28:48" x14ac:dyDescent="0.3">
      <c r="AB513">
        <v>28.323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>
        <v>0.40349800000000002</v>
      </c>
      <c r="AI513" t="e">
        <v>#N/A</v>
      </c>
      <c r="AJ513" t="e">
        <v>#N/A</v>
      </c>
      <c r="AK513" t="e">
        <v>#N/A</v>
      </c>
      <c r="AM513">
        <v>28.323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>
        <v>0.40349800000000002</v>
      </c>
      <c r="AT513" t="e">
        <v>#N/A</v>
      </c>
      <c r="AU513" t="e">
        <v>#N/A</v>
      </c>
      <c r="AV513" t="e">
        <v>#N/A</v>
      </c>
    </row>
    <row r="514" spans="28:48" x14ac:dyDescent="0.3">
      <c r="AB514">
        <v>28.35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>
        <v>0.27503499999999997</v>
      </c>
      <c r="AJ514" t="e">
        <v>#N/A</v>
      </c>
      <c r="AK514" t="e">
        <v>#N/A</v>
      </c>
      <c r="AM514">
        <v>28.35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>
        <v>0.27503499999999997</v>
      </c>
      <c r="AU514" t="e">
        <v>#N/A</v>
      </c>
      <c r="AV514" t="e">
        <v>#N/A</v>
      </c>
    </row>
    <row r="515" spans="28:48" x14ac:dyDescent="0.3">
      <c r="AB515">
        <v>28.454000000000001</v>
      </c>
      <c r="AC515">
        <v>0.36586600000000002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M515">
        <v>28.454000000000001</v>
      </c>
      <c r="AN515">
        <v>0.36586600000000002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</row>
    <row r="516" spans="28:48" x14ac:dyDescent="0.3">
      <c r="AB516">
        <v>28.518000000000001</v>
      </c>
      <c r="AC516" t="e">
        <v>#N/A</v>
      </c>
      <c r="AD516" t="e">
        <v>#N/A</v>
      </c>
      <c r="AE516" t="e">
        <v>#N/A</v>
      </c>
      <c r="AF516">
        <v>0.64042600000000005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M516">
        <v>28.518000000000001</v>
      </c>
      <c r="AN516" t="e">
        <v>#N/A</v>
      </c>
      <c r="AO516" t="e">
        <v>#N/A</v>
      </c>
      <c r="AP516" t="e">
        <v>#N/A</v>
      </c>
      <c r="AQ516">
        <v>0.64042600000000005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</row>
    <row r="517" spans="28:48" x14ac:dyDescent="0.3">
      <c r="AB517">
        <v>28.582000000000001</v>
      </c>
      <c r="AC517" t="e">
        <v>#N/A</v>
      </c>
      <c r="AD517" t="e">
        <v>#N/A</v>
      </c>
      <c r="AE517" t="e">
        <v>#N/A</v>
      </c>
      <c r="AF517" t="e">
        <v>#N/A</v>
      </c>
      <c r="AG517">
        <v>0.50181299999999995</v>
      </c>
      <c r="AH517" t="e">
        <v>#N/A</v>
      </c>
      <c r="AI517" t="e">
        <v>#N/A</v>
      </c>
      <c r="AJ517" t="e">
        <v>#N/A</v>
      </c>
      <c r="AK517" t="e">
        <v>#N/A</v>
      </c>
      <c r="AM517">
        <v>28.582000000000001</v>
      </c>
      <c r="AN517" t="e">
        <v>#N/A</v>
      </c>
      <c r="AO517" t="e">
        <v>#N/A</v>
      </c>
      <c r="AP517" t="e">
        <v>#N/A</v>
      </c>
      <c r="AQ517" t="e">
        <v>#N/A</v>
      </c>
      <c r="AR517">
        <v>0.50181299999999995</v>
      </c>
      <c r="AS517" t="e">
        <v>#N/A</v>
      </c>
      <c r="AT517" t="e">
        <v>#N/A</v>
      </c>
      <c r="AU517" t="e">
        <v>#N/A</v>
      </c>
      <c r="AV517" t="e">
        <v>#N/A</v>
      </c>
    </row>
    <row r="518" spans="28:48" x14ac:dyDescent="0.3">
      <c r="AB518">
        <v>28.609000000000002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>
        <v>4.5442999999999997E-2</v>
      </c>
      <c r="AM518">
        <v>28.609000000000002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>
        <v>4.5442999999999997E-2</v>
      </c>
    </row>
    <row r="519" spans="28:48" x14ac:dyDescent="0.3">
      <c r="AB519">
        <v>28.645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>
        <v>0.14747399999999999</v>
      </c>
      <c r="AK519" t="e">
        <v>#N/A</v>
      </c>
      <c r="AM519">
        <v>28.645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>
        <v>0.14747399999999999</v>
      </c>
      <c r="AV519" t="e">
        <v>#N/A</v>
      </c>
    </row>
    <row r="520" spans="28:48" x14ac:dyDescent="0.3">
      <c r="AB520">
        <v>28.766999999999999</v>
      </c>
      <c r="AC520" t="e">
        <v>#N/A</v>
      </c>
      <c r="AD520">
        <v>0.47433199999999998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M520">
        <v>28.766999999999999</v>
      </c>
      <c r="AN520" t="e">
        <v>#N/A</v>
      </c>
      <c r="AO520">
        <v>0.47433199999999998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</row>
    <row r="521" spans="28:48" x14ac:dyDescent="0.3">
      <c r="AB521">
        <v>28.795000000000002</v>
      </c>
      <c r="AC521" t="e">
        <v>#N/A</v>
      </c>
      <c r="AD521" t="e">
        <v>#N/A</v>
      </c>
      <c r="AE521">
        <v>0.57778499999999999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M521">
        <v>28.795000000000002</v>
      </c>
      <c r="AN521" t="e">
        <v>#N/A</v>
      </c>
      <c r="AO521" t="e">
        <v>#N/A</v>
      </c>
      <c r="AP521">
        <v>0.57778499999999999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</row>
    <row r="522" spans="28:48" x14ac:dyDescent="0.3">
      <c r="AB522">
        <v>28.823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>
        <v>0.40364100000000003</v>
      </c>
      <c r="AI522" t="e">
        <v>#N/A</v>
      </c>
      <c r="AJ522" t="e">
        <v>#N/A</v>
      </c>
      <c r="AK522" t="e">
        <v>#N/A</v>
      </c>
      <c r="AM522">
        <v>28.823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>
        <v>0.40364100000000003</v>
      </c>
      <c r="AT522" t="e">
        <v>#N/A</v>
      </c>
      <c r="AU522" t="e">
        <v>#N/A</v>
      </c>
      <c r="AV522" t="e">
        <v>#N/A</v>
      </c>
    </row>
    <row r="523" spans="28:48" x14ac:dyDescent="0.3">
      <c r="AB523">
        <v>28.85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>
        <v>0.28024700000000002</v>
      </c>
      <c r="AJ523" t="e">
        <v>#N/A</v>
      </c>
      <c r="AK523" t="e">
        <v>#N/A</v>
      </c>
      <c r="AM523">
        <v>28.85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>
        <v>0.28024700000000002</v>
      </c>
      <c r="AU523" t="e">
        <v>#N/A</v>
      </c>
      <c r="AV523" t="e">
        <v>#N/A</v>
      </c>
    </row>
    <row r="524" spans="28:48" x14ac:dyDescent="0.3">
      <c r="AB524">
        <v>28.954000000000001</v>
      </c>
      <c r="AC524">
        <v>0.366253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M524">
        <v>28.954000000000001</v>
      </c>
      <c r="AN524">
        <v>0.366253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</row>
    <row r="525" spans="28:48" x14ac:dyDescent="0.3">
      <c r="AB525">
        <v>29.018000000000001</v>
      </c>
      <c r="AC525" t="e">
        <v>#N/A</v>
      </c>
      <c r="AD525" t="e">
        <v>#N/A</v>
      </c>
      <c r="AE525" t="e">
        <v>#N/A</v>
      </c>
      <c r="AF525">
        <v>0.64433099999999999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M525">
        <v>29.018000000000001</v>
      </c>
      <c r="AN525" t="e">
        <v>#N/A</v>
      </c>
      <c r="AO525" t="e">
        <v>#N/A</v>
      </c>
      <c r="AP525" t="e">
        <v>#N/A</v>
      </c>
      <c r="AQ525">
        <v>0.64433099999999999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</row>
    <row r="526" spans="28:48" x14ac:dyDescent="0.3">
      <c r="AB526">
        <v>29.082000000000001</v>
      </c>
      <c r="AC526" t="e">
        <v>#N/A</v>
      </c>
      <c r="AD526" t="e">
        <v>#N/A</v>
      </c>
      <c r="AE526" t="e">
        <v>#N/A</v>
      </c>
      <c r="AF526" t="e">
        <v>#N/A</v>
      </c>
      <c r="AG526">
        <v>0.50518700000000005</v>
      </c>
      <c r="AH526" t="e">
        <v>#N/A</v>
      </c>
      <c r="AI526" t="e">
        <v>#N/A</v>
      </c>
      <c r="AJ526" t="e">
        <v>#N/A</v>
      </c>
      <c r="AK526" t="e">
        <v>#N/A</v>
      </c>
      <c r="AM526">
        <v>29.082000000000001</v>
      </c>
      <c r="AN526" t="e">
        <v>#N/A</v>
      </c>
      <c r="AO526" t="e">
        <v>#N/A</v>
      </c>
      <c r="AP526" t="e">
        <v>#N/A</v>
      </c>
      <c r="AQ526" t="e">
        <v>#N/A</v>
      </c>
      <c r="AR526">
        <v>0.50518700000000005</v>
      </c>
      <c r="AS526" t="e">
        <v>#N/A</v>
      </c>
      <c r="AT526" t="e">
        <v>#N/A</v>
      </c>
      <c r="AU526" t="e">
        <v>#N/A</v>
      </c>
      <c r="AV526" t="e">
        <v>#N/A</v>
      </c>
    </row>
    <row r="527" spans="28:48" x14ac:dyDescent="0.3">
      <c r="AB527">
        <v>29.109000000000002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>
        <v>3.9827000000000001E-2</v>
      </c>
      <c r="AM527">
        <v>29.109000000000002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>
        <v>3.9827000000000001E-2</v>
      </c>
    </row>
    <row r="528" spans="28:48" x14ac:dyDescent="0.3">
      <c r="AB528">
        <v>29.145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>
        <v>0.14768100000000001</v>
      </c>
      <c r="AK528" t="e">
        <v>#N/A</v>
      </c>
      <c r="AM528">
        <v>29.145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>
        <v>0.14768100000000001</v>
      </c>
      <c r="AV528" t="e">
        <v>#N/A</v>
      </c>
    </row>
    <row r="529" spans="28:48" x14ac:dyDescent="0.3">
      <c r="AB529">
        <v>29.266999999999999</v>
      </c>
      <c r="AC529" t="e">
        <v>#N/A</v>
      </c>
      <c r="AD529">
        <v>0.47289399999999998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M529">
        <v>29.266999999999999</v>
      </c>
      <c r="AN529" t="e">
        <v>#N/A</v>
      </c>
      <c r="AO529">
        <v>0.47289399999999998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</row>
    <row r="530" spans="28:48" x14ac:dyDescent="0.3">
      <c r="AB530">
        <v>29.295000000000002</v>
      </c>
      <c r="AC530" t="e">
        <v>#N/A</v>
      </c>
      <c r="AD530" t="e">
        <v>#N/A</v>
      </c>
      <c r="AE530">
        <v>0.57613300000000001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M530">
        <v>29.295000000000002</v>
      </c>
      <c r="AN530" t="e">
        <v>#N/A</v>
      </c>
      <c r="AO530" t="e">
        <v>#N/A</v>
      </c>
      <c r="AP530">
        <v>0.57613300000000001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</row>
    <row r="531" spans="28:48" x14ac:dyDescent="0.3">
      <c r="AB531">
        <v>29.323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>
        <v>0.39880199999999999</v>
      </c>
      <c r="AI531" t="e">
        <v>#N/A</v>
      </c>
      <c r="AJ531" t="e">
        <v>#N/A</v>
      </c>
      <c r="AK531" t="e">
        <v>#N/A</v>
      </c>
      <c r="AM531">
        <v>29.323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>
        <v>0.39880199999999999</v>
      </c>
      <c r="AT531" t="e">
        <v>#N/A</v>
      </c>
      <c r="AU531" t="e">
        <v>#N/A</v>
      </c>
      <c r="AV531" t="e">
        <v>#N/A</v>
      </c>
    </row>
    <row r="532" spans="28:48" x14ac:dyDescent="0.3">
      <c r="AB532">
        <v>29.35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>
        <v>0.28048800000000002</v>
      </c>
      <c r="AJ532" t="e">
        <v>#N/A</v>
      </c>
      <c r="AK532" t="e">
        <v>#N/A</v>
      </c>
      <c r="AM532">
        <v>29.35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>
        <v>0.28048800000000002</v>
      </c>
      <c r="AU532" t="e">
        <v>#N/A</v>
      </c>
      <c r="AV532" t="e">
        <v>#N/A</v>
      </c>
    </row>
    <row r="533" spans="28:48" x14ac:dyDescent="0.3">
      <c r="AB533">
        <v>29.454000000000001</v>
      </c>
      <c r="AC533">
        <v>0.365813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M533">
        <v>29.454000000000001</v>
      </c>
      <c r="AN533">
        <v>0.365813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</row>
    <row r="534" spans="28:48" x14ac:dyDescent="0.3">
      <c r="AB534">
        <v>29.518000000000001</v>
      </c>
      <c r="AC534" t="e">
        <v>#N/A</v>
      </c>
      <c r="AD534" t="e">
        <v>#N/A</v>
      </c>
      <c r="AE534" t="e">
        <v>#N/A</v>
      </c>
      <c r="AF534">
        <v>0.64879900000000001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M534">
        <v>29.518000000000001</v>
      </c>
      <c r="AN534" t="e">
        <v>#N/A</v>
      </c>
      <c r="AO534" t="e">
        <v>#N/A</v>
      </c>
      <c r="AP534" t="e">
        <v>#N/A</v>
      </c>
      <c r="AQ534">
        <v>0.64879900000000001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</row>
    <row r="535" spans="28:48" x14ac:dyDescent="0.3">
      <c r="AB535">
        <v>29.582000000000001</v>
      </c>
      <c r="AC535" t="e">
        <v>#N/A</v>
      </c>
      <c r="AD535" t="e">
        <v>#N/A</v>
      </c>
      <c r="AE535" t="e">
        <v>#N/A</v>
      </c>
      <c r="AF535" t="e">
        <v>#N/A</v>
      </c>
      <c r="AG535">
        <v>0.50099499999999997</v>
      </c>
      <c r="AH535" t="e">
        <v>#N/A</v>
      </c>
      <c r="AI535" t="e">
        <v>#N/A</v>
      </c>
      <c r="AJ535" t="e">
        <v>#N/A</v>
      </c>
      <c r="AK535" t="e">
        <v>#N/A</v>
      </c>
      <c r="AM535">
        <v>29.582000000000001</v>
      </c>
      <c r="AN535" t="e">
        <v>#N/A</v>
      </c>
      <c r="AO535" t="e">
        <v>#N/A</v>
      </c>
      <c r="AP535" t="e">
        <v>#N/A</v>
      </c>
      <c r="AQ535" t="e">
        <v>#N/A</v>
      </c>
      <c r="AR535">
        <v>0.50099499999999997</v>
      </c>
      <c r="AS535" t="e">
        <v>#N/A</v>
      </c>
      <c r="AT535" t="e">
        <v>#N/A</v>
      </c>
      <c r="AU535" t="e">
        <v>#N/A</v>
      </c>
      <c r="AV535" t="e">
        <v>#N/A</v>
      </c>
    </row>
    <row r="536" spans="28:48" x14ac:dyDescent="0.3">
      <c r="AB536">
        <v>29.609000000000002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>
        <v>3.9865999999999999E-2</v>
      </c>
      <c r="AM536">
        <v>29.609000000000002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>
        <v>3.9865999999999999E-2</v>
      </c>
    </row>
    <row r="537" spans="28:48" x14ac:dyDescent="0.3">
      <c r="AB537">
        <v>29.645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>
        <v>0.147451</v>
      </c>
      <c r="AK537" t="e">
        <v>#N/A</v>
      </c>
      <c r="AM537">
        <v>29.645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>
        <v>0.147451</v>
      </c>
      <c r="AV537" t="e">
        <v>#N/A</v>
      </c>
    </row>
    <row r="538" spans="28:48" x14ac:dyDescent="0.3">
      <c r="AB538">
        <v>29.766999999999999</v>
      </c>
      <c r="AC538" t="e">
        <v>#N/A</v>
      </c>
      <c r="AD538">
        <v>0.47134799999999999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M538">
        <v>29.766999999999999</v>
      </c>
      <c r="AN538" t="e">
        <v>#N/A</v>
      </c>
      <c r="AO538">
        <v>0.47134799999999999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</row>
    <row r="539" spans="28:48" x14ac:dyDescent="0.3">
      <c r="AB539">
        <v>29.795000000000002</v>
      </c>
      <c r="AC539" t="e">
        <v>#N/A</v>
      </c>
      <c r="AD539" t="e">
        <v>#N/A</v>
      </c>
      <c r="AE539">
        <v>0.57413099999999995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M539">
        <v>29.795000000000002</v>
      </c>
      <c r="AN539" t="e">
        <v>#N/A</v>
      </c>
      <c r="AO539" t="e">
        <v>#N/A</v>
      </c>
      <c r="AP539">
        <v>0.57413099999999995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</row>
    <row r="540" spans="28:48" x14ac:dyDescent="0.3">
      <c r="AB540">
        <v>29.823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>
        <v>0.39453100000000002</v>
      </c>
      <c r="AI540" t="e">
        <v>#N/A</v>
      </c>
      <c r="AJ540" t="e">
        <v>#N/A</v>
      </c>
      <c r="AK540" t="e">
        <v>#N/A</v>
      </c>
      <c r="AM540">
        <v>29.823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>
        <v>0.39453100000000002</v>
      </c>
      <c r="AT540" t="e">
        <v>#N/A</v>
      </c>
      <c r="AU540" t="e">
        <v>#N/A</v>
      </c>
      <c r="AV540" t="e">
        <v>#N/A</v>
      </c>
    </row>
    <row r="541" spans="28:48" x14ac:dyDescent="0.3">
      <c r="AB541">
        <v>29.85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>
        <v>0.28429900000000002</v>
      </c>
      <c r="AJ541" t="e">
        <v>#N/A</v>
      </c>
      <c r="AK541" t="e">
        <v>#N/A</v>
      </c>
      <c r="AM541">
        <v>29.85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>
        <v>0.28429900000000002</v>
      </c>
      <c r="AU541" t="e">
        <v>#N/A</v>
      </c>
      <c r="AV541" t="e">
        <v>#N/A</v>
      </c>
    </row>
    <row r="542" spans="28:48" x14ac:dyDescent="0.3">
      <c r="AB542">
        <v>29.954000000000001</v>
      </c>
      <c r="AC542">
        <v>0.36523099999999997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M542">
        <v>29.954000000000001</v>
      </c>
      <c r="AN542">
        <v>0.36523099999999997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</row>
    <row r="543" spans="28:48" x14ac:dyDescent="0.3">
      <c r="AB543">
        <v>30.018000000000001</v>
      </c>
      <c r="AC543" t="e">
        <v>#N/A</v>
      </c>
      <c r="AD543" t="e">
        <v>#N/A</v>
      </c>
      <c r="AE543" t="e">
        <v>#N/A</v>
      </c>
      <c r="AF543">
        <v>0.64992499999999997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M543">
        <v>30.018000000000001</v>
      </c>
      <c r="AN543" t="e">
        <v>#N/A</v>
      </c>
      <c r="AO543" t="e">
        <v>#N/A</v>
      </c>
      <c r="AP543" t="e">
        <v>#N/A</v>
      </c>
      <c r="AQ543">
        <v>0.64992499999999997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</row>
    <row r="544" spans="28:48" x14ac:dyDescent="0.3">
      <c r="AB544">
        <v>30.082000000000001</v>
      </c>
      <c r="AC544" t="e">
        <v>#N/A</v>
      </c>
      <c r="AD544" t="e">
        <v>#N/A</v>
      </c>
      <c r="AE544" t="e">
        <v>#N/A</v>
      </c>
      <c r="AF544" t="e">
        <v>#N/A</v>
      </c>
      <c r="AG544">
        <v>0.50181299999999995</v>
      </c>
      <c r="AH544" t="e">
        <v>#N/A</v>
      </c>
      <c r="AI544" t="e">
        <v>#N/A</v>
      </c>
      <c r="AJ544" t="e">
        <v>#N/A</v>
      </c>
      <c r="AK544" t="e">
        <v>#N/A</v>
      </c>
      <c r="AM544">
        <v>30.082000000000001</v>
      </c>
      <c r="AN544" t="e">
        <v>#N/A</v>
      </c>
      <c r="AO544" t="e">
        <v>#N/A</v>
      </c>
      <c r="AP544" t="e">
        <v>#N/A</v>
      </c>
      <c r="AQ544" t="e">
        <v>#N/A</v>
      </c>
      <c r="AR544">
        <v>0.50181299999999995</v>
      </c>
      <c r="AS544" t="e">
        <v>#N/A</v>
      </c>
      <c r="AT544" t="e">
        <v>#N/A</v>
      </c>
      <c r="AU544" t="e">
        <v>#N/A</v>
      </c>
      <c r="AV544" t="e">
        <v>#N/A</v>
      </c>
    </row>
    <row r="545" spans="28:48" x14ac:dyDescent="0.3">
      <c r="AB545">
        <v>30.109000000000002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>
        <v>3.9861000000000001E-2</v>
      </c>
      <c r="AM545">
        <v>30.109000000000002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>
        <v>3.9861000000000001E-2</v>
      </c>
    </row>
    <row r="546" spans="28:48" x14ac:dyDescent="0.3">
      <c r="AB546">
        <v>30.145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>
        <v>0.147428</v>
      </c>
      <c r="AK546" t="e">
        <v>#N/A</v>
      </c>
      <c r="AM546">
        <v>30.145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>
        <v>0.147428</v>
      </c>
      <c r="AV546" t="e">
        <v>#N/A</v>
      </c>
    </row>
    <row r="547" spans="28:48" x14ac:dyDescent="0.3">
      <c r="AB547">
        <v>30.266999999999999</v>
      </c>
      <c r="AC547" t="e">
        <v>#N/A</v>
      </c>
      <c r="AD547">
        <v>0.47015299999999999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M547">
        <v>30.266999999999999</v>
      </c>
      <c r="AN547" t="e">
        <v>#N/A</v>
      </c>
      <c r="AO547">
        <v>0.47015299999999999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</row>
    <row r="548" spans="28:48" x14ac:dyDescent="0.3">
      <c r="AB548">
        <v>30.295000000000002</v>
      </c>
      <c r="AC548" t="e">
        <v>#N/A</v>
      </c>
      <c r="AD548" t="e">
        <v>#N/A</v>
      </c>
      <c r="AE548">
        <v>0.57599500000000003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M548">
        <v>30.295000000000002</v>
      </c>
      <c r="AN548" t="e">
        <v>#N/A</v>
      </c>
      <c r="AO548" t="e">
        <v>#N/A</v>
      </c>
      <c r="AP548">
        <v>0.57599500000000003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</row>
    <row r="549" spans="28:48" x14ac:dyDescent="0.3">
      <c r="AB549">
        <v>30.323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>
        <v>0.39473999999999998</v>
      </c>
      <c r="AI549" t="e">
        <v>#N/A</v>
      </c>
      <c r="AJ549" t="e">
        <v>#N/A</v>
      </c>
      <c r="AK549" t="e">
        <v>#N/A</v>
      </c>
      <c r="AM549">
        <v>30.323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>
        <v>0.39473999999999998</v>
      </c>
      <c r="AT549" t="e">
        <v>#N/A</v>
      </c>
      <c r="AU549" t="e">
        <v>#N/A</v>
      </c>
      <c r="AV549" t="e">
        <v>#N/A</v>
      </c>
    </row>
    <row r="550" spans="28:48" x14ac:dyDescent="0.3">
      <c r="AB550">
        <v>30.35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>
        <v>0.28395599999999999</v>
      </c>
      <c r="AJ550" t="e">
        <v>#N/A</v>
      </c>
      <c r="AK550" t="e">
        <v>#N/A</v>
      </c>
      <c r="AM550">
        <v>30.35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>
        <v>0.28395599999999999</v>
      </c>
      <c r="AU550" t="e">
        <v>#N/A</v>
      </c>
      <c r="AV550" t="e">
        <v>#N/A</v>
      </c>
    </row>
    <row r="551" spans="28:48" x14ac:dyDescent="0.3">
      <c r="AB551">
        <v>30.454000000000001</v>
      </c>
      <c r="AC551">
        <v>0.364514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M551">
        <v>30.454000000000001</v>
      </c>
      <c r="AN551">
        <v>0.364514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</row>
    <row r="552" spans="28:48" x14ac:dyDescent="0.3">
      <c r="AB552">
        <v>30.518000000000001</v>
      </c>
      <c r="AC552" t="e">
        <v>#N/A</v>
      </c>
      <c r="AD552" t="e">
        <v>#N/A</v>
      </c>
      <c r="AE552" t="e">
        <v>#N/A</v>
      </c>
      <c r="AF552">
        <v>0.64805299999999999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M552">
        <v>30.518000000000001</v>
      </c>
      <c r="AN552" t="e">
        <v>#N/A</v>
      </c>
      <c r="AO552" t="e">
        <v>#N/A</v>
      </c>
      <c r="AP552" t="e">
        <v>#N/A</v>
      </c>
      <c r="AQ552">
        <v>0.64805299999999999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</row>
    <row r="553" spans="28:48" x14ac:dyDescent="0.3">
      <c r="AB553">
        <v>30.582000000000001</v>
      </c>
      <c r="AC553" t="e">
        <v>#N/A</v>
      </c>
      <c r="AD553" t="e">
        <v>#N/A</v>
      </c>
      <c r="AE553" t="e">
        <v>#N/A</v>
      </c>
      <c r="AF553" t="e">
        <v>#N/A</v>
      </c>
      <c r="AG553">
        <v>0.49781999999999998</v>
      </c>
      <c r="AH553" t="e">
        <v>#N/A</v>
      </c>
      <c r="AI553" t="e">
        <v>#N/A</v>
      </c>
      <c r="AJ553" t="e">
        <v>#N/A</v>
      </c>
      <c r="AK553" t="e">
        <v>#N/A</v>
      </c>
      <c r="AM553">
        <v>30.582000000000001</v>
      </c>
      <c r="AN553" t="e">
        <v>#N/A</v>
      </c>
      <c r="AO553" t="e">
        <v>#N/A</v>
      </c>
      <c r="AP553" t="e">
        <v>#N/A</v>
      </c>
      <c r="AQ553" t="e">
        <v>#N/A</v>
      </c>
      <c r="AR553">
        <v>0.49781999999999998</v>
      </c>
      <c r="AS553" t="e">
        <v>#N/A</v>
      </c>
      <c r="AT553" t="e">
        <v>#N/A</v>
      </c>
      <c r="AU553" t="e">
        <v>#N/A</v>
      </c>
      <c r="AV553" t="e">
        <v>#N/A</v>
      </c>
    </row>
    <row r="554" spans="28:48" x14ac:dyDescent="0.3">
      <c r="AB554">
        <v>30.609000000000002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>
        <v>3.4176999999999999E-2</v>
      </c>
      <c r="AM554">
        <v>30.609000000000002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>
        <v>3.4176999999999999E-2</v>
      </c>
    </row>
    <row r="555" spans="28:48" x14ac:dyDescent="0.3">
      <c r="AB555">
        <v>30.645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>
        <v>0.14252100000000001</v>
      </c>
      <c r="AK555" t="e">
        <v>#N/A</v>
      </c>
      <c r="AM555">
        <v>30.645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>
        <v>0.14252100000000001</v>
      </c>
      <c r="AV555" t="e">
        <v>#N/A</v>
      </c>
    </row>
    <row r="556" spans="28:48" x14ac:dyDescent="0.3">
      <c r="AB556">
        <v>30.766999999999999</v>
      </c>
      <c r="AC556" t="e">
        <v>#N/A</v>
      </c>
      <c r="AD556">
        <v>0.46961799999999998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M556">
        <v>30.766999999999999</v>
      </c>
      <c r="AN556" t="e">
        <v>#N/A</v>
      </c>
      <c r="AO556">
        <v>0.46961799999999998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</row>
    <row r="557" spans="28:48" x14ac:dyDescent="0.3">
      <c r="AB557">
        <v>30.795000000000002</v>
      </c>
      <c r="AC557" t="e">
        <v>#N/A</v>
      </c>
      <c r="AD557" t="e">
        <v>#N/A</v>
      </c>
      <c r="AE557">
        <v>0.57786000000000004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M557">
        <v>30.795000000000002</v>
      </c>
      <c r="AN557" t="e">
        <v>#N/A</v>
      </c>
      <c r="AO557" t="e">
        <v>#N/A</v>
      </c>
      <c r="AP557">
        <v>0.57786000000000004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</row>
    <row r="558" spans="28:48" x14ac:dyDescent="0.3">
      <c r="AB558">
        <v>30.823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>
        <v>0.39453100000000002</v>
      </c>
      <c r="AI558" t="e">
        <v>#N/A</v>
      </c>
      <c r="AJ558" t="e">
        <v>#N/A</v>
      </c>
      <c r="AK558" t="e">
        <v>#N/A</v>
      </c>
      <c r="AM558">
        <v>30.823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>
        <v>0.39453100000000002</v>
      </c>
      <c r="AT558" t="e">
        <v>#N/A</v>
      </c>
      <c r="AU558" t="e">
        <v>#N/A</v>
      </c>
      <c r="AV558" t="e">
        <v>#N/A</v>
      </c>
    </row>
    <row r="559" spans="28:48" x14ac:dyDescent="0.3">
      <c r="AB559">
        <v>30.85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>
        <v>0.28390599999999999</v>
      </c>
      <c r="AJ559" t="e">
        <v>#N/A</v>
      </c>
      <c r="AK559" t="e">
        <v>#N/A</v>
      </c>
      <c r="AM559">
        <v>30.85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>
        <v>0.28390599999999999</v>
      </c>
      <c r="AU559" t="e">
        <v>#N/A</v>
      </c>
      <c r="AV559" t="e">
        <v>#N/A</v>
      </c>
    </row>
    <row r="560" spans="28:48" x14ac:dyDescent="0.3">
      <c r="AB560">
        <v>30.954000000000001</v>
      </c>
      <c r="AC560">
        <v>0.3649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M560">
        <v>30.954000000000001</v>
      </c>
      <c r="AN560">
        <v>0.3649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</row>
    <row r="561" spans="28:48" x14ac:dyDescent="0.3">
      <c r="AB561">
        <v>31.018000000000001</v>
      </c>
      <c r="AC561" t="e">
        <v>#N/A</v>
      </c>
      <c r="AD561" t="e">
        <v>#N/A</v>
      </c>
      <c r="AE561" t="e">
        <v>#N/A</v>
      </c>
      <c r="AF561">
        <v>0.64617999999999998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M561">
        <v>31.018000000000001</v>
      </c>
      <c r="AN561" t="e">
        <v>#N/A</v>
      </c>
      <c r="AO561" t="e">
        <v>#N/A</v>
      </c>
      <c r="AP561" t="e">
        <v>#N/A</v>
      </c>
      <c r="AQ561">
        <v>0.64617999999999998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</row>
    <row r="562" spans="28:48" x14ac:dyDescent="0.3">
      <c r="AB562">
        <v>31.082000000000001</v>
      </c>
      <c r="AC562" t="e">
        <v>#N/A</v>
      </c>
      <c r="AD562" t="e">
        <v>#N/A</v>
      </c>
      <c r="AE562" t="e">
        <v>#N/A</v>
      </c>
      <c r="AF562" t="e">
        <v>#N/A</v>
      </c>
      <c r="AG562">
        <v>0.50150600000000001</v>
      </c>
      <c r="AH562" t="e">
        <v>#N/A</v>
      </c>
      <c r="AI562" t="e">
        <v>#N/A</v>
      </c>
      <c r="AJ562" t="e">
        <v>#N/A</v>
      </c>
      <c r="AK562" t="e">
        <v>#N/A</v>
      </c>
      <c r="AM562">
        <v>31.082000000000001</v>
      </c>
      <c r="AN562" t="e">
        <v>#N/A</v>
      </c>
      <c r="AO562" t="e">
        <v>#N/A</v>
      </c>
      <c r="AP562" t="e">
        <v>#N/A</v>
      </c>
      <c r="AQ562" t="e">
        <v>#N/A</v>
      </c>
      <c r="AR562">
        <v>0.50150600000000001</v>
      </c>
      <c r="AS562" t="e">
        <v>#N/A</v>
      </c>
      <c r="AT562" t="e">
        <v>#N/A</v>
      </c>
      <c r="AU562" t="e">
        <v>#N/A</v>
      </c>
      <c r="AV562" t="e">
        <v>#N/A</v>
      </c>
    </row>
    <row r="563" spans="28:48" x14ac:dyDescent="0.3">
      <c r="AB563">
        <v>31.109000000000002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>
        <v>3.9865999999999999E-2</v>
      </c>
      <c r="AM563">
        <v>31.109000000000002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>
        <v>3.9865999999999999E-2</v>
      </c>
    </row>
    <row r="564" spans="28:48" x14ac:dyDescent="0.3">
      <c r="AB564">
        <v>31.145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>
        <v>0.14754300000000001</v>
      </c>
      <c r="AK564" t="e">
        <v>#N/A</v>
      </c>
      <c r="AM564">
        <v>31.145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>
        <v>0.14754300000000001</v>
      </c>
      <c r="AV564" t="e">
        <v>#N/A</v>
      </c>
    </row>
    <row r="565" spans="28:48" x14ac:dyDescent="0.3">
      <c r="AB565">
        <v>31.266999999999999</v>
      </c>
      <c r="AC565" t="e">
        <v>#N/A</v>
      </c>
      <c r="AD565">
        <v>0.47157900000000003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M565">
        <v>31.266999999999999</v>
      </c>
      <c r="AN565" t="e">
        <v>#N/A</v>
      </c>
      <c r="AO565">
        <v>0.47157900000000003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</row>
    <row r="566" spans="28:48" x14ac:dyDescent="0.3">
      <c r="AB566">
        <v>31.295000000000002</v>
      </c>
      <c r="AC566" t="e">
        <v>#N/A</v>
      </c>
      <c r="AD566" t="e">
        <v>#N/A</v>
      </c>
      <c r="AE566">
        <v>0.58243400000000001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M566">
        <v>31.295000000000002</v>
      </c>
      <c r="AN566" t="e">
        <v>#N/A</v>
      </c>
      <c r="AO566" t="e">
        <v>#N/A</v>
      </c>
      <c r="AP566">
        <v>0.58243400000000001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</row>
    <row r="567" spans="28:48" x14ac:dyDescent="0.3">
      <c r="AB567">
        <v>31.323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>
        <v>0.39018399999999998</v>
      </c>
      <c r="AI567" t="e">
        <v>#N/A</v>
      </c>
      <c r="AJ567" t="e">
        <v>#N/A</v>
      </c>
      <c r="AK567" t="e">
        <v>#N/A</v>
      </c>
      <c r="AM567">
        <v>31.323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>
        <v>0.39018399999999998</v>
      </c>
      <c r="AT567" t="e">
        <v>#N/A</v>
      </c>
      <c r="AU567" t="e">
        <v>#N/A</v>
      </c>
      <c r="AV567" t="e">
        <v>#N/A</v>
      </c>
    </row>
    <row r="568" spans="28:48" x14ac:dyDescent="0.3">
      <c r="AB568">
        <v>31.35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>
        <v>0.28390599999999999</v>
      </c>
      <c r="AJ568" t="e">
        <v>#N/A</v>
      </c>
      <c r="AK568" t="e">
        <v>#N/A</v>
      </c>
      <c r="AM568">
        <v>31.35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>
        <v>0.28390599999999999</v>
      </c>
      <c r="AU568" t="e">
        <v>#N/A</v>
      </c>
      <c r="AV568" t="e">
        <v>#N/A</v>
      </c>
    </row>
    <row r="569" spans="28:48" x14ac:dyDescent="0.3">
      <c r="AB569">
        <v>31.454000000000001</v>
      </c>
      <c r="AC569">
        <v>0.36736600000000003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M569">
        <v>31.454000000000001</v>
      </c>
      <c r="AN569">
        <v>0.36736600000000003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</row>
    <row r="570" spans="28:48" x14ac:dyDescent="0.3">
      <c r="AB570">
        <v>31.518000000000001</v>
      </c>
      <c r="AC570" t="e">
        <v>#N/A</v>
      </c>
      <c r="AD570" t="e">
        <v>#N/A</v>
      </c>
      <c r="AE570" t="e">
        <v>#N/A</v>
      </c>
      <c r="AF570">
        <v>0.63946499999999995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M570">
        <v>31.518000000000001</v>
      </c>
      <c r="AN570" t="e">
        <v>#N/A</v>
      </c>
      <c r="AO570" t="e">
        <v>#N/A</v>
      </c>
      <c r="AP570" t="e">
        <v>#N/A</v>
      </c>
      <c r="AQ570">
        <v>0.63946499999999995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</row>
    <row r="571" spans="28:48" x14ac:dyDescent="0.3">
      <c r="AB571">
        <v>31.582000000000001</v>
      </c>
      <c r="AC571" t="e">
        <v>#N/A</v>
      </c>
      <c r="AD571" t="e">
        <v>#N/A</v>
      </c>
      <c r="AE571" t="e">
        <v>#N/A</v>
      </c>
      <c r="AF571" t="e">
        <v>#N/A</v>
      </c>
      <c r="AG571">
        <v>0.498226</v>
      </c>
      <c r="AH571" t="e">
        <v>#N/A</v>
      </c>
      <c r="AI571" t="e">
        <v>#N/A</v>
      </c>
      <c r="AJ571" t="e">
        <v>#N/A</v>
      </c>
      <c r="AK571" t="e">
        <v>#N/A</v>
      </c>
      <c r="AM571">
        <v>31.582000000000001</v>
      </c>
      <c r="AN571" t="e">
        <v>#N/A</v>
      </c>
      <c r="AO571" t="e">
        <v>#N/A</v>
      </c>
      <c r="AP571" t="e">
        <v>#N/A</v>
      </c>
      <c r="AQ571" t="e">
        <v>#N/A</v>
      </c>
      <c r="AR571">
        <v>0.498226</v>
      </c>
      <c r="AS571" t="e">
        <v>#N/A</v>
      </c>
      <c r="AT571" t="e">
        <v>#N/A</v>
      </c>
      <c r="AU571" t="e">
        <v>#N/A</v>
      </c>
      <c r="AV571" t="e">
        <v>#N/A</v>
      </c>
    </row>
    <row r="572" spans="28:48" x14ac:dyDescent="0.3">
      <c r="AB572">
        <v>31.609000000000002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>
        <v>3.9810999999999999E-2</v>
      </c>
      <c r="AM572">
        <v>31.609000000000002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>
        <v>3.9810999999999999E-2</v>
      </c>
    </row>
    <row r="573" spans="28:48" x14ac:dyDescent="0.3">
      <c r="AB573">
        <v>31.645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>
        <v>0.14754300000000001</v>
      </c>
      <c r="AK573" t="e">
        <v>#N/A</v>
      </c>
      <c r="AM573">
        <v>31.645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>
        <v>0.14754300000000001</v>
      </c>
      <c r="AV573" t="e">
        <v>#N/A</v>
      </c>
    </row>
    <row r="574" spans="28:48" x14ac:dyDescent="0.3">
      <c r="AB574">
        <v>31.766999999999999</v>
      </c>
      <c r="AC574" t="e">
        <v>#N/A</v>
      </c>
      <c r="AD574">
        <v>0.472113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M574">
        <v>31.766999999999999</v>
      </c>
      <c r="AN574" t="e">
        <v>#N/A</v>
      </c>
      <c r="AO574">
        <v>0.472113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</row>
    <row r="575" spans="28:48" x14ac:dyDescent="0.3">
      <c r="AB575">
        <v>31.795000000000002</v>
      </c>
      <c r="AC575" t="e">
        <v>#N/A</v>
      </c>
      <c r="AD575" t="e">
        <v>#N/A</v>
      </c>
      <c r="AE575">
        <v>0.58685299999999996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M575">
        <v>31.795000000000002</v>
      </c>
      <c r="AN575" t="e">
        <v>#N/A</v>
      </c>
      <c r="AO575" t="e">
        <v>#N/A</v>
      </c>
      <c r="AP575">
        <v>0.58685299999999996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</row>
    <row r="576" spans="28:48" x14ac:dyDescent="0.3">
      <c r="AB576">
        <v>31.823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>
        <v>0.39446199999999998</v>
      </c>
      <c r="AI576" t="e">
        <v>#N/A</v>
      </c>
      <c r="AJ576" t="e">
        <v>#N/A</v>
      </c>
      <c r="AK576" t="e">
        <v>#N/A</v>
      </c>
      <c r="AM576">
        <v>31.823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>
        <v>0.39446199999999998</v>
      </c>
      <c r="AT576" t="e">
        <v>#N/A</v>
      </c>
      <c r="AU576" t="e">
        <v>#N/A</v>
      </c>
      <c r="AV576" t="e">
        <v>#N/A</v>
      </c>
    </row>
    <row r="577" spans="28:48" x14ac:dyDescent="0.3">
      <c r="AB577">
        <v>31.85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>
        <v>0.28400500000000001</v>
      </c>
      <c r="AJ577" t="e">
        <v>#N/A</v>
      </c>
      <c r="AK577" t="e">
        <v>#N/A</v>
      </c>
      <c r="AM577">
        <v>31.85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>
        <v>0.28400500000000001</v>
      </c>
      <c r="AU577" t="e">
        <v>#N/A</v>
      </c>
      <c r="AV577" t="e">
        <v>#N/A</v>
      </c>
    </row>
    <row r="578" spans="28:48" x14ac:dyDescent="0.3">
      <c r="AB578">
        <v>31.954000000000001</v>
      </c>
      <c r="AC578">
        <v>0.365813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M578">
        <v>31.954000000000001</v>
      </c>
      <c r="AN578">
        <v>0.365813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</row>
    <row r="579" spans="28:48" x14ac:dyDescent="0.3">
      <c r="AB579">
        <v>32.018000000000001</v>
      </c>
      <c r="AC579" t="e">
        <v>#N/A</v>
      </c>
      <c r="AD579" t="e">
        <v>#N/A</v>
      </c>
      <c r="AE579" t="e">
        <v>#N/A</v>
      </c>
      <c r="AF579">
        <v>0.63869299999999996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M579">
        <v>32.018000000000001</v>
      </c>
      <c r="AN579" t="e">
        <v>#N/A</v>
      </c>
      <c r="AO579" t="e">
        <v>#N/A</v>
      </c>
      <c r="AP579" t="e">
        <v>#N/A</v>
      </c>
      <c r="AQ579">
        <v>0.63869299999999996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</row>
    <row r="580" spans="28:48" x14ac:dyDescent="0.3">
      <c r="AB580">
        <v>32.082000000000001</v>
      </c>
      <c r="AC580" t="e">
        <v>#N/A</v>
      </c>
      <c r="AD580" t="e">
        <v>#N/A</v>
      </c>
      <c r="AE580" t="e">
        <v>#N/A</v>
      </c>
      <c r="AF580" t="e">
        <v>#N/A</v>
      </c>
      <c r="AG580">
        <v>0.50140399999999996</v>
      </c>
      <c r="AH580" t="e">
        <v>#N/A</v>
      </c>
      <c r="AI580" t="e">
        <v>#N/A</v>
      </c>
      <c r="AJ580" t="e">
        <v>#N/A</v>
      </c>
      <c r="AK580" t="e">
        <v>#N/A</v>
      </c>
      <c r="AM580">
        <v>32.082000000000001</v>
      </c>
      <c r="AN580" t="e">
        <v>#N/A</v>
      </c>
      <c r="AO580" t="e">
        <v>#N/A</v>
      </c>
      <c r="AP580" t="e">
        <v>#N/A</v>
      </c>
      <c r="AQ580" t="e">
        <v>#N/A</v>
      </c>
      <c r="AR580">
        <v>0.50140399999999996</v>
      </c>
      <c r="AS580" t="e">
        <v>#N/A</v>
      </c>
      <c r="AT580" t="e">
        <v>#N/A</v>
      </c>
      <c r="AU580" t="e">
        <v>#N/A</v>
      </c>
      <c r="AV580" t="e">
        <v>#N/A</v>
      </c>
    </row>
    <row r="581" spans="28:48" x14ac:dyDescent="0.3">
      <c r="AB581">
        <v>32.109000000000002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>
        <v>4.5487E-2</v>
      </c>
      <c r="AM581">
        <v>32.109000000000002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>
        <v>4.5487E-2</v>
      </c>
    </row>
    <row r="582" spans="28:48" x14ac:dyDescent="0.3">
      <c r="AB582">
        <v>32.145000000000003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>
        <v>0.147566</v>
      </c>
      <c r="AK582" t="e">
        <v>#N/A</v>
      </c>
      <c r="AM582">
        <v>32.145000000000003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>
        <v>0.147566</v>
      </c>
      <c r="AV582" t="e">
        <v>#N/A</v>
      </c>
    </row>
    <row r="583" spans="28:48" x14ac:dyDescent="0.3">
      <c r="AB583">
        <v>32.267000000000003</v>
      </c>
      <c r="AC583" t="e">
        <v>#N/A</v>
      </c>
      <c r="AD583">
        <v>0.477076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M583">
        <v>32.267000000000003</v>
      </c>
      <c r="AN583" t="e">
        <v>#N/A</v>
      </c>
      <c r="AO583">
        <v>0.477076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</row>
    <row r="584" spans="28:48" x14ac:dyDescent="0.3">
      <c r="AB584">
        <v>32.295000000000002</v>
      </c>
      <c r="AC584" t="e">
        <v>#N/A</v>
      </c>
      <c r="AD584" t="e">
        <v>#N/A</v>
      </c>
      <c r="AE584">
        <v>0.59453199999999995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M584">
        <v>32.295000000000002</v>
      </c>
      <c r="AN584" t="e">
        <v>#N/A</v>
      </c>
      <c r="AO584" t="e">
        <v>#N/A</v>
      </c>
      <c r="AP584">
        <v>0.59453199999999995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</row>
    <row r="585" spans="28:48" x14ac:dyDescent="0.3">
      <c r="AB585">
        <v>32.323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>
        <v>0.38604100000000002</v>
      </c>
      <c r="AI585" t="e">
        <v>#N/A</v>
      </c>
      <c r="AJ585" t="e">
        <v>#N/A</v>
      </c>
      <c r="AK585" t="e">
        <v>#N/A</v>
      </c>
      <c r="AM585">
        <v>32.323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0.38604100000000002</v>
      </c>
      <c r="AT585" t="e">
        <v>#N/A</v>
      </c>
      <c r="AU585" t="e">
        <v>#N/A</v>
      </c>
      <c r="AV585" t="e">
        <v>#N/A</v>
      </c>
    </row>
    <row r="586" spans="28:48" x14ac:dyDescent="0.3">
      <c r="AB586">
        <v>32.35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>
        <v>0.28848699999999999</v>
      </c>
      <c r="AJ586" t="e">
        <v>#N/A</v>
      </c>
      <c r="AK586" t="e">
        <v>#N/A</v>
      </c>
      <c r="AM586">
        <v>32.35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>
        <v>0.28848699999999999</v>
      </c>
      <c r="AU586" t="e">
        <v>#N/A</v>
      </c>
      <c r="AV586" t="e">
        <v>#N/A</v>
      </c>
    </row>
    <row r="587" spans="28:48" x14ac:dyDescent="0.3">
      <c r="AB587">
        <v>32.454000000000001</v>
      </c>
      <c r="AC587">
        <v>0.36586600000000002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M587">
        <v>32.454000000000001</v>
      </c>
      <c r="AN587">
        <v>0.36586600000000002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</row>
    <row r="588" spans="28:48" x14ac:dyDescent="0.3">
      <c r="AB588">
        <v>32.518000000000001</v>
      </c>
      <c r="AC588" t="e">
        <v>#N/A</v>
      </c>
      <c r="AD588" t="e">
        <v>#N/A</v>
      </c>
      <c r="AE588" t="e">
        <v>#N/A</v>
      </c>
      <c r="AF588">
        <v>0.63480400000000003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M588">
        <v>32.518000000000001</v>
      </c>
      <c r="AN588" t="e">
        <v>#N/A</v>
      </c>
      <c r="AO588" t="e">
        <v>#N/A</v>
      </c>
      <c r="AP588" t="e">
        <v>#N/A</v>
      </c>
      <c r="AQ588">
        <v>0.63480400000000003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</row>
    <row r="589" spans="28:48" x14ac:dyDescent="0.3">
      <c r="AB589">
        <v>32.582000000000001</v>
      </c>
      <c r="AC589" t="e">
        <v>#N/A</v>
      </c>
      <c r="AD589" t="e">
        <v>#N/A</v>
      </c>
      <c r="AE589" t="e">
        <v>#N/A</v>
      </c>
      <c r="AF589" t="e">
        <v>#N/A</v>
      </c>
      <c r="AG589">
        <v>0.501915</v>
      </c>
      <c r="AH589" t="e">
        <v>#N/A</v>
      </c>
      <c r="AI589" t="e">
        <v>#N/A</v>
      </c>
      <c r="AJ589" t="e">
        <v>#N/A</v>
      </c>
      <c r="AK589" t="e">
        <v>#N/A</v>
      </c>
      <c r="AM589">
        <v>32.582000000000001</v>
      </c>
      <c r="AN589" t="e">
        <v>#N/A</v>
      </c>
      <c r="AO589" t="e">
        <v>#N/A</v>
      </c>
      <c r="AP589" t="e">
        <v>#N/A</v>
      </c>
      <c r="AQ589" t="e">
        <v>#N/A</v>
      </c>
      <c r="AR589">
        <v>0.501915</v>
      </c>
      <c r="AS589" t="e">
        <v>#N/A</v>
      </c>
      <c r="AT589" t="e">
        <v>#N/A</v>
      </c>
      <c r="AU589" t="e">
        <v>#N/A</v>
      </c>
      <c r="AV589" t="e">
        <v>#N/A</v>
      </c>
    </row>
    <row r="590" spans="28:48" x14ac:dyDescent="0.3">
      <c r="AB590">
        <v>32.609000000000002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>
        <v>3.9838999999999999E-2</v>
      </c>
      <c r="AM590">
        <v>32.609000000000002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>
        <v>3.9838999999999999E-2</v>
      </c>
    </row>
    <row r="591" spans="28:48" x14ac:dyDescent="0.3">
      <c r="AB591">
        <v>32.645000000000003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>
        <v>0.14754300000000001</v>
      </c>
      <c r="AK591" t="e">
        <v>#N/A</v>
      </c>
      <c r="AM591">
        <v>32.645000000000003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>
        <v>0.14754300000000001</v>
      </c>
      <c r="AV591" t="e">
        <v>#N/A</v>
      </c>
    </row>
    <row r="592" spans="28:48" x14ac:dyDescent="0.3">
      <c r="AB592">
        <v>32.767000000000003</v>
      </c>
      <c r="AC592" t="e">
        <v>#N/A</v>
      </c>
      <c r="AD592">
        <v>0.479854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M592">
        <v>32.767000000000003</v>
      </c>
      <c r="AN592" t="e">
        <v>#N/A</v>
      </c>
      <c r="AO592">
        <v>0.479854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</row>
    <row r="593" spans="28:48" x14ac:dyDescent="0.3">
      <c r="AB593">
        <v>32.795000000000002</v>
      </c>
      <c r="AC593" t="e">
        <v>#N/A</v>
      </c>
      <c r="AD593" t="e">
        <v>#N/A</v>
      </c>
      <c r="AE593">
        <v>0.60333199999999998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M593">
        <v>32.795000000000002</v>
      </c>
      <c r="AN593" t="e">
        <v>#N/A</v>
      </c>
      <c r="AO593" t="e">
        <v>#N/A</v>
      </c>
      <c r="AP593">
        <v>0.60333199999999998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</row>
    <row r="594" spans="28:48" x14ac:dyDescent="0.3">
      <c r="AB594">
        <v>32.823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>
        <v>0.385905</v>
      </c>
      <c r="AI594" t="e">
        <v>#N/A</v>
      </c>
      <c r="AJ594" t="e">
        <v>#N/A</v>
      </c>
      <c r="AK594" t="e">
        <v>#N/A</v>
      </c>
      <c r="AM594">
        <v>32.823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>
        <v>0.385905</v>
      </c>
      <c r="AT594" t="e">
        <v>#N/A</v>
      </c>
      <c r="AU594" t="e">
        <v>#N/A</v>
      </c>
      <c r="AV594" t="e">
        <v>#N/A</v>
      </c>
    </row>
    <row r="595" spans="28:48" x14ac:dyDescent="0.3">
      <c r="AB595">
        <v>32.85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>
        <v>0.279667</v>
      </c>
      <c r="AJ595" t="e">
        <v>#N/A</v>
      </c>
      <c r="AK595" t="e">
        <v>#N/A</v>
      </c>
      <c r="AM595">
        <v>32.85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>
        <v>0.279667</v>
      </c>
      <c r="AU595" t="e">
        <v>#N/A</v>
      </c>
      <c r="AV595" t="e">
        <v>#N/A</v>
      </c>
    </row>
    <row r="596" spans="28:48" x14ac:dyDescent="0.3">
      <c r="AB596">
        <v>32.954000000000001</v>
      </c>
      <c r="AC596">
        <v>0.36561900000000003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M596">
        <v>32.954000000000001</v>
      </c>
      <c r="AN596">
        <v>0.36561900000000003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</row>
    <row r="597" spans="28:48" x14ac:dyDescent="0.3">
      <c r="AB597">
        <v>33.018000000000001</v>
      </c>
      <c r="AC597" t="e">
        <v>#N/A</v>
      </c>
      <c r="AD597" t="e">
        <v>#N/A</v>
      </c>
      <c r="AE597" t="e">
        <v>#N/A</v>
      </c>
      <c r="AF597">
        <v>0.62947600000000004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M597">
        <v>33.018000000000001</v>
      </c>
      <c r="AN597" t="e">
        <v>#N/A</v>
      </c>
      <c r="AO597" t="e">
        <v>#N/A</v>
      </c>
      <c r="AP597" t="e">
        <v>#N/A</v>
      </c>
      <c r="AQ597">
        <v>0.62947600000000004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</row>
    <row r="598" spans="28:48" x14ac:dyDescent="0.3">
      <c r="AB598">
        <v>33.082000000000001</v>
      </c>
      <c r="AC598" t="e">
        <v>#N/A</v>
      </c>
      <c r="AD598" t="e">
        <v>#N/A</v>
      </c>
      <c r="AE598" t="e">
        <v>#N/A</v>
      </c>
      <c r="AF598" t="e">
        <v>#N/A</v>
      </c>
      <c r="AG598">
        <v>0.49781999999999998</v>
      </c>
      <c r="AH598" t="e">
        <v>#N/A</v>
      </c>
      <c r="AI598" t="e">
        <v>#N/A</v>
      </c>
      <c r="AJ598" t="e">
        <v>#N/A</v>
      </c>
      <c r="AK598" t="e">
        <v>#N/A</v>
      </c>
      <c r="AM598">
        <v>33.082000000000001</v>
      </c>
      <c r="AN598" t="e">
        <v>#N/A</v>
      </c>
      <c r="AO598" t="e">
        <v>#N/A</v>
      </c>
      <c r="AP598" t="e">
        <v>#N/A</v>
      </c>
      <c r="AQ598" t="e">
        <v>#N/A</v>
      </c>
      <c r="AR598">
        <v>0.49781999999999998</v>
      </c>
      <c r="AS598" t="e">
        <v>#N/A</v>
      </c>
      <c r="AT598" t="e">
        <v>#N/A</v>
      </c>
      <c r="AU598" t="e">
        <v>#N/A</v>
      </c>
      <c r="AV598" t="e">
        <v>#N/A</v>
      </c>
    </row>
    <row r="599" spans="28:48" x14ac:dyDescent="0.3">
      <c r="AB599">
        <v>33.109000000000002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>
        <v>4.5494E-2</v>
      </c>
      <c r="AM599">
        <v>33.109000000000002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>
        <v>4.5494E-2</v>
      </c>
    </row>
    <row r="600" spans="28:48" x14ac:dyDescent="0.3">
      <c r="AB600">
        <v>33.145000000000003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0.142454</v>
      </c>
      <c r="AK600" t="e">
        <v>#N/A</v>
      </c>
      <c r="AM600">
        <v>33.145000000000003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>
        <v>0.142454</v>
      </c>
      <c r="AV600" t="e">
        <v>#N/A</v>
      </c>
    </row>
    <row r="601" spans="28:48" x14ac:dyDescent="0.3">
      <c r="AB601">
        <v>33.267000000000003</v>
      </c>
      <c r="AC601" t="e">
        <v>#N/A</v>
      </c>
      <c r="AD601">
        <v>0.47594999999999998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M601">
        <v>33.267000000000003</v>
      </c>
      <c r="AN601" t="e">
        <v>#N/A</v>
      </c>
      <c r="AO601">
        <v>0.47594999999999998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</row>
    <row r="602" spans="28:48" x14ac:dyDescent="0.3">
      <c r="AB602">
        <v>33.295000000000002</v>
      </c>
      <c r="AC602" t="e">
        <v>#N/A</v>
      </c>
      <c r="AD602" t="e">
        <v>#N/A</v>
      </c>
      <c r="AE602">
        <v>0.61788299999999996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M602">
        <v>33.295000000000002</v>
      </c>
      <c r="AN602" t="e">
        <v>#N/A</v>
      </c>
      <c r="AO602" t="e">
        <v>#N/A</v>
      </c>
      <c r="AP602">
        <v>0.61788299999999996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</row>
    <row r="603" spans="28:48" x14ac:dyDescent="0.3">
      <c r="AB603">
        <v>33.323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>
        <v>0.38597300000000001</v>
      </c>
      <c r="AI603" t="e">
        <v>#N/A</v>
      </c>
      <c r="AJ603" t="e">
        <v>#N/A</v>
      </c>
      <c r="AK603" t="e">
        <v>#N/A</v>
      </c>
      <c r="AM603">
        <v>33.323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>
        <v>0.38597300000000001</v>
      </c>
      <c r="AT603" t="e">
        <v>#N/A</v>
      </c>
      <c r="AU603" t="e">
        <v>#N/A</v>
      </c>
      <c r="AV603" t="e">
        <v>#N/A</v>
      </c>
    </row>
    <row r="604" spans="28:48" x14ac:dyDescent="0.3">
      <c r="AB604">
        <v>33.35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>
        <v>0.27947300000000003</v>
      </c>
      <c r="AJ604" t="e">
        <v>#N/A</v>
      </c>
      <c r="AK604" t="e">
        <v>#N/A</v>
      </c>
      <c r="AM604">
        <v>33.35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>
        <v>0.27947300000000003</v>
      </c>
      <c r="AU604" t="e">
        <v>#N/A</v>
      </c>
      <c r="AV604" t="e">
        <v>#N/A</v>
      </c>
    </row>
    <row r="605" spans="28:48" x14ac:dyDescent="0.3">
      <c r="AB605">
        <v>33.454000000000001</v>
      </c>
      <c r="AC605">
        <v>0.364514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M605">
        <v>33.454000000000001</v>
      </c>
      <c r="AN605">
        <v>0.364514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</row>
    <row r="606" spans="28:48" x14ac:dyDescent="0.3">
      <c r="AB606">
        <v>33.518000000000001</v>
      </c>
      <c r="AC606" t="e">
        <v>#N/A</v>
      </c>
      <c r="AD606" t="e">
        <v>#N/A</v>
      </c>
      <c r="AE606" t="e">
        <v>#N/A</v>
      </c>
      <c r="AF606">
        <v>0.63023600000000002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M606">
        <v>33.518000000000001</v>
      </c>
      <c r="AN606" t="e">
        <v>#N/A</v>
      </c>
      <c r="AO606" t="e">
        <v>#N/A</v>
      </c>
      <c r="AP606" t="e">
        <v>#N/A</v>
      </c>
      <c r="AQ606">
        <v>0.63023600000000002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</row>
    <row r="607" spans="28:48" x14ac:dyDescent="0.3">
      <c r="AB607">
        <v>33.582000000000001</v>
      </c>
      <c r="AC607" t="e">
        <v>#N/A</v>
      </c>
      <c r="AD607" t="e">
        <v>#N/A</v>
      </c>
      <c r="AE607" t="e">
        <v>#N/A</v>
      </c>
      <c r="AF607" t="e">
        <v>#N/A</v>
      </c>
      <c r="AG607">
        <v>0.49751600000000001</v>
      </c>
      <c r="AH607" t="e">
        <v>#N/A</v>
      </c>
      <c r="AI607" t="e">
        <v>#N/A</v>
      </c>
      <c r="AJ607" t="e">
        <v>#N/A</v>
      </c>
      <c r="AK607" t="e">
        <v>#N/A</v>
      </c>
      <c r="AM607">
        <v>33.582000000000001</v>
      </c>
      <c r="AN607" t="e">
        <v>#N/A</v>
      </c>
      <c r="AO607" t="e">
        <v>#N/A</v>
      </c>
      <c r="AP607" t="e">
        <v>#N/A</v>
      </c>
      <c r="AQ607" t="e">
        <v>#N/A</v>
      </c>
      <c r="AR607">
        <v>0.49751600000000001</v>
      </c>
      <c r="AS607" t="e">
        <v>#N/A</v>
      </c>
      <c r="AT607" t="e">
        <v>#N/A</v>
      </c>
      <c r="AU607" t="e">
        <v>#N/A</v>
      </c>
      <c r="AV607" t="e">
        <v>#N/A</v>
      </c>
    </row>
    <row r="608" spans="28:48" x14ac:dyDescent="0.3">
      <c r="AB608">
        <v>33.609000000000002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>
        <v>3.9861000000000001E-2</v>
      </c>
      <c r="AM608">
        <v>33.609000000000002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>
        <v>3.9861000000000001E-2</v>
      </c>
    </row>
    <row r="609" spans="28:48" x14ac:dyDescent="0.3">
      <c r="AB609">
        <v>33.645000000000003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>
        <v>0.14249800000000001</v>
      </c>
      <c r="AK609" t="e">
        <v>#N/A</v>
      </c>
      <c r="AM609">
        <v>33.645000000000003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>
        <v>0.14249800000000001</v>
      </c>
      <c r="AV609" t="e">
        <v>#N/A</v>
      </c>
    </row>
    <row r="610" spans="28:48" x14ac:dyDescent="0.3">
      <c r="AB610">
        <v>33.767000000000003</v>
      </c>
      <c r="AC610" t="e">
        <v>#N/A</v>
      </c>
      <c r="AD610">
        <v>0.49448199999999998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M610">
        <v>33.767000000000003</v>
      </c>
      <c r="AN610" t="e">
        <v>#N/A</v>
      </c>
      <c r="AO610">
        <v>0.49448199999999998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</row>
    <row r="611" spans="28:48" x14ac:dyDescent="0.3">
      <c r="AB611">
        <v>33.795000000000002</v>
      </c>
      <c r="AC611" t="e">
        <v>#N/A</v>
      </c>
      <c r="AD611" t="e">
        <v>#N/A</v>
      </c>
      <c r="AE611">
        <v>0.63995000000000002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M611">
        <v>33.795000000000002</v>
      </c>
      <c r="AN611" t="e">
        <v>#N/A</v>
      </c>
      <c r="AO611" t="e">
        <v>#N/A</v>
      </c>
      <c r="AP611">
        <v>0.63995000000000002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</row>
    <row r="612" spans="28:48" x14ac:dyDescent="0.3">
      <c r="AB612">
        <v>33.823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>
        <v>0.38611000000000001</v>
      </c>
      <c r="AI612" t="e">
        <v>#N/A</v>
      </c>
      <c r="AJ612" t="e">
        <v>#N/A</v>
      </c>
      <c r="AK612" t="e">
        <v>#N/A</v>
      </c>
      <c r="AM612">
        <v>33.823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>
        <v>0.38611000000000001</v>
      </c>
      <c r="AT612" t="e">
        <v>#N/A</v>
      </c>
      <c r="AU612" t="e">
        <v>#N/A</v>
      </c>
      <c r="AV612" t="e">
        <v>#N/A</v>
      </c>
    </row>
    <row r="613" spans="28:48" x14ac:dyDescent="0.3">
      <c r="AB613">
        <v>33.85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>
        <v>0.27932800000000002</v>
      </c>
      <c r="AJ613" t="e">
        <v>#N/A</v>
      </c>
      <c r="AK613" t="e">
        <v>#N/A</v>
      </c>
      <c r="AM613">
        <v>33.85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>
        <v>0.27932800000000002</v>
      </c>
      <c r="AU613" t="e">
        <v>#N/A</v>
      </c>
      <c r="AV613" t="e">
        <v>#N/A</v>
      </c>
    </row>
    <row r="614" spans="28:48" x14ac:dyDescent="0.3">
      <c r="AB614">
        <v>33.954000000000001</v>
      </c>
      <c r="AC614">
        <v>0.36180800000000002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M614">
        <v>33.954000000000001</v>
      </c>
      <c r="AN614">
        <v>0.36180800000000002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</row>
    <row r="615" spans="28:48" x14ac:dyDescent="0.3">
      <c r="AB615">
        <v>34.018000000000001</v>
      </c>
      <c r="AC615" t="e">
        <v>#N/A</v>
      </c>
      <c r="AD615" t="e">
        <v>#N/A</v>
      </c>
      <c r="AE615" t="e">
        <v>#N/A</v>
      </c>
      <c r="AF615">
        <v>0.62382199999999999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M615">
        <v>34.018000000000001</v>
      </c>
      <c r="AN615" t="e">
        <v>#N/A</v>
      </c>
      <c r="AO615" t="e">
        <v>#N/A</v>
      </c>
      <c r="AP615" t="e">
        <v>#N/A</v>
      </c>
      <c r="AQ615">
        <v>0.62382199999999999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</row>
    <row r="616" spans="28:48" x14ac:dyDescent="0.3">
      <c r="AB616">
        <v>34.082000000000001</v>
      </c>
      <c r="AC616" t="e">
        <v>#N/A</v>
      </c>
      <c r="AD616" t="e">
        <v>#N/A</v>
      </c>
      <c r="AE616" t="e">
        <v>#N/A</v>
      </c>
      <c r="AF616" t="e">
        <v>#N/A</v>
      </c>
      <c r="AG616">
        <v>0.497415</v>
      </c>
      <c r="AH616" t="e">
        <v>#N/A</v>
      </c>
      <c r="AI616" t="e">
        <v>#N/A</v>
      </c>
      <c r="AJ616" t="e">
        <v>#N/A</v>
      </c>
      <c r="AK616" t="e">
        <v>#N/A</v>
      </c>
      <c r="AM616">
        <v>34.082000000000001</v>
      </c>
      <c r="AN616" t="e">
        <v>#N/A</v>
      </c>
      <c r="AO616" t="e">
        <v>#N/A</v>
      </c>
      <c r="AP616" t="e">
        <v>#N/A</v>
      </c>
      <c r="AQ616" t="e">
        <v>#N/A</v>
      </c>
      <c r="AR616">
        <v>0.497415</v>
      </c>
      <c r="AS616" t="e">
        <v>#N/A</v>
      </c>
      <c r="AT616" t="e">
        <v>#N/A</v>
      </c>
      <c r="AU616" t="e">
        <v>#N/A</v>
      </c>
      <c r="AV616" t="e">
        <v>#N/A</v>
      </c>
    </row>
    <row r="617" spans="28:48" x14ac:dyDescent="0.3">
      <c r="AB617">
        <v>34.109000000000002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>
        <v>3.4148999999999999E-2</v>
      </c>
      <c r="AM617">
        <v>34.109000000000002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>
        <v>3.4148999999999999E-2</v>
      </c>
    </row>
    <row r="618" spans="28:48" x14ac:dyDescent="0.3">
      <c r="AB618">
        <v>34.145000000000003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>
        <v>0.147566</v>
      </c>
      <c r="AK618" t="e">
        <v>#N/A</v>
      </c>
      <c r="AM618">
        <v>34.145000000000003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>
        <v>0.147566</v>
      </c>
      <c r="AV618" t="e">
        <v>#N/A</v>
      </c>
    </row>
    <row r="619" spans="28:48" x14ac:dyDescent="0.3">
      <c r="AB619">
        <v>34.267000000000003</v>
      </c>
      <c r="AC619" t="e">
        <v>#N/A</v>
      </c>
      <c r="AD619">
        <v>0.52825299999999997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M619">
        <v>34.267000000000003</v>
      </c>
      <c r="AN619" t="e">
        <v>#N/A</v>
      </c>
      <c r="AO619">
        <v>0.52825299999999997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</row>
    <row r="620" spans="28:48" x14ac:dyDescent="0.3">
      <c r="AB620">
        <v>34.295000000000002</v>
      </c>
      <c r="AC620" t="e">
        <v>#N/A</v>
      </c>
      <c r="AD620" t="e">
        <v>#N/A</v>
      </c>
      <c r="AE620">
        <v>0.66226300000000005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M620">
        <v>34.295000000000002</v>
      </c>
      <c r="AN620" t="e">
        <v>#N/A</v>
      </c>
      <c r="AO620" t="e">
        <v>#N/A</v>
      </c>
      <c r="AP620">
        <v>0.66226300000000005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</row>
    <row r="621" spans="28:48" x14ac:dyDescent="0.3">
      <c r="AB621">
        <v>34.323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>
        <v>0.38209199999999999</v>
      </c>
      <c r="AI621" t="e">
        <v>#N/A</v>
      </c>
      <c r="AJ621" t="e">
        <v>#N/A</v>
      </c>
      <c r="AK621" t="e">
        <v>#N/A</v>
      </c>
      <c r="AM621">
        <v>34.323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>
        <v>0.38209199999999999</v>
      </c>
      <c r="AT621" t="e">
        <v>#N/A</v>
      </c>
      <c r="AU621" t="e">
        <v>#N/A</v>
      </c>
      <c r="AV621" t="e">
        <v>#N/A</v>
      </c>
    </row>
    <row r="622" spans="28:48" x14ac:dyDescent="0.3">
      <c r="AB622">
        <v>34.35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>
        <v>0.27913500000000002</v>
      </c>
      <c r="AJ622" t="e">
        <v>#N/A</v>
      </c>
      <c r="AK622" t="e">
        <v>#N/A</v>
      </c>
      <c r="AM622">
        <v>34.35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>
        <v>0.27913500000000002</v>
      </c>
      <c r="AU622" t="e">
        <v>#N/A</v>
      </c>
      <c r="AV622" t="e">
        <v>#N/A</v>
      </c>
    </row>
    <row r="623" spans="28:48" x14ac:dyDescent="0.3">
      <c r="AB623">
        <v>34.454000000000001</v>
      </c>
      <c r="AC623">
        <v>0.36238799999999999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M623">
        <v>34.454000000000001</v>
      </c>
      <c r="AN623">
        <v>0.36238799999999999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</row>
    <row r="624" spans="28:48" x14ac:dyDescent="0.3">
      <c r="AB624">
        <v>34.518000000000001</v>
      </c>
      <c r="AC624" t="e">
        <v>#N/A</v>
      </c>
      <c r="AD624" t="e">
        <v>#N/A</v>
      </c>
      <c r="AE624" t="e">
        <v>#N/A</v>
      </c>
      <c r="AF624">
        <v>0.62589399999999995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M624">
        <v>34.518000000000001</v>
      </c>
      <c r="AN624" t="e">
        <v>#N/A</v>
      </c>
      <c r="AO624" t="e">
        <v>#N/A</v>
      </c>
      <c r="AP624" t="e">
        <v>#N/A</v>
      </c>
      <c r="AQ624">
        <v>0.62589399999999995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</row>
    <row r="625" spans="28:48" x14ac:dyDescent="0.3">
      <c r="AB625">
        <v>34.582000000000001</v>
      </c>
      <c r="AC625" t="e">
        <v>#N/A</v>
      </c>
      <c r="AD625" t="e">
        <v>#N/A</v>
      </c>
      <c r="AE625" t="e">
        <v>#N/A</v>
      </c>
      <c r="AF625" t="e">
        <v>#N/A</v>
      </c>
      <c r="AG625">
        <v>0.49812499999999998</v>
      </c>
      <c r="AH625" t="e">
        <v>#N/A</v>
      </c>
      <c r="AI625" t="e">
        <v>#N/A</v>
      </c>
      <c r="AJ625" t="e">
        <v>#N/A</v>
      </c>
      <c r="AK625" t="e">
        <v>#N/A</v>
      </c>
      <c r="AM625">
        <v>34.582000000000001</v>
      </c>
      <c r="AN625" t="e">
        <v>#N/A</v>
      </c>
      <c r="AO625" t="e">
        <v>#N/A</v>
      </c>
      <c r="AP625" t="e">
        <v>#N/A</v>
      </c>
      <c r="AQ625" t="e">
        <v>#N/A</v>
      </c>
      <c r="AR625">
        <v>0.49812499999999998</v>
      </c>
      <c r="AS625" t="e">
        <v>#N/A</v>
      </c>
      <c r="AT625" t="e">
        <v>#N/A</v>
      </c>
      <c r="AU625" t="e">
        <v>#N/A</v>
      </c>
      <c r="AV625" t="e">
        <v>#N/A</v>
      </c>
    </row>
    <row r="626" spans="28:48" x14ac:dyDescent="0.3">
      <c r="AB626">
        <v>34.609000000000002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>
        <v>3.9833E-2</v>
      </c>
      <c r="AM626">
        <v>34.609000000000002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>
        <v>3.9833E-2</v>
      </c>
    </row>
    <row r="627" spans="28:48" x14ac:dyDescent="0.3">
      <c r="AB627">
        <v>34.645000000000003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>
        <v>0.14249800000000001</v>
      </c>
      <c r="AK627" t="e">
        <v>#N/A</v>
      </c>
      <c r="AM627">
        <v>34.645000000000003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>
        <v>0.14249800000000001</v>
      </c>
      <c r="AV627" t="e">
        <v>#N/A</v>
      </c>
    </row>
    <row r="628" spans="28:48" x14ac:dyDescent="0.3">
      <c r="AB628">
        <v>34.767000000000003</v>
      </c>
      <c r="AC628" t="e">
        <v>#N/A</v>
      </c>
      <c r="AD628">
        <v>0.55546799999999996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M628">
        <v>34.767000000000003</v>
      </c>
      <c r="AN628" t="e">
        <v>#N/A</v>
      </c>
      <c r="AO628">
        <v>0.55546799999999996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</row>
    <row r="629" spans="28:48" x14ac:dyDescent="0.3">
      <c r="AB629">
        <v>34.795000000000002</v>
      </c>
      <c r="AC629" t="e">
        <v>#N/A</v>
      </c>
      <c r="AD629" t="e">
        <v>#N/A</v>
      </c>
      <c r="AE629">
        <v>0.68512899999999999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M629">
        <v>34.795000000000002</v>
      </c>
      <c r="AN629" t="e">
        <v>#N/A</v>
      </c>
      <c r="AO629" t="e">
        <v>#N/A</v>
      </c>
      <c r="AP629">
        <v>0.68512899999999999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</row>
    <row r="630" spans="28:48" x14ac:dyDescent="0.3">
      <c r="AB630">
        <v>34.823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>
        <v>0.39073600000000003</v>
      </c>
      <c r="AI630" t="e">
        <v>#N/A</v>
      </c>
      <c r="AJ630" t="e">
        <v>#N/A</v>
      </c>
      <c r="AK630" t="e">
        <v>#N/A</v>
      </c>
      <c r="AM630">
        <v>34.823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>
        <v>0.39073600000000003</v>
      </c>
      <c r="AT630" t="e">
        <v>#N/A</v>
      </c>
      <c r="AU630" t="e">
        <v>#N/A</v>
      </c>
      <c r="AV630" t="e">
        <v>#N/A</v>
      </c>
    </row>
    <row r="631" spans="28:48" x14ac:dyDescent="0.3">
      <c r="AB631">
        <v>34.85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>
        <v>0.27947300000000003</v>
      </c>
      <c r="AJ631" t="e">
        <v>#N/A</v>
      </c>
      <c r="AK631" t="e">
        <v>#N/A</v>
      </c>
      <c r="AM631">
        <v>34.85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>
        <v>0.27947300000000003</v>
      </c>
      <c r="AU631" t="e">
        <v>#N/A</v>
      </c>
      <c r="AV631" t="e">
        <v>#N/A</v>
      </c>
    </row>
    <row r="632" spans="28:48" x14ac:dyDescent="0.3">
      <c r="AB632">
        <v>34.954000000000001</v>
      </c>
      <c r="AC632">
        <v>0.36412699999999998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M632">
        <v>34.954000000000001</v>
      </c>
      <c r="AN632">
        <v>0.36412699999999998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</row>
    <row r="633" spans="28:48" x14ac:dyDescent="0.3">
      <c r="AB633">
        <v>35.018000000000001</v>
      </c>
      <c r="AC633" t="e">
        <v>#N/A</v>
      </c>
      <c r="AD633" t="e">
        <v>#N/A</v>
      </c>
      <c r="AE633" t="e">
        <v>#N/A</v>
      </c>
      <c r="AF633">
        <v>0.62201499999999998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M633">
        <v>35.018000000000001</v>
      </c>
      <c r="AN633" t="e">
        <v>#N/A</v>
      </c>
      <c r="AO633" t="e">
        <v>#N/A</v>
      </c>
      <c r="AP633" t="e">
        <v>#N/A</v>
      </c>
      <c r="AQ633">
        <v>0.62201499999999998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</row>
    <row r="634" spans="28:48" x14ac:dyDescent="0.3">
      <c r="AB634">
        <v>35.082000000000001</v>
      </c>
      <c r="AC634" t="e">
        <v>#N/A</v>
      </c>
      <c r="AD634" t="e">
        <v>#N/A</v>
      </c>
      <c r="AE634" t="e">
        <v>#N/A</v>
      </c>
      <c r="AF634" t="e">
        <v>#N/A</v>
      </c>
      <c r="AG634">
        <v>0.49453599999999998</v>
      </c>
      <c r="AH634" t="e">
        <v>#N/A</v>
      </c>
      <c r="AI634" t="e">
        <v>#N/A</v>
      </c>
      <c r="AJ634" t="e">
        <v>#N/A</v>
      </c>
      <c r="AK634" t="e">
        <v>#N/A</v>
      </c>
      <c r="AM634">
        <v>35.082000000000001</v>
      </c>
      <c r="AN634" t="e">
        <v>#N/A</v>
      </c>
      <c r="AO634" t="e">
        <v>#N/A</v>
      </c>
      <c r="AP634" t="e">
        <v>#N/A</v>
      </c>
      <c r="AQ634" t="e">
        <v>#N/A</v>
      </c>
      <c r="AR634">
        <v>0.49453599999999998</v>
      </c>
      <c r="AS634" t="e">
        <v>#N/A</v>
      </c>
      <c r="AT634" t="e">
        <v>#N/A</v>
      </c>
      <c r="AU634" t="e">
        <v>#N/A</v>
      </c>
      <c r="AV634" t="e">
        <v>#N/A</v>
      </c>
    </row>
    <row r="635" spans="28:48" x14ac:dyDescent="0.3">
      <c r="AB635">
        <v>35.109000000000002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>
        <v>3.9815999999999997E-2</v>
      </c>
      <c r="AM635">
        <v>35.109000000000002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>
        <v>3.9815999999999997E-2</v>
      </c>
    </row>
    <row r="636" spans="28:48" x14ac:dyDescent="0.3">
      <c r="AB636">
        <v>35.145000000000003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>
        <v>0.14761199999999999</v>
      </c>
      <c r="AK636" t="e">
        <v>#N/A</v>
      </c>
      <c r="AM636">
        <v>35.145000000000003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>
        <v>0.14761199999999999</v>
      </c>
      <c r="AV636" t="e">
        <v>#N/A</v>
      </c>
    </row>
    <row r="637" spans="28:48" x14ac:dyDescent="0.3">
      <c r="AB637">
        <v>35.267000000000003</v>
      </c>
      <c r="AC637" t="e">
        <v>#N/A</v>
      </c>
      <c r="AD637">
        <v>0.56874199999999997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M637">
        <v>35.267000000000003</v>
      </c>
      <c r="AN637" t="e">
        <v>#N/A</v>
      </c>
      <c r="AO637">
        <v>0.56874199999999997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</row>
    <row r="638" spans="28:48" x14ac:dyDescent="0.3">
      <c r="AB638">
        <v>35.295000000000002</v>
      </c>
      <c r="AC638" t="e">
        <v>#N/A</v>
      </c>
      <c r="AD638" t="e">
        <v>#N/A</v>
      </c>
      <c r="AE638">
        <v>0.70806999999999998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M638">
        <v>35.295000000000002</v>
      </c>
      <c r="AN638" t="e">
        <v>#N/A</v>
      </c>
      <c r="AO638" t="e">
        <v>#N/A</v>
      </c>
      <c r="AP638">
        <v>0.70806999999999998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</row>
    <row r="639" spans="28:48" x14ac:dyDescent="0.3">
      <c r="AB639">
        <v>35.323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>
        <v>0.39101200000000003</v>
      </c>
      <c r="AI639" t="e">
        <v>#N/A</v>
      </c>
      <c r="AJ639" t="e">
        <v>#N/A</v>
      </c>
      <c r="AK639" t="e">
        <v>#N/A</v>
      </c>
      <c r="AM639">
        <v>35.323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>
        <v>0.39101200000000003</v>
      </c>
      <c r="AT639" t="e">
        <v>#N/A</v>
      </c>
      <c r="AU639" t="e">
        <v>#N/A</v>
      </c>
      <c r="AV639" t="e">
        <v>#N/A</v>
      </c>
    </row>
    <row r="640" spans="28:48" x14ac:dyDescent="0.3">
      <c r="AB640">
        <v>35.35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>
        <v>0.27927999999999997</v>
      </c>
      <c r="AJ640" t="e">
        <v>#N/A</v>
      </c>
      <c r="AK640" t="e">
        <v>#N/A</v>
      </c>
      <c r="AM640">
        <v>35.35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>
        <v>0.27927999999999997</v>
      </c>
      <c r="AU640" t="e">
        <v>#N/A</v>
      </c>
      <c r="AV640" t="e">
        <v>#N/A</v>
      </c>
    </row>
    <row r="641" spans="28:48" x14ac:dyDescent="0.3">
      <c r="AB641">
        <v>35.454000000000001</v>
      </c>
      <c r="AC641">
        <v>0.36321199999999998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M641">
        <v>35.454000000000001</v>
      </c>
      <c r="AN641">
        <v>0.36321199999999998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</row>
    <row r="642" spans="28:48" x14ac:dyDescent="0.3">
      <c r="AB642">
        <v>35.518000000000001</v>
      </c>
      <c r="AC642" t="e">
        <v>#N/A</v>
      </c>
      <c r="AD642" t="e">
        <v>#N/A</v>
      </c>
      <c r="AE642" t="e">
        <v>#N/A</v>
      </c>
      <c r="AF642">
        <v>0.61754299999999995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M642">
        <v>35.518000000000001</v>
      </c>
      <c r="AN642" t="e">
        <v>#N/A</v>
      </c>
      <c r="AO642" t="e">
        <v>#N/A</v>
      </c>
      <c r="AP642" t="e">
        <v>#N/A</v>
      </c>
      <c r="AQ642">
        <v>0.61754299999999995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</row>
    <row r="643" spans="28:48" x14ac:dyDescent="0.3">
      <c r="AB643">
        <v>35.582000000000001</v>
      </c>
      <c r="AC643" t="e">
        <v>#N/A</v>
      </c>
      <c r="AD643" t="e">
        <v>#N/A</v>
      </c>
      <c r="AE643" t="e">
        <v>#N/A</v>
      </c>
      <c r="AF643" t="e">
        <v>#N/A</v>
      </c>
      <c r="AG643">
        <v>0.501915</v>
      </c>
      <c r="AH643" t="e">
        <v>#N/A</v>
      </c>
      <c r="AI643" t="e">
        <v>#N/A</v>
      </c>
      <c r="AJ643" t="e">
        <v>#N/A</v>
      </c>
      <c r="AK643" t="e">
        <v>#N/A</v>
      </c>
      <c r="AM643">
        <v>35.582000000000001</v>
      </c>
      <c r="AN643" t="e">
        <v>#N/A</v>
      </c>
      <c r="AO643" t="e">
        <v>#N/A</v>
      </c>
      <c r="AP643" t="e">
        <v>#N/A</v>
      </c>
      <c r="AQ643" t="e">
        <v>#N/A</v>
      </c>
      <c r="AR643">
        <v>0.501915</v>
      </c>
      <c r="AS643" t="e">
        <v>#N/A</v>
      </c>
      <c r="AT643" t="e">
        <v>#N/A</v>
      </c>
      <c r="AU643" t="e">
        <v>#N/A</v>
      </c>
      <c r="AV643" t="e">
        <v>#N/A</v>
      </c>
    </row>
    <row r="644" spans="28:48" x14ac:dyDescent="0.3">
      <c r="AB644">
        <v>35.609000000000002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>
        <v>3.9794000000000003E-2</v>
      </c>
      <c r="AM644">
        <v>35.609000000000002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>
        <v>3.9794000000000003E-2</v>
      </c>
    </row>
    <row r="645" spans="28:48" x14ac:dyDescent="0.3">
      <c r="AB645">
        <v>35.645000000000003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>
        <v>0.14761199999999999</v>
      </c>
      <c r="AK645" t="e">
        <v>#N/A</v>
      </c>
      <c r="AM645">
        <v>35.645000000000003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>
        <v>0.14761199999999999</v>
      </c>
      <c r="AV645" t="e">
        <v>#N/A</v>
      </c>
    </row>
    <row r="646" spans="28:48" x14ac:dyDescent="0.3">
      <c r="AB646">
        <v>35.767000000000003</v>
      </c>
      <c r="AC646" t="e">
        <v>#N/A</v>
      </c>
      <c r="AD646">
        <v>0.56355999999999995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M646">
        <v>35.767000000000003</v>
      </c>
      <c r="AN646" t="e">
        <v>#N/A</v>
      </c>
      <c r="AO646">
        <v>0.56355999999999995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</row>
    <row r="647" spans="28:48" x14ac:dyDescent="0.3">
      <c r="AB647">
        <v>35.795000000000002</v>
      </c>
      <c r="AC647" t="e">
        <v>#N/A</v>
      </c>
      <c r="AD647" t="e">
        <v>#N/A</v>
      </c>
      <c r="AE647">
        <v>0.72898600000000002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M647">
        <v>35.795000000000002</v>
      </c>
      <c r="AN647" t="e">
        <v>#N/A</v>
      </c>
      <c r="AO647" t="e">
        <v>#N/A</v>
      </c>
      <c r="AP647">
        <v>0.72898600000000002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</row>
    <row r="648" spans="28:48" x14ac:dyDescent="0.3">
      <c r="AB648">
        <v>35.823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>
        <v>0.38651799999999997</v>
      </c>
      <c r="AI648" t="e">
        <v>#N/A</v>
      </c>
      <c r="AJ648" t="e">
        <v>#N/A</v>
      </c>
      <c r="AK648" t="e">
        <v>#N/A</v>
      </c>
      <c r="AM648">
        <v>35.823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>
        <v>0.38651799999999997</v>
      </c>
      <c r="AT648" t="e">
        <v>#N/A</v>
      </c>
      <c r="AU648" t="e">
        <v>#N/A</v>
      </c>
      <c r="AV648" t="e">
        <v>#N/A</v>
      </c>
    </row>
    <row r="649" spans="28:48" x14ac:dyDescent="0.3">
      <c r="AB649">
        <v>35.850999999999999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>
        <v>0.283661</v>
      </c>
      <c r="AJ649" t="e">
        <v>#N/A</v>
      </c>
      <c r="AK649" t="e">
        <v>#N/A</v>
      </c>
      <c r="AM649">
        <v>35.850999999999999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>
        <v>0.283661</v>
      </c>
      <c r="AU649" t="e">
        <v>#N/A</v>
      </c>
      <c r="AV649" t="e">
        <v>#N/A</v>
      </c>
    </row>
    <row r="650" spans="28:48" x14ac:dyDescent="0.3">
      <c r="AB650">
        <v>35.954000000000001</v>
      </c>
      <c r="AC650">
        <v>0.36321199999999998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M650">
        <v>35.954000000000001</v>
      </c>
      <c r="AN650">
        <v>0.36321199999999998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</row>
    <row r="651" spans="28:48" x14ac:dyDescent="0.3">
      <c r="AB651">
        <v>36.018000000000001</v>
      </c>
      <c r="AC651" t="e">
        <v>#N/A</v>
      </c>
      <c r="AD651" t="e">
        <v>#N/A</v>
      </c>
      <c r="AE651" t="e">
        <v>#N/A</v>
      </c>
      <c r="AF651">
        <v>0.61427600000000004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M651">
        <v>36.018000000000001</v>
      </c>
      <c r="AN651" t="e">
        <v>#N/A</v>
      </c>
      <c r="AO651" t="e">
        <v>#N/A</v>
      </c>
      <c r="AP651" t="e">
        <v>#N/A</v>
      </c>
      <c r="AQ651">
        <v>0.61427600000000004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</row>
    <row r="652" spans="28:48" x14ac:dyDescent="0.3">
      <c r="AB652">
        <v>36.082000000000001</v>
      </c>
      <c r="AC652" t="e">
        <v>#N/A</v>
      </c>
      <c r="AD652" t="e">
        <v>#N/A</v>
      </c>
      <c r="AE652" t="e">
        <v>#N/A</v>
      </c>
      <c r="AF652" t="e">
        <v>#N/A</v>
      </c>
      <c r="AG652">
        <v>0.49863099999999999</v>
      </c>
      <c r="AH652" t="e">
        <v>#N/A</v>
      </c>
      <c r="AI652" t="e">
        <v>#N/A</v>
      </c>
      <c r="AJ652" t="e">
        <v>#N/A</v>
      </c>
      <c r="AK652" t="e">
        <v>#N/A</v>
      </c>
      <c r="AM652">
        <v>36.082000000000001</v>
      </c>
      <c r="AN652" t="e">
        <v>#N/A</v>
      </c>
      <c r="AO652" t="e">
        <v>#N/A</v>
      </c>
      <c r="AP652" t="e">
        <v>#N/A</v>
      </c>
      <c r="AQ652" t="e">
        <v>#N/A</v>
      </c>
      <c r="AR652">
        <v>0.49863099999999999</v>
      </c>
      <c r="AS652" t="e">
        <v>#N/A</v>
      </c>
      <c r="AT652" t="e">
        <v>#N/A</v>
      </c>
      <c r="AU652" t="e">
        <v>#N/A</v>
      </c>
      <c r="AV652" t="e">
        <v>#N/A</v>
      </c>
    </row>
    <row r="653" spans="28:48" x14ac:dyDescent="0.3">
      <c r="AB653">
        <v>36.109000000000002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>
        <v>3.9782999999999999E-2</v>
      </c>
      <c r="AM653">
        <v>36.109000000000002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>
        <v>3.9782999999999999E-2</v>
      </c>
    </row>
    <row r="654" spans="28:48" x14ac:dyDescent="0.3">
      <c r="AB654">
        <v>36.145000000000003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>
        <v>0.14768100000000001</v>
      </c>
      <c r="AK654" t="e">
        <v>#N/A</v>
      </c>
      <c r="AM654">
        <v>36.145000000000003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>
        <v>0.14768100000000001</v>
      </c>
      <c r="AV654" t="e">
        <v>#N/A</v>
      </c>
    </row>
    <row r="655" spans="28:48" x14ac:dyDescent="0.3">
      <c r="AB655">
        <v>36.267000000000003</v>
      </c>
      <c r="AC655" t="e">
        <v>#N/A</v>
      </c>
      <c r="AD655">
        <v>0.55099399999999998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M655">
        <v>36.267000000000003</v>
      </c>
      <c r="AN655" t="e">
        <v>#N/A</v>
      </c>
      <c r="AO655">
        <v>0.55099399999999998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</row>
    <row r="656" spans="28:48" x14ac:dyDescent="0.3">
      <c r="AB656">
        <v>36.295000000000002</v>
      </c>
      <c r="AC656" t="e">
        <v>#N/A</v>
      </c>
      <c r="AD656" t="e">
        <v>#N/A</v>
      </c>
      <c r="AE656">
        <v>0.746332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M656">
        <v>36.295000000000002</v>
      </c>
      <c r="AN656" t="e">
        <v>#N/A</v>
      </c>
      <c r="AO656" t="e">
        <v>#N/A</v>
      </c>
      <c r="AP656">
        <v>0.746332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</row>
    <row r="657" spans="28:48" x14ac:dyDescent="0.3">
      <c r="AB657">
        <v>36.323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>
        <v>0.38672299999999998</v>
      </c>
      <c r="AI657" t="e">
        <v>#N/A</v>
      </c>
      <c r="AJ657" t="e">
        <v>#N/A</v>
      </c>
      <c r="AK657" t="e">
        <v>#N/A</v>
      </c>
      <c r="AM657">
        <v>36.323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>
        <v>0.38672299999999998</v>
      </c>
      <c r="AT657" t="e">
        <v>#N/A</v>
      </c>
      <c r="AU657" t="e">
        <v>#N/A</v>
      </c>
      <c r="AV657" t="e">
        <v>#N/A</v>
      </c>
    </row>
    <row r="658" spans="28:48" x14ac:dyDescent="0.3">
      <c r="AB658">
        <v>36.35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>
        <v>0.27942499999999998</v>
      </c>
      <c r="AJ658" t="e">
        <v>#N/A</v>
      </c>
      <c r="AK658" t="e">
        <v>#N/A</v>
      </c>
      <c r="AM658">
        <v>36.35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>
        <v>0.27942499999999998</v>
      </c>
      <c r="AU658" t="e">
        <v>#N/A</v>
      </c>
      <c r="AV658" t="e">
        <v>#N/A</v>
      </c>
    </row>
    <row r="659" spans="28:48" x14ac:dyDescent="0.3">
      <c r="AB659">
        <v>36.454000000000001</v>
      </c>
      <c r="AC659">
        <v>0.365813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M659">
        <v>36.454000000000001</v>
      </c>
      <c r="AN659">
        <v>0.365813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</row>
    <row r="660" spans="28:48" x14ac:dyDescent="0.3">
      <c r="AB660">
        <v>36.518000000000001</v>
      </c>
      <c r="AC660" t="e">
        <v>#N/A</v>
      </c>
      <c r="AD660" t="e">
        <v>#N/A</v>
      </c>
      <c r="AE660" t="e">
        <v>#N/A</v>
      </c>
      <c r="AF660">
        <v>0.60759399999999997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M660">
        <v>36.518000000000001</v>
      </c>
      <c r="AN660" t="e">
        <v>#N/A</v>
      </c>
      <c r="AO660" t="e">
        <v>#N/A</v>
      </c>
      <c r="AP660" t="e">
        <v>#N/A</v>
      </c>
      <c r="AQ660">
        <v>0.60759399999999997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</row>
    <row r="661" spans="28:48" x14ac:dyDescent="0.3">
      <c r="AB661">
        <v>36.582000000000001</v>
      </c>
      <c r="AC661" t="e">
        <v>#N/A</v>
      </c>
      <c r="AD661" t="e">
        <v>#N/A</v>
      </c>
      <c r="AE661" t="e">
        <v>#N/A</v>
      </c>
      <c r="AF661" t="e">
        <v>#N/A</v>
      </c>
      <c r="AG661">
        <v>0.49842900000000001</v>
      </c>
      <c r="AH661" t="e">
        <v>#N/A</v>
      </c>
      <c r="AI661" t="e">
        <v>#N/A</v>
      </c>
      <c r="AJ661" t="e">
        <v>#N/A</v>
      </c>
      <c r="AK661" t="e">
        <v>#N/A</v>
      </c>
      <c r="AM661">
        <v>36.582000000000001</v>
      </c>
      <c r="AN661" t="e">
        <v>#N/A</v>
      </c>
      <c r="AO661" t="e">
        <v>#N/A</v>
      </c>
      <c r="AP661" t="e">
        <v>#N/A</v>
      </c>
      <c r="AQ661" t="e">
        <v>#N/A</v>
      </c>
      <c r="AR661">
        <v>0.49842900000000001</v>
      </c>
      <c r="AS661" t="e">
        <v>#N/A</v>
      </c>
      <c r="AT661" t="e">
        <v>#N/A</v>
      </c>
      <c r="AU661" t="e">
        <v>#N/A</v>
      </c>
      <c r="AV661" t="e">
        <v>#N/A</v>
      </c>
    </row>
    <row r="662" spans="28:48" x14ac:dyDescent="0.3">
      <c r="AB662">
        <v>36.609000000000002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>
        <v>3.4162999999999999E-2</v>
      </c>
      <c r="AM662">
        <v>36.609000000000002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>
        <v>3.4162999999999999E-2</v>
      </c>
    </row>
    <row r="663" spans="28:48" x14ac:dyDescent="0.3">
      <c r="AB663">
        <v>36.645000000000003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>
        <v>0.147727</v>
      </c>
      <c r="AK663" t="e">
        <v>#N/A</v>
      </c>
      <c r="AM663">
        <v>36.645000000000003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>
        <v>0.147727</v>
      </c>
      <c r="AV663" t="e">
        <v>#N/A</v>
      </c>
    </row>
    <row r="664" spans="28:48" x14ac:dyDescent="0.3">
      <c r="AB664">
        <v>36.767000000000003</v>
      </c>
      <c r="AC664" t="e">
        <v>#N/A</v>
      </c>
      <c r="AD664">
        <v>0.533609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M664">
        <v>36.767000000000003</v>
      </c>
      <c r="AN664" t="e">
        <v>#N/A</v>
      </c>
      <c r="AO664">
        <v>0.533609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</row>
    <row r="665" spans="28:48" x14ac:dyDescent="0.3">
      <c r="AB665">
        <v>36.795000000000002</v>
      </c>
      <c r="AC665" t="e">
        <v>#N/A</v>
      </c>
      <c r="AD665" t="e">
        <v>#N/A</v>
      </c>
      <c r="AE665">
        <v>0.75559500000000002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M665">
        <v>36.795000000000002</v>
      </c>
      <c r="AN665" t="e">
        <v>#N/A</v>
      </c>
      <c r="AO665" t="e">
        <v>#N/A</v>
      </c>
      <c r="AP665">
        <v>0.75559500000000002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</row>
    <row r="666" spans="28:48" x14ac:dyDescent="0.3">
      <c r="AB666">
        <v>36.823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>
        <v>0.38604100000000002</v>
      </c>
      <c r="AI666" t="e">
        <v>#N/A</v>
      </c>
      <c r="AJ666" t="e">
        <v>#N/A</v>
      </c>
      <c r="AK666" t="e">
        <v>#N/A</v>
      </c>
      <c r="AM666">
        <v>36.823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>
        <v>0.38604100000000002</v>
      </c>
      <c r="AT666" t="e">
        <v>#N/A</v>
      </c>
      <c r="AU666" t="e">
        <v>#N/A</v>
      </c>
      <c r="AV666" t="e">
        <v>#N/A</v>
      </c>
    </row>
    <row r="667" spans="28:48" x14ac:dyDescent="0.3">
      <c r="AB667">
        <v>36.85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>
        <v>0.27470299999999997</v>
      </c>
      <c r="AJ667" t="e">
        <v>#N/A</v>
      </c>
      <c r="AK667" t="e">
        <v>#N/A</v>
      </c>
      <c r="AM667">
        <v>36.85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>
        <v>0.27470299999999997</v>
      </c>
      <c r="AU667" t="e">
        <v>#N/A</v>
      </c>
      <c r="AV667" t="e">
        <v>#N/A</v>
      </c>
    </row>
    <row r="668" spans="28:48" x14ac:dyDescent="0.3">
      <c r="AB668">
        <v>36.954000000000001</v>
      </c>
      <c r="AC668">
        <v>0.365425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M668">
        <v>36.954000000000001</v>
      </c>
      <c r="AN668">
        <v>0.365425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</row>
    <row r="669" spans="28:48" x14ac:dyDescent="0.3">
      <c r="AB669">
        <v>37.018000000000001</v>
      </c>
      <c r="AC669" t="e">
        <v>#N/A</v>
      </c>
      <c r="AD669" t="e">
        <v>#N/A</v>
      </c>
      <c r="AE669" t="e">
        <v>#N/A</v>
      </c>
      <c r="AF669">
        <v>0.60120600000000002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M669">
        <v>37.018000000000001</v>
      </c>
      <c r="AN669" t="e">
        <v>#N/A</v>
      </c>
      <c r="AO669" t="e">
        <v>#N/A</v>
      </c>
      <c r="AP669" t="e">
        <v>#N/A</v>
      </c>
      <c r="AQ669">
        <v>0.60120600000000002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</row>
    <row r="670" spans="28:48" x14ac:dyDescent="0.3">
      <c r="AB670">
        <v>37.082000000000001</v>
      </c>
      <c r="AC670" t="e">
        <v>#N/A</v>
      </c>
      <c r="AD670" t="e">
        <v>#N/A</v>
      </c>
      <c r="AE670" t="e">
        <v>#N/A</v>
      </c>
      <c r="AF670" t="e">
        <v>#N/A</v>
      </c>
      <c r="AG670">
        <v>0.50211899999999998</v>
      </c>
      <c r="AH670" t="e">
        <v>#N/A</v>
      </c>
      <c r="AI670" t="e">
        <v>#N/A</v>
      </c>
      <c r="AJ670" t="e">
        <v>#N/A</v>
      </c>
      <c r="AK670" t="e">
        <v>#N/A</v>
      </c>
      <c r="AM670">
        <v>37.082000000000001</v>
      </c>
      <c r="AN670" t="e">
        <v>#N/A</v>
      </c>
      <c r="AO670" t="e">
        <v>#N/A</v>
      </c>
      <c r="AP670" t="e">
        <v>#N/A</v>
      </c>
      <c r="AQ670" t="e">
        <v>#N/A</v>
      </c>
      <c r="AR670">
        <v>0.50211899999999998</v>
      </c>
      <c r="AS670" t="e">
        <v>#N/A</v>
      </c>
      <c r="AT670" t="e">
        <v>#N/A</v>
      </c>
      <c r="AU670" t="e">
        <v>#N/A</v>
      </c>
      <c r="AV670" t="e">
        <v>#N/A</v>
      </c>
    </row>
    <row r="671" spans="28:48" x14ac:dyDescent="0.3">
      <c r="AB671">
        <v>37.109000000000002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>
        <v>3.9794000000000003E-2</v>
      </c>
      <c r="AM671">
        <v>37.109000000000002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>
        <v>3.9794000000000003E-2</v>
      </c>
    </row>
    <row r="672" spans="28:48" x14ac:dyDescent="0.3">
      <c r="AB672">
        <v>37.145000000000003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>
        <v>0.14779600000000001</v>
      </c>
      <c r="AK672" t="e">
        <v>#N/A</v>
      </c>
      <c r="AM672">
        <v>37.145000000000003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>
        <v>0.14779600000000001</v>
      </c>
      <c r="AV672" t="e">
        <v>#N/A</v>
      </c>
    </row>
    <row r="673" spans="28:48" x14ac:dyDescent="0.3">
      <c r="AB673">
        <v>37.267000000000003</v>
      </c>
      <c r="AC673" t="e">
        <v>#N/A</v>
      </c>
      <c r="AD673">
        <v>0.51666199999999995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M673">
        <v>37.267000000000003</v>
      </c>
      <c r="AN673" t="e">
        <v>#N/A</v>
      </c>
      <c r="AO673">
        <v>0.51666199999999995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</row>
    <row r="674" spans="28:48" x14ac:dyDescent="0.3">
      <c r="AB674">
        <v>37.295000000000002</v>
      </c>
      <c r="AC674" t="e">
        <v>#N/A</v>
      </c>
      <c r="AD674" t="e">
        <v>#N/A</v>
      </c>
      <c r="AE674">
        <v>0.761019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M674">
        <v>37.295000000000002</v>
      </c>
      <c r="AN674" t="e">
        <v>#N/A</v>
      </c>
      <c r="AO674" t="e">
        <v>#N/A</v>
      </c>
      <c r="AP674">
        <v>0.761019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</row>
    <row r="675" spans="28:48" x14ac:dyDescent="0.3">
      <c r="AB675">
        <v>37.323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>
        <v>0.39045999999999997</v>
      </c>
      <c r="AI675" t="e">
        <v>#N/A</v>
      </c>
      <c r="AJ675" t="e">
        <v>#N/A</v>
      </c>
      <c r="AK675" t="e">
        <v>#N/A</v>
      </c>
      <c r="AM675">
        <v>37.323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>
        <v>0.39045999999999997</v>
      </c>
      <c r="AT675" t="e">
        <v>#N/A</v>
      </c>
      <c r="AU675" t="e">
        <v>#N/A</v>
      </c>
      <c r="AV675" t="e">
        <v>#N/A</v>
      </c>
    </row>
    <row r="676" spans="28:48" x14ac:dyDescent="0.3">
      <c r="AB676">
        <v>37.35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>
        <v>0.27918300000000001</v>
      </c>
      <c r="AJ676" t="e">
        <v>#N/A</v>
      </c>
      <c r="AK676" t="e">
        <v>#N/A</v>
      </c>
      <c r="AM676">
        <v>37.35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>
        <v>0.27918300000000001</v>
      </c>
      <c r="AU676" t="e">
        <v>#N/A</v>
      </c>
      <c r="AV676" t="e">
        <v>#N/A</v>
      </c>
    </row>
    <row r="677" spans="28:48" x14ac:dyDescent="0.3">
      <c r="AB677">
        <v>37.454000000000001</v>
      </c>
      <c r="AC677">
        <v>0.36528699999999997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M677">
        <v>37.454000000000001</v>
      </c>
      <c r="AN677">
        <v>0.36528699999999997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</row>
    <row r="678" spans="28:48" x14ac:dyDescent="0.3">
      <c r="AB678">
        <v>37.518000000000001</v>
      </c>
      <c r="AC678" t="e">
        <v>#N/A</v>
      </c>
      <c r="AD678" t="e">
        <v>#N/A</v>
      </c>
      <c r="AE678" t="e">
        <v>#N/A</v>
      </c>
      <c r="AF678">
        <v>0.59794000000000003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M678">
        <v>37.518000000000001</v>
      </c>
      <c r="AN678" t="e">
        <v>#N/A</v>
      </c>
      <c r="AO678" t="e">
        <v>#N/A</v>
      </c>
      <c r="AP678" t="e">
        <v>#N/A</v>
      </c>
      <c r="AQ678">
        <v>0.59794000000000003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</row>
    <row r="679" spans="28:48" x14ac:dyDescent="0.3">
      <c r="AB679">
        <v>37.582000000000001</v>
      </c>
      <c r="AC679" t="e">
        <v>#N/A</v>
      </c>
      <c r="AD679" t="e">
        <v>#N/A</v>
      </c>
      <c r="AE679" t="e">
        <v>#N/A</v>
      </c>
      <c r="AF679" t="e">
        <v>#N/A</v>
      </c>
      <c r="AG679">
        <v>0.49771900000000002</v>
      </c>
      <c r="AH679" t="e">
        <v>#N/A</v>
      </c>
      <c r="AI679" t="e">
        <v>#N/A</v>
      </c>
      <c r="AJ679" t="e">
        <v>#N/A</v>
      </c>
      <c r="AK679" t="e">
        <v>#N/A</v>
      </c>
      <c r="AM679">
        <v>37.582000000000001</v>
      </c>
      <c r="AN679" t="e">
        <v>#N/A</v>
      </c>
      <c r="AO679" t="e">
        <v>#N/A</v>
      </c>
      <c r="AP679" t="e">
        <v>#N/A</v>
      </c>
      <c r="AQ679" t="e">
        <v>#N/A</v>
      </c>
      <c r="AR679">
        <v>0.49771900000000002</v>
      </c>
      <c r="AS679" t="e">
        <v>#N/A</v>
      </c>
      <c r="AT679" t="e">
        <v>#N/A</v>
      </c>
      <c r="AU679" t="e">
        <v>#N/A</v>
      </c>
      <c r="AV679" t="e">
        <v>#N/A</v>
      </c>
    </row>
    <row r="680" spans="28:48" x14ac:dyDescent="0.3">
      <c r="AB680">
        <v>37.609000000000002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>
        <v>3.9810999999999999E-2</v>
      </c>
      <c r="AM680">
        <v>37.609000000000002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>
        <v>3.9810999999999999E-2</v>
      </c>
    </row>
    <row r="681" spans="28:48" x14ac:dyDescent="0.3">
      <c r="AB681">
        <v>37.645000000000003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>
        <v>0.147566</v>
      </c>
      <c r="AK681" t="e">
        <v>#N/A</v>
      </c>
      <c r="AM681">
        <v>37.645000000000003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>
        <v>0.147566</v>
      </c>
      <c r="AV681" t="e">
        <v>#N/A</v>
      </c>
    </row>
    <row r="682" spans="28:48" x14ac:dyDescent="0.3">
      <c r="AB682">
        <v>37.767000000000003</v>
      </c>
      <c r="AC682" t="e">
        <v>#N/A</v>
      </c>
      <c r="AD682">
        <v>0.50721799999999995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M682">
        <v>37.767000000000003</v>
      </c>
      <c r="AN682" t="e">
        <v>#N/A</v>
      </c>
      <c r="AO682">
        <v>0.50721799999999995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</row>
    <row r="683" spans="28:48" x14ac:dyDescent="0.3">
      <c r="AB683">
        <v>37.795000000000002</v>
      </c>
      <c r="AC683" t="e">
        <v>#N/A</v>
      </c>
      <c r="AD683" t="e">
        <v>#N/A</v>
      </c>
      <c r="AE683">
        <v>0.75948700000000002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M683">
        <v>37.795000000000002</v>
      </c>
      <c r="AN683" t="e">
        <v>#N/A</v>
      </c>
      <c r="AO683" t="e">
        <v>#N/A</v>
      </c>
      <c r="AP683">
        <v>0.75948700000000002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</row>
    <row r="684" spans="28:48" x14ac:dyDescent="0.3">
      <c r="AB684">
        <v>37.823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>
        <v>0.38631399999999999</v>
      </c>
      <c r="AI684" t="e">
        <v>#N/A</v>
      </c>
      <c r="AJ684" t="e">
        <v>#N/A</v>
      </c>
      <c r="AK684" t="e">
        <v>#N/A</v>
      </c>
      <c r="AM684">
        <v>37.823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>
        <v>0.38631399999999999</v>
      </c>
      <c r="AT684" t="e">
        <v>#N/A</v>
      </c>
      <c r="AU684" t="e">
        <v>#N/A</v>
      </c>
      <c r="AV684" t="e">
        <v>#N/A</v>
      </c>
    </row>
    <row r="685" spans="28:48" x14ac:dyDescent="0.3">
      <c r="AB685">
        <v>37.85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>
        <v>0.27498800000000001</v>
      </c>
      <c r="AJ685" t="e">
        <v>#N/A</v>
      </c>
      <c r="AK685" t="e">
        <v>#N/A</v>
      </c>
      <c r="AM685">
        <v>37.85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>
        <v>0.27498800000000001</v>
      </c>
      <c r="AU685" t="e">
        <v>#N/A</v>
      </c>
      <c r="AV685" t="e">
        <v>#N/A</v>
      </c>
    </row>
    <row r="686" spans="28:48" x14ac:dyDescent="0.3">
      <c r="AB686">
        <v>37.954000000000001</v>
      </c>
      <c r="AC686">
        <v>0.36664000000000002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M686">
        <v>37.954000000000001</v>
      </c>
      <c r="AN686">
        <v>0.36664000000000002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</row>
    <row r="687" spans="28:48" x14ac:dyDescent="0.3">
      <c r="AB687">
        <v>38.018000000000001</v>
      </c>
      <c r="AC687" t="e">
        <v>#N/A</v>
      </c>
      <c r="AD687" t="e">
        <v>#N/A</v>
      </c>
      <c r="AE687" t="e">
        <v>#N/A</v>
      </c>
      <c r="AF687">
        <v>0.59495900000000002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M687">
        <v>38.018000000000001</v>
      </c>
      <c r="AN687" t="e">
        <v>#N/A</v>
      </c>
      <c r="AO687" t="e">
        <v>#N/A</v>
      </c>
      <c r="AP687" t="e">
        <v>#N/A</v>
      </c>
      <c r="AQ687">
        <v>0.59495900000000002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</row>
    <row r="688" spans="28:48" x14ac:dyDescent="0.3">
      <c r="AB688">
        <v>38.082000000000001</v>
      </c>
      <c r="AC688" t="e">
        <v>#N/A</v>
      </c>
      <c r="AD688" t="e">
        <v>#N/A</v>
      </c>
      <c r="AE688" t="e">
        <v>#N/A</v>
      </c>
      <c r="AF688" t="e">
        <v>#N/A</v>
      </c>
      <c r="AG688">
        <v>0.49792199999999998</v>
      </c>
      <c r="AH688" t="e">
        <v>#N/A</v>
      </c>
      <c r="AI688" t="e">
        <v>#N/A</v>
      </c>
      <c r="AJ688" t="e">
        <v>#N/A</v>
      </c>
      <c r="AK688" t="e">
        <v>#N/A</v>
      </c>
      <c r="AM688">
        <v>38.082000000000001</v>
      </c>
      <c r="AN688" t="e">
        <v>#N/A</v>
      </c>
      <c r="AO688" t="e">
        <v>#N/A</v>
      </c>
      <c r="AP688" t="e">
        <v>#N/A</v>
      </c>
      <c r="AQ688" t="e">
        <v>#N/A</v>
      </c>
      <c r="AR688">
        <v>0.49792199999999998</v>
      </c>
      <c r="AS688" t="e">
        <v>#N/A</v>
      </c>
      <c r="AT688" t="e">
        <v>#N/A</v>
      </c>
      <c r="AU688" t="e">
        <v>#N/A</v>
      </c>
      <c r="AV688" t="e">
        <v>#N/A</v>
      </c>
    </row>
    <row r="689" spans="28:48" x14ac:dyDescent="0.3">
      <c r="AB689">
        <v>38.109000000000002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>
        <v>3.4158000000000001E-2</v>
      </c>
      <c r="AM689">
        <v>38.109000000000002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>
        <v>3.4158000000000001E-2</v>
      </c>
    </row>
    <row r="690" spans="28:48" x14ac:dyDescent="0.3">
      <c r="AB690">
        <v>38.145000000000003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>
        <v>0.147566</v>
      </c>
      <c r="AK690" t="e">
        <v>#N/A</v>
      </c>
      <c r="AM690">
        <v>38.145000000000003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>
        <v>0.147566</v>
      </c>
      <c r="AV690" t="e">
        <v>#N/A</v>
      </c>
    </row>
    <row r="691" spans="28:48" x14ac:dyDescent="0.3">
      <c r="AB691">
        <v>38.267000000000003</v>
      </c>
      <c r="AC691" t="e">
        <v>#N/A</v>
      </c>
      <c r="AD691">
        <v>0.50827199999999995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M691">
        <v>38.267000000000003</v>
      </c>
      <c r="AN691" t="e">
        <v>#N/A</v>
      </c>
      <c r="AO691">
        <v>0.50827199999999995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</row>
    <row r="692" spans="28:48" x14ac:dyDescent="0.3">
      <c r="AB692">
        <v>38.295000000000002</v>
      </c>
      <c r="AC692" t="e">
        <v>#N/A</v>
      </c>
      <c r="AD692" t="e">
        <v>#N/A</v>
      </c>
      <c r="AE692">
        <v>0.75492499999999996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M692">
        <v>38.295000000000002</v>
      </c>
      <c r="AN692" t="e">
        <v>#N/A</v>
      </c>
      <c r="AO692" t="e">
        <v>#N/A</v>
      </c>
      <c r="AP692">
        <v>0.75492499999999996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</row>
    <row r="693" spans="28:48" x14ac:dyDescent="0.3">
      <c r="AB693">
        <v>38.323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>
        <v>0.38631399999999999</v>
      </c>
      <c r="AI693" t="e">
        <v>#N/A</v>
      </c>
      <c r="AJ693" t="e">
        <v>#N/A</v>
      </c>
      <c r="AK693" t="e">
        <v>#N/A</v>
      </c>
      <c r="AM693">
        <v>38.323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>
        <v>0.38631399999999999</v>
      </c>
      <c r="AT693" t="e">
        <v>#N/A</v>
      </c>
      <c r="AU693" t="e">
        <v>#N/A</v>
      </c>
      <c r="AV693" t="e">
        <v>#N/A</v>
      </c>
    </row>
    <row r="694" spans="28:48" x14ac:dyDescent="0.3">
      <c r="AB694">
        <v>38.35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>
        <v>0.27513100000000001</v>
      </c>
      <c r="AJ694" t="e">
        <v>#N/A</v>
      </c>
      <c r="AK694" t="e">
        <v>#N/A</v>
      </c>
      <c r="AM694">
        <v>38.35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>
        <v>0.27513100000000001</v>
      </c>
      <c r="AU694" t="e">
        <v>#N/A</v>
      </c>
      <c r="AV694" t="e">
        <v>#N/A</v>
      </c>
    </row>
    <row r="695" spans="28:48" x14ac:dyDescent="0.3">
      <c r="AB695">
        <v>38.454000000000001</v>
      </c>
      <c r="AC695">
        <v>0.36775400000000003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M695">
        <v>38.454000000000001</v>
      </c>
      <c r="AN695">
        <v>0.36775400000000003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</row>
    <row r="696" spans="28:48" x14ac:dyDescent="0.3">
      <c r="AB696">
        <v>38.518000000000001</v>
      </c>
      <c r="AC696" t="e">
        <v>#N/A</v>
      </c>
      <c r="AD696" t="e">
        <v>#N/A</v>
      </c>
      <c r="AE696" t="e">
        <v>#N/A</v>
      </c>
      <c r="AF696">
        <v>0.58870699999999998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M696">
        <v>38.518000000000001</v>
      </c>
      <c r="AN696" t="e">
        <v>#N/A</v>
      </c>
      <c r="AO696" t="e">
        <v>#N/A</v>
      </c>
      <c r="AP696" t="e">
        <v>#N/A</v>
      </c>
      <c r="AQ696">
        <v>0.58870699999999998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</row>
    <row r="697" spans="28:48" x14ac:dyDescent="0.3">
      <c r="AB697">
        <v>38.582000000000001</v>
      </c>
      <c r="AC697" t="e">
        <v>#N/A</v>
      </c>
      <c r="AD697" t="e">
        <v>#N/A</v>
      </c>
      <c r="AE697" t="e">
        <v>#N/A</v>
      </c>
      <c r="AF697" t="e">
        <v>#N/A</v>
      </c>
      <c r="AG697">
        <v>0.49373099999999998</v>
      </c>
      <c r="AH697" t="e">
        <v>#N/A</v>
      </c>
      <c r="AI697" t="e">
        <v>#N/A</v>
      </c>
      <c r="AJ697" t="e">
        <v>#N/A</v>
      </c>
      <c r="AK697" t="e">
        <v>#N/A</v>
      </c>
      <c r="AM697">
        <v>38.582000000000001</v>
      </c>
      <c r="AN697" t="e">
        <v>#N/A</v>
      </c>
      <c r="AO697" t="e">
        <v>#N/A</v>
      </c>
      <c r="AP697" t="e">
        <v>#N/A</v>
      </c>
      <c r="AQ697" t="e">
        <v>#N/A</v>
      </c>
      <c r="AR697">
        <v>0.49373099999999998</v>
      </c>
      <c r="AS697" t="e">
        <v>#N/A</v>
      </c>
      <c r="AT697" t="e">
        <v>#N/A</v>
      </c>
      <c r="AU697" t="e">
        <v>#N/A</v>
      </c>
      <c r="AV697" t="e">
        <v>#N/A</v>
      </c>
    </row>
    <row r="698" spans="28:48" x14ac:dyDescent="0.3">
      <c r="AB698">
        <v>38.609000000000002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>
        <v>3.4162999999999999E-2</v>
      </c>
      <c r="AM698">
        <v>38.609000000000002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>
        <v>3.4162999999999999E-2</v>
      </c>
    </row>
    <row r="699" spans="28:48" x14ac:dyDescent="0.3">
      <c r="AB699">
        <v>38.645000000000003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>
        <v>0.14263200000000001</v>
      </c>
      <c r="AK699" t="e">
        <v>#N/A</v>
      </c>
      <c r="AM699">
        <v>38.645000000000003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>
        <v>0.14263200000000001</v>
      </c>
      <c r="AV699" t="e">
        <v>#N/A</v>
      </c>
    </row>
    <row r="700" spans="28:48" x14ac:dyDescent="0.3">
      <c r="AB700">
        <v>38.767000000000003</v>
      </c>
      <c r="AC700" t="e">
        <v>#N/A</v>
      </c>
      <c r="AD700">
        <v>0.508772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M700">
        <v>38.767000000000003</v>
      </c>
      <c r="AN700" t="e">
        <v>#N/A</v>
      </c>
      <c r="AO700">
        <v>0.508772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</row>
    <row r="701" spans="28:48" x14ac:dyDescent="0.3">
      <c r="AB701">
        <v>38.795000000000002</v>
      </c>
      <c r="AC701" t="e">
        <v>#N/A</v>
      </c>
      <c r="AD701" t="e">
        <v>#N/A</v>
      </c>
      <c r="AE701">
        <v>0.75094700000000003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M701">
        <v>38.795000000000002</v>
      </c>
      <c r="AN701" t="e">
        <v>#N/A</v>
      </c>
      <c r="AO701" t="e">
        <v>#N/A</v>
      </c>
      <c r="AP701">
        <v>0.75094700000000003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</row>
    <row r="702" spans="28:48" x14ac:dyDescent="0.3">
      <c r="AB702">
        <v>38.823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>
        <v>0.39101200000000003</v>
      </c>
      <c r="AI702" t="e">
        <v>#N/A</v>
      </c>
      <c r="AJ702" t="e">
        <v>#N/A</v>
      </c>
      <c r="AK702" t="e">
        <v>#N/A</v>
      </c>
      <c r="AM702">
        <v>38.823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>
        <v>0.39101200000000003</v>
      </c>
      <c r="AT702" t="e">
        <v>#N/A</v>
      </c>
      <c r="AU702" t="e">
        <v>#N/A</v>
      </c>
      <c r="AV702" t="e">
        <v>#N/A</v>
      </c>
    </row>
    <row r="703" spans="28:48" x14ac:dyDescent="0.3">
      <c r="AB703">
        <v>38.85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>
        <v>0.27479799999999999</v>
      </c>
      <c r="AJ703" t="e">
        <v>#N/A</v>
      </c>
      <c r="AK703" t="e">
        <v>#N/A</v>
      </c>
      <c r="AM703">
        <v>38.85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>
        <v>0.27479799999999999</v>
      </c>
      <c r="AU703" t="e">
        <v>#N/A</v>
      </c>
      <c r="AV703" t="e">
        <v>#N/A</v>
      </c>
    </row>
    <row r="704" spans="28:48" x14ac:dyDescent="0.3">
      <c r="AB704">
        <v>38.954000000000001</v>
      </c>
      <c r="AC704">
        <v>0.36509399999999997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M704">
        <v>38.954000000000001</v>
      </c>
      <c r="AN704">
        <v>0.36509399999999997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</row>
    <row r="705" spans="28:48" x14ac:dyDescent="0.3">
      <c r="AB705">
        <v>39.018000000000001</v>
      </c>
      <c r="AC705" t="e">
        <v>#N/A</v>
      </c>
      <c r="AD705" t="e">
        <v>#N/A</v>
      </c>
      <c r="AE705" t="e">
        <v>#N/A</v>
      </c>
      <c r="AF705">
        <v>0.58927700000000005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M705">
        <v>39.018000000000001</v>
      </c>
      <c r="AN705" t="e">
        <v>#N/A</v>
      </c>
      <c r="AO705" t="e">
        <v>#N/A</v>
      </c>
      <c r="AP705" t="e">
        <v>#N/A</v>
      </c>
      <c r="AQ705">
        <v>0.58927700000000005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</row>
    <row r="706" spans="28:48" x14ac:dyDescent="0.3">
      <c r="AB706">
        <v>39.082000000000001</v>
      </c>
      <c r="AC706" t="e">
        <v>#N/A</v>
      </c>
      <c r="AD706" t="e">
        <v>#N/A</v>
      </c>
      <c r="AE706" t="e">
        <v>#N/A</v>
      </c>
      <c r="AF706" t="e">
        <v>#N/A</v>
      </c>
      <c r="AG706">
        <v>0.49721199999999999</v>
      </c>
      <c r="AH706" t="e">
        <v>#N/A</v>
      </c>
      <c r="AI706" t="e">
        <v>#N/A</v>
      </c>
      <c r="AJ706" t="e">
        <v>#N/A</v>
      </c>
      <c r="AK706" t="e">
        <v>#N/A</v>
      </c>
      <c r="AM706">
        <v>39.082000000000001</v>
      </c>
      <c r="AN706" t="e">
        <v>#N/A</v>
      </c>
      <c r="AO706" t="e">
        <v>#N/A</v>
      </c>
      <c r="AP706" t="e">
        <v>#N/A</v>
      </c>
      <c r="AQ706" t="e">
        <v>#N/A</v>
      </c>
      <c r="AR706">
        <v>0.49721199999999999</v>
      </c>
      <c r="AS706" t="e">
        <v>#N/A</v>
      </c>
      <c r="AT706" t="e">
        <v>#N/A</v>
      </c>
      <c r="AU706" t="e">
        <v>#N/A</v>
      </c>
      <c r="AV706" t="e">
        <v>#N/A</v>
      </c>
    </row>
    <row r="707" spans="28:48" x14ac:dyDescent="0.3">
      <c r="AB707">
        <v>39.109000000000002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>
        <v>3.9810999999999999E-2</v>
      </c>
      <c r="AM707">
        <v>39.109000000000002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>
        <v>3.9810999999999999E-2</v>
      </c>
    </row>
    <row r="708" spans="28:48" x14ac:dyDescent="0.3">
      <c r="AB708">
        <v>39.145000000000003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>
        <v>0.14754300000000001</v>
      </c>
      <c r="AK708" t="e">
        <v>#N/A</v>
      </c>
      <c r="AM708">
        <v>39.145000000000003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>
        <v>0.14754300000000001</v>
      </c>
      <c r="AV708" t="e">
        <v>#N/A</v>
      </c>
    </row>
    <row r="709" spans="28:48" x14ac:dyDescent="0.3">
      <c r="AB709">
        <v>39.267000000000003</v>
      </c>
      <c r="AC709" t="e">
        <v>#N/A</v>
      </c>
      <c r="AD709">
        <v>0.50456999999999996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M709">
        <v>39.267000000000003</v>
      </c>
      <c r="AN709" t="e">
        <v>#N/A</v>
      </c>
      <c r="AO709">
        <v>0.50456999999999996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</row>
    <row r="710" spans="28:48" x14ac:dyDescent="0.3">
      <c r="AB710">
        <v>39.295000000000002</v>
      </c>
      <c r="AC710" t="e">
        <v>#N/A</v>
      </c>
      <c r="AD710" t="e">
        <v>#N/A</v>
      </c>
      <c r="AE710">
        <v>0.75050600000000001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M710">
        <v>39.295000000000002</v>
      </c>
      <c r="AN710" t="e">
        <v>#N/A</v>
      </c>
      <c r="AO710" t="e">
        <v>#N/A</v>
      </c>
      <c r="AP710">
        <v>0.75050600000000001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</row>
    <row r="711" spans="28:48" x14ac:dyDescent="0.3">
      <c r="AB711">
        <v>39.323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>
        <v>0.390874</v>
      </c>
      <c r="AI711" t="e">
        <v>#N/A</v>
      </c>
      <c r="AJ711" t="e">
        <v>#N/A</v>
      </c>
      <c r="AK711" t="e">
        <v>#N/A</v>
      </c>
      <c r="AM711">
        <v>39.323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>
        <v>0.390874</v>
      </c>
      <c r="AT711" t="e">
        <v>#N/A</v>
      </c>
      <c r="AU711" t="e">
        <v>#N/A</v>
      </c>
      <c r="AV711" t="e">
        <v>#N/A</v>
      </c>
    </row>
    <row r="712" spans="28:48" x14ac:dyDescent="0.3">
      <c r="AB712">
        <v>39.35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>
        <v>0.27956999999999999</v>
      </c>
      <c r="AJ712" t="e">
        <v>#N/A</v>
      </c>
      <c r="AK712" t="e">
        <v>#N/A</v>
      </c>
      <c r="AM712">
        <v>39.35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>
        <v>0.27956999999999999</v>
      </c>
      <c r="AU712" t="e">
        <v>#N/A</v>
      </c>
      <c r="AV712" t="e">
        <v>#N/A</v>
      </c>
    </row>
    <row r="713" spans="28:48" x14ac:dyDescent="0.3">
      <c r="AB713">
        <v>39.454000000000001</v>
      </c>
      <c r="AC713">
        <v>0.367172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M713">
        <v>39.454000000000001</v>
      </c>
      <c r="AN713">
        <v>0.367172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</row>
    <row r="714" spans="28:48" x14ac:dyDescent="0.3">
      <c r="AB714">
        <v>39.518000000000001</v>
      </c>
      <c r="AC714" t="e">
        <v>#N/A</v>
      </c>
      <c r="AD714" t="e">
        <v>#N/A</v>
      </c>
      <c r="AE714" t="e">
        <v>#N/A</v>
      </c>
      <c r="AF714">
        <v>0.58315399999999995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M714">
        <v>39.518000000000001</v>
      </c>
      <c r="AN714" t="e">
        <v>#N/A</v>
      </c>
      <c r="AO714" t="e">
        <v>#N/A</v>
      </c>
      <c r="AP714" t="e">
        <v>#N/A</v>
      </c>
      <c r="AQ714">
        <v>0.58315399999999995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</row>
    <row r="715" spans="28:48" x14ac:dyDescent="0.3">
      <c r="AB715">
        <v>39.582000000000001</v>
      </c>
      <c r="AC715" t="e">
        <v>#N/A</v>
      </c>
      <c r="AD715" t="e">
        <v>#N/A</v>
      </c>
      <c r="AE715" t="e">
        <v>#N/A</v>
      </c>
      <c r="AF715" t="e">
        <v>#N/A</v>
      </c>
      <c r="AG715">
        <v>0.490143</v>
      </c>
      <c r="AH715" t="e">
        <v>#N/A</v>
      </c>
      <c r="AI715" t="e">
        <v>#N/A</v>
      </c>
      <c r="AJ715" t="e">
        <v>#N/A</v>
      </c>
      <c r="AK715" t="e">
        <v>#N/A</v>
      </c>
      <c r="AM715">
        <v>39.582000000000001</v>
      </c>
      <c r="AN715" t="e">
        <v>#N/A</v>
      </c>
      <c r="AO715" t="e">
        <v>#N/A</v>
      </c>
      <c r="AP715" t="e">
        <v>#N/A</v>
      </c>
      <c r="AQ715" t="e">
        <v>#N/A</v>
      </c>
      <c r="AR715">
        <v>0.490143</v>
      </c>
      <c r="AS715" t="e">
        <v>#N/A</v>
      </c>
      <c r="AT715" t="e">
        <v>#N/A</v>
      </c>
      <c r="AU715" t="e">
        <v>#N/A</v>
      </c>
      <c r="AV715" t="e">
        <v>#N/A</v>
      </c>
    </row>
    <row r="716" spans="28:48" x14ac:dyDescent="0.3">
      <c r="AB716">
        <v>39.609000000000002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>
        <v>3.9822000000000003E-2</v>
      </c>
      <c r="AM716">
        <v>39.609000000000002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>
        <v>3.9822000000000003E-2</v>
      </c>
    </row>
    <row r="717" spans="28:48" x14ac:dyDescent="0.3">
      <c r="AB717">
        <v>39.645000000000003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>
        <v>0.15262999999999999</v>
      </c>
      <c r="AK717" t="e">
        <v>#N/A</v>
      </c>
      <c r="AM717">
        <v>39.645000000000003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>
        <v>0.15262999999999999</v>
      </c>
      <c r="AV717" t="e">
        <v>#N/A</v>
      </c>
    </row>
    <row r="718" spans="28:48" x14ac:dyDescent="0.3">
      <c r="AB718">
        <v>39.767000000000003</v>
      </c>
      <c r="AC718" t="e">
        <v>#N/A</v>
      </c>
      <c r="AD718">
        <v>0.49436600000000003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M718">
        <v>39.767000000000003</v>
      </c>
      <c r="AN718" t="e">
        <v>#N/A</v>
      </c>
      <c r="AO718">
        <v>0.49436600000000003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</row>
    <row r="719" spans="28:48" x14ac:dyDescent="0.3">
      <c r="AB719">
        <v>39.795000000000002</v>
      </c>
      <c r="AC719" t="e">
        <v>#N/A</v>
      </c>
      <c r="AD719" t="e">
        <v>#N/A</v>
      </c>
      <c r="AE719">
        <v>0.75470400000000004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M719">
        <v>39.795000000000002</v>
      </c>
      <c r="AN719" t="e">
        <v>#N/A</v>
      </c>
      <c r="AO719" t="e">
        <v>#N/A</v>
      </c>
      <c r="AP719">
        <v>0.75470400000000004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</row>
    <row r="720" spans="28:48" x14ac:dyDescent="0.3">
      <c r="AB720">
        <v>39.823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>
        <v>0.38672299999999998</v>
      </c>
      <c r="AI720" t="e">
        <v>#N/A</v>
      </c>
      <c r="AJ720" t="e">
        <v>#N/A</v>
      </c>
      <c r="AK720" t="e">
        <v>#N/A</v>
      </c>
      <c r="AM720">
        <v>39.823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>
        <v>0.38672299999999998</v>
      </c>
      <c r="AT720" t="e">
        <v>#N/A</v>
      </c>
      <c r="AU720" t="e">
        <v>#N/A</v>
      </c>
      <c r="AV720" t="e">
        <v>#N/A</v>
      </c>
    </row>
    <row r="721" spans="28:48" x14ac:dyDescent="0.3">
      <c r="AB721">
        <v>39.85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>
        <v>0.27976299999999998</v>
      </c>
      <c r="AJ721" t="e">
        <v>#N/A</v>
      </c>
      <c r="AK721" t="e">
        <v>#N/A</v>
      </c>
      <c r="AM721">
        <v>39.85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>
        <v>0.27976299999999998</v>
      </c>
      <c r="AU721" t="e">
        <v>#N/A</v>
      </c>
      <c r="AV721" t="e">
        <v>#N/A</v>
      </c>
    </row>
    <row r="722" spans="28:48" x14ac:dyDescent="0.3">
      <c r="AB722">
        <v>39.954000000000001</v>
      </c>
      <c r="AC722">
        <v>0.36374099999999998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M722">
        <v>39.954000000000001</v>
      </c>
      <c r="AN722">
        <v>0.36374099999999998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</row>
    <row r="723" spans="28:48" x14ac:dyDescent="0.3">
      <c r="AB723">
        <v>40.018000000000001</v>
      </c>
      <c r="AC723" t="e">
        <v>#N/A</v>
      </c>
      <c r="AD723" t="e">
        <v>#N/A</v>
      </c>
      <c r="AE723" t="e">
        <v>#N/A</v>
      </c>
      <c r="AF723">
        <v>0.58329500000000001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M723">
        <v>40.018000000000001</v>
      </c>
      <c r="AN723" t="e">
        <v>#N/A</v>
      </c>
      <c r="AO723" t="e">
        <v>#N/A</v>
      </c>
      <c r="AP723" t="e">
        <v>#N/A</v>
      </c>
      <c r="AQ723">
        <v>0.58329500000000001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</row>
    <row r="724" spans="28:48" x14ac:dyDescent="0.3">
      <c r="AB724">
        <v>40.082000000000001</v>
      </c>
      <c r="AC724" t="e">
        <v>#N/A</v>
      </c>
      <c r="AD724" t="e">
        <v>#N/A</v>
      </c>
      <c r="AE724" t="e">
        <v>#N/A</v>
      </c>
      <c r="AF724" t="e">
        <v>#N/A</v>
      </c>
      <c r="AG724">
        <v>0.49373099999999998</v>
      </c>
      <c r="AH724" t="e">
        <v>#N/A</v>
      </c>
      <c r="AI724" t="e">
        <v>#N/A</v>
      </c>
      <c r="AJ724" t="e">
        <v>#N/A</v>
      </c>
      <c r="AK724" t="e">
        <v>#N/A</v>
      </c>
      <c r="AM724">
        <v>40.082000000000001</v>
      </c>
      <c r="AN724" t="e">
        <v>#N/A</v>
      </c>
      <c r="AO724" t="e">
        <v>#N/A</v>
      </c>
      <c r="AP724" t="e">
        <v>#N/A</v>
      </c>
      <c r="AQ724" t="e">
        <v>#N/A</v>
      </c>
      <c r="AR724">
        <v>0.49373099999999998</v>
      </c>
      <c r="AS724" t="e">
        <v>#N/A</v>
      </c>
      <c r="AT724" t="e">
        <v>#N/A</v>
      </c>
      <c r="AU724" t="e">
        <v>#N/A</v>
      </c>
      <c r="AV724" t="e">
        <v>#N/A</v>
      </c>
    </row>
    <row r="725" spans="28:48" x14ac:dyDescent="0.3">
      <c r="AB725">
        <v>40.109000000000002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>
        <v>3.9827000000000001E-2</v>
      </c>
      <c r="AM725">
        <v>40.109000000000002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>
        <v>3.9827000000000001E-2</v>
      </c>
    </row>
    <row r="726" spans="28:48" x14ac:dyDescent="0.3">
      <c r="AB726">
        <v>40.145000000000003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>
        <v>0.14263200000000001</v>
      </c>
      <c r="AK726" t="e">
        <v>#N/A</v>
      </c>
      <c r="AM726">
        <v>40.145000000000003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>
        <v>0.14263200000000001</v>
      </c>
      <c r="AV726" t="e">
        <v>#N/A</v>
      </c>
    </row>
    <row r="727" spans="28:48" x14ac:dyDescent="0.3">
      <c r="AB727">
        <v>40.267000000000003</v>
      </c>
      <c r="AC727" t="e">
        <v>#N/A</v>
      </c>
      <c r="AD727">
        <v>0.49202299999999999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M727">
        <v>40.267000000000003</v>
      </c>
      <c r="AN727" t="e">
        <v>#N/A</v>
      </c>
      <c r="AO727">
        <v>0.49202299999999999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</row>
    <row r="728" spans="28:48" x14ac:dyDescent="0.3">
      <c r="AB728">
        <v>40.295000000000002</v>
      </c>
      <c r="AC728" t="e">
        <v>#N/A</v>
      </c>
      <c r="AD728" t="e">
        <v>#N/A</v>
      </c>
      <c r="AE728">
        <v>0.758961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M728">
        <v>40.295000000000002</v>
      </c>
      <c r="AN728" t="e">
        <v>#N/A</v>
      </c>
      <c r="AO728" t="e">
        <v>#N/A</v>
      </c>
      <c r="AP728">
        <v>0.758961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</row>
    <row r="729" spans="28:48" x14ac:dyDescent="0.3">
      <c r="AB729">
        <v>40.323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>
        <v>0.40007100000000001</v>
      </c>
      <c r="AI729" t="e">
        <v>#N/A</v>
      </c>
      <c r="AJ729" t="e">
        <v>#N/A</v>
      </c>
      <c r="AK729" t="e">
        <v>#N/A</v>
      </c>
      <c r="AM729">
        <v>40.323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>
        <v>0.40007100000000001</v>
      </c>
      <c r="AT729" t="e">
        <v>#N/A</v>
      </c>
      <c r="AU729" t="e">
        <v>#N/A</v>
      </c>
      <c r="AV729" t="e">
        <v>#N/A</v>
      </c>
    </row>
    <row r="730" spans="28:48" x14ac:dyDescent="0.3">
      <c r="AB730">
        <v>40.35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>
        <v>0.27981200000000001</v>
      </c>
      <c r="AJ730" t="e">
        <v>#N/A</v>
      </c>
      <c r="AK730" t="e">
        <v>#N/A</v>
      </c>
      <c r="AM730">
        <v>40.35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>
        <v>0.27981200000000001</v>
      </c>
      <c r="AU730" t="e">
        <v>#N/A</v>
      </c>
      <c r="AV730" t="e">
        <v>#N/A</v>
      </c>
    </row>
    <row r="731" spans="28:48" x14ac:dyDescent="0.3">
      <c r="AB731">
        <v>40.454000000000001</v>
      </c>
      <c r="AC731">
        <v>0.36205700000000002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M731">
        <v>40.454000000000001</v>
      </c>
      <c r="AN731">
        <v>0.36205700000000002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</row>
    <row r="732" spans="28:48" x14ac:dyDescent="0.3">
      <c r="AB732">
        <v>40.518000000000001</v>
      </c>
      <c r="AC732" t="e">
        <v>#N/A</v>
      </c>
      <c r="AD732" t="e">
        <v>#N/A</v>
      </c>
      <c r="AE732" t="e">
        <v>#N/A</v>
      </c>
      <c r="AF732">
        <v>0.58029699999999995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M732">
        <v>40.518000000000001</v>
      </c>
      <c r="AN732" t="e">
        <v>#N/A</v>
      </c>
      <c r="AO732" t="e">
        <v>#N/A</v>
      </c>
      <c r="AP732" t="e">
        <v>#N/A</v>
      </c>
      <c r="AQ732">
        <v>0.58029699999999995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</row>
    <row r="733" spans="28:48" x14ac:dyDescent="0.3">
      <c r="AB733">
        <v>40.582000000000001</v>
      </c>
      <c r="AC733" t="e">
        <v>#N/A</v>
      </c>
      <c r="AD733" t="e">
        <v>#N/A</v>
      </c>
      <c r="AE733" t="e">
        <v>#N/A</v>
      </c>
      <c r="AF733" t="e">
        <v>#N/A</v>
      </c>
      <c r="AG733">
        <v>0.48954500000000001</v>
      </c>
      <c r="AH733" t="e">
        <v>#N/A</v>
      </c>
      <c r="AI733" t="e">
        <v>#N/A</v>
      </c>
      <c r="AJ733" t="e">
        <v>#N/A</v>
      </c>
      <c r="AK733" t="e">
        <v>#N/A</v>
      </c>
      <c r="AM733">
        <v>40.582000000000001</v>
      </c>
      <c r="AN733" t="e">
        <v>#N/A</v>
      </c>
      <c r="AO733" t="e">
        <v>#N/A</v>
      </c>
      <c r="AP733" t="e">
        <v>#N/A</v>
      </c>
      <c r="AQ733" t="e">
        <v>#N/A</v>
      </c>
      <c r="AR733">
        <v>0.48954500000000001</v>
      </c>
      <c r="AS733" t="e">
        <v>#N/A</v>
      </c>
      <c r="AT733" t="e">
        <v>#N/A</v>
      </c>
      <c r="AU733" t="e">
        <v>#N/A</v>
      </c>
      <c r="AV733" t="e">
        <v>#N/A</v>
      </c>
    </row>
    <row r="734" spans="28:48" x14ac:dyDescent="0.3">
      <c r="AB734">
        <v>40.609000000000002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>
        <v>3.4158000000000001E-2</v>
      </c>
      <c r="AM734">
        <v>40.609000000000002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>
        <v>3.4158000000000001E-2</v>
      </c>
    </row>
    <row r="735" spans="28:48" x14ac:dyDescent="0.3">
      <c r="AB735">
        <v>40.645000000000003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>
        <v>0.152582</v>
      </c>
      <c r="AK735" t="e">
        <v>#N/A</v>
      </c>
      <c r="AM735">
        <v>40.645000000000003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>
        <v>0.152582</v>
      </c>
      <c r="AV735" t="e">
        <v>#N/A</v>
      </c>
    </row>
    <row r="736" spans="28:48" x14ac:dyDescent="0.3">
      <c r="AB736">
        <v>40.767000000000003</v>
      </c>
      <c r="AC736" t="e">
        <v>#N/A</v>
      </c>
      <c r="AD736">
        <v>0.49995699999999998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M736">
        <v>40.767000000000003</v>
      </c>
      <c r="AN736" t="e">
        <v>#N/A</v>
      </c>
      <c r="AO736">
        <v>0.49995699999999998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</row>
    <row r="737" spans="28:48" x14ac:dyDescent="0.3">
      <c r="AB737">
        <v>40.795000000000002</v>
      </c>
      <c r="AC737" t="e">
        <v>#N/A</v>
      </c>
      <c r="AD737" t="e">
        <v>#N/A</v>
      </c>
      <c r="AE737">
        <v>0.756965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M737">
        <v>40.795000000000002</v>
      </c>
      <c r="AN737" t="e">
        <v>#N/A</v>
      </c>
      <c r="AO737" t="e">
        <v>#N/A</v>
      </c>
      <c r="AP737">
        <v>0.756965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</row>
    <row r="738" spans="28:48" x14ac:dyDescent="0.3">
      <c r="AB738">
        <v>40.823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>
        <v>0.39571600000000001</v>
      </c>
      <c r="AI738" t="e">
        <v>#N/A</v>
      </c>
      <c r="AJ738" t="e">
        <v>#N/A</v>
      </c>
      <c r="AK738" t="e">
        <v>#N/A</v>
      </c>
      <c r="AM738">
        <v>40.823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>
        <v>0.39571600000000001</v>
      </c>
      <c r="AT738" t="e">
        <v>#N/A</v>
      </c>
      <c r="AU738" t="e">
        <v>#N/A</v>
      </c>
      <c r="AV738" t="e">
        <v>#N/A</v>
      </c>
    </row>
    <row r="739" spans="28:48" x14ac:dyDescent="0.3">
      <c r="AB739">
        <v>40.85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>
        <v>0.27976299999999998</v>
      </c>
      <c r="AJ739" t="e">
        <v>#N/A</v>
      </c>
      <c r="AK739" t="e">
        <v>#N/A</v>
      </c>
      <c r="AM739">
        <v>40.85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>
        <v>0.27976299999999998</v>
      </c>
      <c r="AU739" t="e">
        <v>#N/A</v>
      </c>
      <c r="AV739" t="e">
        <v>#N/A</v>
      </c>
    </row>
    <row r="740" spans="28:48" x14ac:dyDescent="0.3">
      <c r="AB740">
        <v>40.954000000000001</v>
      </c>
      <c r="AC740">
        <v>0.36316100000000001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M740">
        <v>40.954000000000001</v>
      </c>
      <c r="AN740">
        <v>0.36316100000000001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</row>
    <row r="741" spans="28:48" x14ac:dyDescent="0.3">
      <c r="AB741">
        <v>41.018000000000001</v>
      </c>
      <c r="AC741" t="e">
        <v>#N/A</v>
      </c>
      <c r="AD741" t="e">
        <v>#N/A</v>
      </c>
      <c r="AE741" t="e">
        <v>#N/A</v>
      </c>
      <c r="AF741">
        <v>0.57729799999999998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M741">
        <v>41.018000000000001</v>
      </c>
      <c r="AN741" t="e">
        <v>#N/A</v>
      </c>
      <c r="AO741" t="e">
        <v>#N/A</v>
      </c>
      <c r="AP741" t="e">
        <v>#N/A</v>
      </c>
      <c r="AQ741">
        <v>0.57729799999999998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</row>
    <row r="742" spans="28:48" x14ac:dyDescent="0.3">
      <c r="AB742">
        <v>41.082000000000001</v>
      </c>
      <c r="AC742" t="e">
        <v>#N/A</v>
      </c>
      <c r="AD742" t="e">
        <v>#N/A</v>
      </c>
      <c r="AE742" t="e">
        <v>#N/A</v>
      </c>
      <c r="AF742" t="e">
        <v>#N/A</v>
      </c>
      <c r="AG742">
        <v>0.49024299999999998</v>
      </c>
      <c r="AH742" t="e">
        <v>#N/A</v>
      </c>
      <c r="AI742" t="e">
        <v>#N/A</v>
      </c>
      <c r="AJ742" t="e">
        <v>#N/A</v>
      </c>
      <c r="AK742" t="e">
        <v>#N/A</v>
      </c>
      <c r="AM742">
        <v>41.082000000000001</v>
      </c>
      <c r="AN742" t="e">
        <v>#N/A</v>
      </c>
      <c r="AO742" t="e">
        <v>#N/A</v>
      </c>
      <c r="AP742" t="e">
        <v>#N/A</v>
      </c>
      <c r="AQ742" t="e">
        <v>#N/A</v>
      </c>
      <c r="AR742">
        <v>0.49024299999999998</v>
      </c>
      <c r="AS742" t="e">
        <v>#N/A</v>
      </c>
      <c r="AT742" t="e">
        <v>#N/A</v>
      </c>
      <c r="AU742" t="e">
        <v>#N/A</v>
      </c>
      <c r="AV742" t="e">
        <v>#N/A</v>
      </c>
    </row>
    <row r="743" spans="28:48" x14ac:dyDescent="0.3">
      <c r="AB743">
        <v>41.109000000000002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>
        <v>3.9865999999999999E-2</v>
      </c>
      <c r="AM743">
        <v>41.109000000000002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>
        <v>3.9865999999999999E-2</v>
      </c>
    </row>
    <row r="744" spans="28:48" x14ac:dyDescent="0.3">
      <c r="AB744">
        <v>41.145000000000003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0.147727</v>
      </c>
      <c r="AK744" t="e">
        <v>#N/A</v>
      </c>
      <c r="AM744">
        <v>41.145000000000003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>
        <v>0.147727</v>
      </c>
      <c r="AV744" t="e">
        <v>#N/A</v>
      </c>
    </row>
    <row r="745" spans="28:48" x14ac:dyDescent="0.3">
      <c r="AB745">
        <v>41.267000000000003</v>
      </c>
      <c r="AC745" t="e">
        <v>#N/A</v>
      </c>
      <c r="AD745">
        <v>0.51255799999999996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M745">
        <v>41.267000000000003</v>
      </c>
      <c r="AN745" t="e">
        <v>#N/A</v>
      </c>
      <c r="AO745">
        <v>0.51255799999999996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</row>
    <row r="746" spans="28:48" x14ac:dyDescent="0.3">
      <c r="AB746">
        <v>41.295000000000002</v>
      </c>
      <c r="AC746" t="e">
        <v>#N/A</v>
      </c>
      <c r="AD746" t="e">
        <v>#N/A</v>
      </c>
      <c r="AE746">
        <v>0.75744299999999998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M746">
        <v>41.295000000000002</v>
      </c>
      <c r="AN746" t="e">
        <v>#N/A</v>
      </c>
      <c r="AO746" t="e">
        <v>#N/A</v>
      </c>
      <c r="AP746">
        <v>0.75744299999999998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</row>
    <row r="747" spans="28:48" x14ac:dyDescent="0.3">
      <c r="AB747">
        <v>41.323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>
        <v>0.39585599999999999</v>
      </c>
      <c r="AI747" t="e">
        <v>#N/A</v>
      </c>
      <c r="AJ747" t="e">
        <v>#N/A</v>
      </c>
      <c r="AK747" t="e">
        <v>#N/A</v>
      </c>
      <c r="AM747">
        <v>41.323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>
        <v>0.39585599999999999</v>
      </c>
      <c r="AT747" t="e">
        <v>#N/A</v>
      </c>
      <c r="AU747" t="e">
        <v>#N/A</v>
      </c>
      <c r="AV747" t="e">
        <v>#N/A</v>
      </c>
    </row>
    <row r="748" spans="28:48" x14ac:dyDescent="0.3">
      <c r="AB748">
        <v>41.35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>
        <v>0.27522600000000003</v>
      </c>
      <c r="AJ748" t="e">
        <v>#N/A</v>
      </c>
      <c r="AK748" t="e">
        <v>#N/A</v>
      </c>
      <c r="AM748">
        <v>41.35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>
        <v>0.27522600000000003</v>
      </c>
      <c r="AU748" t="e">
        <v>#N/A</v>
      </c>
      <c r="AV748" t="e">
        <v>#N/A</v>
      </c>
    </row>
    <row r="749" spans="28:48" x14ac:dyDescent="0.3">
      <c r="AB749">
        <v>41.454000000000001</v>
      </c>
      <c r="AC749">
        <v>0.36412699999999998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M749">
        <v>41.454000000000001</v>
      </c>
      <c r="AN749">
        <v>0.36412699999999998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</row>
    <row r="750" spans="28:48" x14ac:dyDescent="0.3">
      <c r="AB750">
        <v>41.518000000000001</v>
      </c>
      <c r="AC750" t="e">
        <v>#N/A</v>
      </c>
      <c r="AD750" t="e">
        <v>#N/A</v>
      </c>
      <c r="AE750" t="e">
        <v>#N/A</v>
      </c>
      <c r="AF750">
        <v>0.57743800000000001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M750">
        <v>41.518000000000001</v>
      </c>
      <c r="AN750" t="e">
        <v>#N/A</v>
      </c>
      <c r="AO750" t="e">
        <v>#N/A</v>
      </c>
      <c r="AP750" t="e">
        <v>#N/A</v>
      </c>
      <c r="AQ750">
        <v>0.57743800000000001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</row>
    <row r="751" spans="28:48" x14ac:dyDescent="0.3">
      <c r="AB751">
        <v>41.582000000000001</v>
      </c>
      <c r="AC751" t="e">
        <v>#N/A</v>
      </c>
      <c r="AD751" t="e">
        <v>#N/A</v>
      </c>
      <c r="AE751" t="e">
        <v>#N/A</v>
      </c>
      <c r="AF751" t="e">
        <v>#N/A</v>
      </c>
      <c r="AG751">
        <v>0.49024299999999998</v>
      </c>
      <c r="AH751" t="e">
        <v>#N/A</v>
      </c>
      <c r="AI751" t="e">
        <v>#N/A</v>
      </c>
      <c r="AJ751" t="e">
        <v>#N/A</v>
      </c>
      <c r="AK751" t="e">
        <v>#N/A</v>
      </c>
      <c r="AM751">
        <v>41.582000000000001</v>
      </c>
      <c r="AN751" t="e">
        <v>#N/A</v>
      </c>
      <c r="AO751" t="e">
        <v>#N/A</v>
      </c>
      <c r="AP751" t="e">
        <v>#N/A</v>
      </c>
      <c r="AQ751" t="e">
        <v>#N/A</v>
      </c>
      <c r="AR751">
        <v>0.49024299999999998</v>
      </c>
      <c r="AS751" t="e">
        <v>#N/A</v>
      </c>
      <c r="AT751" t="e">
        <v>#N/A</v>
      </c>
      <c r="AU751" t="e">
        <v>#N/A</v>
      </c>
      <c r="AV751" t="e">
        <v>#N/A</v>
      </c>
    </row>
    <row r="752" spans="28:48" x14ac:dyDescent="0.3">
      <c r="AB752">
        <v>41.609000000000002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>
        <v>3.9815999999999997E-2</v>
      </c>
      <c r="AM752">
        <v>41.609000000000002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>
        <v>3.9815999999999997E-2</v>
      </c>
    </row>
    <row r="753" spans="28:48" x14ac:dyDescent="0.3">
      <c r="AB753">
        <v>41.645000000000003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0.152582</v>
      </c>
      <c r="AK753" t="e">
        <v>#N/A</v>
      </c>
      <c r="AM753">
        <v>41.645000000000003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>
        <v>0.152582</v>
      </c>
      <c r="AV753" t="e">
        <v>#N/A</v>
      </c>
    </row>
    <row r="754" spans="28:48" x14ac:dyDescent="0.3">
      <c r="AB754">
        <v>41.767000000000003</v>
      </c>
      <c r="AC754" t="e">
        <v>#N/A</v>
      </c>
      <c r="AD754">
        <v>0.51257699999999995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M754">
        <v>41.767000000000003</v>
      </c>
      <c r="AN754" t="e">
        <v>#N/A</v>
      </c>
      <c r="AO754">
        <v>0.51257699999999995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</row>
    <row r="755" spans="28:48" x14ac:dyDescent="0.3">
      <c r="AB755">
        <v>41.795000000000002</v>
      </c>
      <c r="AC755" t="e">
        <v>#N/A</v>
      </c>
      <c r="AD755" t="e">
        <v>#N/A</v>
      </c>
      <c r="AE755">
        <v>0.754772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M755">
        <v>41.795000000000002</v>
      </c>
      <c r="AN755" t="e">
        <v>#N/A</v>
      </c>
      <c r="AO755" t="e">
        <v>#N/A</v>
      </c>
      <c r="AP755">
        <v>0.754772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</row>
    <row r="756" spans="28:48" x14ac:dyDescent="0.3">
      <c r="AB756">
        <v>41.823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>
        <v>0.39957799999999999</v>
      </c>
      <c r="AI756" t="e">
        <v>#N/A</v>
      </c>
      <c r="AJ756" t="e">
        <v>#N/A</v>
      </c>
      <c r="AK756" t="e">
        <v>#N/A</v>
      </c>
      <c r="AM756">
        <v>41.823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>
        <v>0.39957799999999999</v>
      </c>
      <c r="AT756" t="e">
        <v>#N/A</v>
      </c>
      <c r="AU756" t="e">
        <v>#N/A</v>
      </c>
      <c r="AV756" t="e">
        <v>#N/A</v>
      </c>
    </row>
    <row r="757" spans="28:48" x14ac:dyDescent="0.3">
      <c r="AB757">
        <v>41.85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>
        <v>0.27986</v>
      </c>
      <c r="AJ757" t="e">
        <v>#N/A</v>
      </c>
      <c r="AK757" t="e">
        <v>#N/A</v>
      </c>
      <c r="AM757">
        <v>41.85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>
        <v>0.27986</v>
      </c>
      <c r="AU757" t="e">
        <v>#N/A</v>
      </c>
      <c r="AV757" t="e">
        <v>#N/A</v>
      </c>
    </row>
    <row r="758" spans="28:48" x14ac:dyDescent="0.3">
      <c r="AB758">
        <v>41.954000000000001</v>
      </c>
      <c r="AC758">
        <v>0.362292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M758">
        <v>41.954000000000001</v>
      </c>
      <c r="AN758">
        <v>0.362292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</row>
    <row r="759" spans="28:48" x14ac:dyDescent="0.3">
      <c r="AB759">
        <v>42.018000000000001</v>
      </c>
      <c r="AC759" t="e">
        <v>#N/A</v>
      </c>
      <c r="AD759" t="e">
        <v>#N/A</v>
      </c>
      <c r="AE759" t="e">
        <v>#N/A</v>
      </c>
      <c r="AF759">
        <v>0.57869300000000001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M759">
        <v>42.018000000000001</v>
      </c>
      <c r="AN759" t="e">
        <v>#N/A</v>
      </c>
      <c r="AO759" t="e">
        <v>#N/A</v>
      </c>
      <c r="AP759" t="e">
        <v>#N/A</v>
      </c>
      <c r="AQ759">
        <v>0.57869300000000001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</row>
    <row r="760" spans="28:48" x14ac:dyDescent="0.3">
      <c r="AB760">
        <v>42.082000000000001</v>
      </c>
      <c r="AC760" t="e">
        <v>#N/A</v>
      </c>
      <c r="AD760" t="e">
        <v>#N/A</v>
      </c>
      <c r="AE760" t="e">
        <v>#N/A</v>
      </c>
      <c r="AF760" t="e">
        <v>#N/A</v>
      </c>
      <c r="AG760">
        <v>0.49044300000000002</v>
      </c>
      <c r="AH760" t="e">
        <v>#N/A</v>
      </c>
      <c r="AI760" t="e">
        <v>#N/A</v>
      </c>
      <c r="AJ760" t="e">
        <v>#N/A</v>
      </c>
      <c r="AK760" t="e">
        <v>#N/A</v>
      </c>
      <c r="AM760">
        <v>42.082000000000001</v>
      </c>
      <c r="AN760" t="e">
        <v>#N/A</v>
      </c>
      <c r="AO760" t="e">
        <v>#N/A</v>
      </c>
      <c r="AP760" t="e">
        <v>#N/A</v>
      </c>
      <c r="AQ760" t="e">
        <v>#N/A</v>
      </c>
      <c r="AR760">
        <v>0.49044300000000002</v>
      </c>
      <c r="AS760" t="e">
        <v>#N/A</v>
      </c>
      <c r="AT760" t="e">
        <v>#N/A</v>
      </c>
      <c r="AU760" t="e">
        <v>#N/A</v>
      </c>
      <c r="AV760" t="e">
        <v>#N/A</v>
      </c>
    </row>
    <row r="761" spans="28:48" x14ac:dyDescent="0.3">
      <c r="AB761">
        <v>42.109000000000002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>
        <v>3.9843999999999997E-2</v>
      </c>
      <c r="AM761">
        <v>42.109000000000002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>
        <v>3.9843999999999997E-2</v>
      </c>
    </row>
    <row r="762" spans="28:48" x14ac:dyDescent="0.3">
      <c r="AB762">
        <v>42.145000000000003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>
        <v>0.14747399999999999</v>
      </c>
      <c r="AK762" t="e">
        <v>#N/A</v>
      </c>
      <c r="AM762">
        <v>42.145000000000003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>
        <v>0.14747399999999999</v>
      </c>
      <c r="AV762" t="e">
        <v>#N/A</v>
      </c>
    </row>
    <row r="763" spans="28:48" x14ac:dyDescent="0.3">
      <c r="AB763">
        <v>42.267000000000003</v>
      </c>
      <c r="AC763" t="e">
        <v>#N/A</v>
      </c>
      <c r="AD763">
        <v>0.50949800000000001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M763">
        <v>42.267000000000003</v>
      </c>
      <c r="AN763" t="e">
        <v>#N/A</v>
      </c>
      <c r="AO763">
        <v>0.50949800000000001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</row>
    <row r="764" spans="28:48" x14ac:dyDescent="0.3">
      <c r="AB764">
        <v>42.295000000000002</v>
      </c>
      <c r="AC764" t="e">
        <v>#N/A</v>
      </c>
      <c r="AD764" t="e">
        <v>#N/A</v>
      </c>
      <c r="AE764">
        <v>0.74920200000000003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M764">
        <v>42.295000000000002</v>
      </c>
      <c r="AN764" t="e">
        <v>#N/A</v>
      </c>
      <c r="AO764" t="e">
        <v>#N/A</v>
      </c>
      <c r="AP764">
        <v>0.74920200000000003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</row>
    <row r="765" spans="28:48" x14ac:dyDescent="0.3">
      <c r="AB765">
        <v>42.323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>
        <v>0.39543800000000001</v>
      </c>
      <c r="AI765" t="e">
        <v>#N/A</v>
      </c>
      <c r="AJ765" t="e">
        <v>#N/A</v>
      </c>
      <c r="AK765" t="e">
        <v>#N/A</v>
      </c>
      <c r="AM765">
        <v>42.323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>
        <v>0.39543800000000001</v>
      </c>
      <c r="AT765" t="e">
        <v>#N/A</v>
      </c>
      <c r="AU765" t="e">
        <v>#N/A</v>
      </c>
      <c r="AV765" t="e">
        <v>#N/A</v>
      </c>
    </row>
    <row r="766" spans="28:48" x14ac:dyDescent="0.3">
      <c r="AB766">
        <v>42.35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>
        <v>0.27942499999999998</v>
      </c>
      <c r="AJ766" t="e">
        <v>#N/A</v>
      </c>
      <c r="AK766" t="e">
        <v>#N/A</v>
      </c>
      <c r="AM766">
        <v>42.35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>
        <v>0.27942499999999998</v>
      </c>
      <c r="AU766" t="e">
        <v>#N/A</v>
      </c>
      <c r="AV766" t="e">
        <v>#N/A</v>
      </c>
    </row>
    <row r="767" spans="28:48" x14ac:dyDescent="0.3">
      <c r="AB767">
        <v>42.454000000000001</v>
      </c>
      <c r="AC767">
        <v>0.36210100000000001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M767">
        <v>42.454000000000001</v>
      </c>
      <c r="AN767">
        <v>0.36210100000000001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</row>
    <row r="768" spans="28:48" x14ac:dyDescent="0.3">
      <c r="AB768">
        <v>42.518000000000001</v>
      </c>
      <c r="AC768" t="e">
        <v>#N/A</v>
      </c>
      <c r="AD768" t="e">
        <v>#N/A</v>
      </c>
      <c r="AE768" t="e">
        <v>#N/A</v>
      </c>
      <c r="AF768">
        <v>0.57952899999999996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M768">
        <v>42.518000000000001</v>
      </c>
      <c r="AN768" t="e">
        <v>#N/A</v>
      </c>
      <c r="AO768" t="e">
        <v>#N/A</v>
      </c>
      <c r="AP768" t="e">
        <v>#N/A</v>
      </c>
      <c r="AQ768">
        <v>0.57952899999999996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</row>
    <row r="769" spans="28:48" x14ac:dyDescent="0.3">
      <c r="AB769">
        <v>42.582000000000001</v>
      </c>
      <c r="AC769" t="e">
        <v>#N/A</v>
      </c>
      <c r="AD769" t="e">
        <v>#N/A</v>
      </c>
      <c r="AE769" t="e">
        <v>#N/A</v>
      </c>
      <c r="AF769" t="e">
        <v>#N/A</v>
      </c>
      <c r="AG769">
        <v>0.494334</v>
      </c>
      <c r="AH769" t="e">
        <v>#N/A</v>
      </c>
      <c r="AI769" t="e">
        <v>#N/A</v>
      </c>
      <c r="AJ769" t="e">
        <v>#N/A</v>
      </c>
      <c r="AK769" t="e">
        <v>#N/A</v>
      </c>
      <c r="AM769">
        <v>42.582000000000001</v>
      </c>
      <c r="AN769" t="e">
        <v>#N/A</v>
      </c>
      <c r="AO769" t="e">
        <v>#N/A</v>
      </c>
      <c r="AP769" t="e">
        <v>#N/A</v>
      </c>
      <c r="AQ769" t="e">
        <v>#N/A</v>
      </c>
      <c r="AR769">
        <v>0.494334</v>
      </c>
      <c r="AS769" t="e">
        <v>#N/A</v>
      </c>
      <c r="AT769" t="e">
        <v>#N/A</v>
      </c>
      <c r="AU769" t="e">
        <v>#N/A</v>
      </c>
      <c r="AV769" t="e">
        <v>#N/A</v>
      </c>
    </row>
    <row r="770" spans="28:48" x14ac:dyDescent="0.3">
      <c r="AB770">
        <v>42.609000000000002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>
        <v>3.9827000000000001E-2</v>
      </c>
      <c r="AM770">
        <v>42.609000000000002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>
        <v>3.9827000000000001E-2</v>
      </c>
    </row>
    <row r="771" spans="28:48" x14ac:dyDescent="0.3">
      <c r="AB771">
        <v>42.645000000000003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>
        <v>0.14768100000000001</v>
      </c>
      <c r="AK771" t="e">
        <v>#N/A</v>
      </c>
      <c r="AM771">
        <v>42.645000000000003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0.14768100000000001</v>
      </c>
      <c r="AV771" t="e">
        <v>#N/A</v>
      </c>
    </row>
    <row r="772" spans="28:48" x14ac:dyDescent="0.3">
      <c r="AB772">
        <v>42.767000000000003</v>
      </c>
      <c r="AC772" t="e">
        <v>#N/A</v>
      </c>
      <c r="AD772">
        <v>0.50224999999999997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M772">
        <v>42.767000000000003</v>
      </c>
      <c r="AN772" t="e">
        <v>#N/A</v>
      </c>
      <c r="AO772">
        <v>0.50224999999999997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</row>
    <row r="773" spans="28:48" x14ac:dyDescent="0.3">
      <c r="AB773">
        <v>42.795000000000002</v>
      </c>
      <c r="AC773" t="e">
        <v>#N/A</v>
      </c>
      <c r="AD773" t="e">
        <v>#N/A</v>
      </c>
      <c r="AE773">
        <v>0.74765000000000004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M773">
        <v>42.795000000000002</v>
      </c>
      <c r="AN773" t="e">
        <v>#N/A</v>
      </c>
      <c r="AO773" t="e">
        <v>#N/A</v>
      </c>
      <c r="AP773">
        <v>0.74765000000000004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</row>
    <row r="774" spans="28:48" x14ac:dyDescent="0.3">
      <c r="AB774">
        <v>42.823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>
        <v>0.39066699999999999</v>
      </c>
      <c r="AI774" t="e">
        <v>#N/A</v>
      </c>
      <c r="AJ774" t="e">
        <v>#N/A</v>
      </c>
      <c r="AK774" t="e">
        <v>#N/A</v>
      </c>
      <c r="AM774">
        <v>42.823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>
        <v>0.39066699999999999</v>
      </c>
      <c r="AT774" t="e">
        <v>#N/A</v>
      </c>
      <c r="AU774" t="e">
        <v>#N/A</v>
      </c>
      <c r="AV774" t="e">
        <v>#N/A</v>
      </c>
    </row>
    <row r="775" spans="28:48" x14ac:dyDescent="0.3">
      <c r="AB775">
        <v>42.85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>
        <v>0.27961799999999998</v>
      </c>
      <c r="AJ775" t="e">
        <v>#N/A</v>
      </c>
      <c r="AK775" t="e">
        <v>#N/A</v>
      </c>
      <c r="AM775">
        <v>42.85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>
        <v>0.27961799999999998</v>
      </c>
      <c r="AU775" t="e">
        <v>#N/A</v>
      </c>
      <c r="AV775" t="e">
        <v>#N/A</v>
      </c>
    </row>
    <row r="776" spans="28:48" x14ac:dyDescent="0.3">
      <c r="AB776">
        <v>42.954000000000001</v>
      </c>
      <c r="AC776">
        <v>0.36263400000000001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M776">
        <v>42.954000000000001</v>
      </c>
      <c r="AN776">
        <v>0.36263400000000001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</row>
    <row r="777" spans="28:48" x14ac:dyDescent="0.3">
      <c r="AB777">
        <v>43.018000000000001</v>
      </c>
      <c r="AC777" t="e">
        <v>#N/A</v>
      </c>
      <c r="AD777" t="e">
        <v>#N/A</v>
      </c>
      <c r="AE777" t="e">
        <v>#N/A</v>
      </c>
      <c r="AF777">
        <v>0.58050500000000005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M777">
        <v>43.018000000000001</v>
      </c>
      <c r="AN777" t="e">
        <v>#N/A</v>
      </c>
      <c r="AO777" t="e">
        <v>#N/A</v>
      </c>
      <c r="AP777" t="e">
        <v>#N/A</v>
      </c>
      <c r="AQ777">
        <v>0.58050500000000005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</row>
    <row r="778" spans="28:48" x14ac:dyDescent="0.3">
      <c r="AB778">
        <v>43.082000000000001</v>
      </c>
      <c r="AC778" t="e">
        <v>#N/A</v>
      </c>
      <c r="AD778" t="e">
        <v>#N/A</v>
      </c>
      <c r="AE778" t="e">
        <v>#N/A</v>
      </c>
      <c r="AF778" t="e">
        <v>#N/A</v>
      </c>
      <c r="AG778">
        <v>0.49554199999999998</v>
      </c>
      <c r="AH778" t="e">
        <v>#N/A</v>
      </c>
      <c r="AI778" t="e">
        <v>#N/A</v>
      </c>
      <c r="AJ778" t="e">
        <v>#N/A</v>
      </c>
      <c r="AK778" t="e">
        <v>#N/A</v>
      </c>
      <c r="AM778">
        <v>43.082000000000001</v>
      </c>
      <c r="AN778" t="e">
        <v>#N/A</v>
      </c>
      <c r="AO778" t="e">
        <v>#N/A</v>
      </c>
      <c r="AP778" t="e">
        <v>#N/A</v>
      </c>
      <c r="AQ778" t="e">
        <v>#N/A</v>
      </c>
      <c r="AR778">
        <v>0.49554199999999998</v>
      </c>
      <c r="AS778" t="e">
        <v>#N/A</v>
      </c>
      <c r="AT778" t="e">
        <v>#N/A</v>
      </c>
      <c r="AU778" t="e">
        <v>#N/A</v>
      </c>
      <c r="AV778" t="e">
        <v>#N/A</v>
      </c>
    </row>
    <row r="779" spans="28:48" x14ac:dyDescent="0.3">
      <c r="AB779">
        <v>43.109000000000002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>
        <v>3.9838999999999999E-2</v>
      </c>
      <c r="AM779">
        <v>43.109000000000002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>
        <v>3.9838999999999999E-2</v>
      </c>
    </row>
    <row r="780" spans="28:48" x14ac:dyDescent="0.3">
      <c r="AB780">
        <v>43.145000000000003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>
        <v>0.152535</v>
      </c>
      <c r="AK780" t="e">
        <v>#N/A</v>
      </c>
      <c r="AM780">
        <v>43.145000000000003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>
        <v>0.152535</v>
      </c>
      <c r="AV780" t="e">
        <v>#N/A</v>
      </c>
    </row>
    <row r="781" spans="28:48" x14ac:dyDescent="0.3">
      <c r="AB781">
        <v>43.267000000000003</v>
      </c>
      <c r="AC781" t="e">
        <v>#N/A</v>
      </c>
      <c r="AD781">
        <v>0.497477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M781">
        <v>43.267000000000003</v>
      </c>
      <c r="AN781" t="e">
        <v>#N/A</v>
      </c>
      <c r="AO781">
        <v>0.497477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</row>
    <row r="782" spans="28:48" x14ac:dyDescent="0.3">
      <c r="AB782">
        <v>43.295000000000002</v>
      </c>
      <c r="AC782" t="e">
        <v>#N/A</v>
      </c>
      <c r="AD782" t="e">
        <v>#N/A</v>
      </c>
      <c r="AE782">
        <v>0.74077000000000004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M782">
        <v>43.295000000000002</v>
      </c>
      <c r="AN782" t="e">
        <v>#N/A</v>
      </c>
      <c r="AO782" t="e">
        <v>#N/A</v>
      </c>
      <c r="AP782">
        <v>0.74077000000000004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</row>
    <row r="783" spans="28:48" x14ac:dyDescent="0.3">
      <c r="AB783">
        <v>43.323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>
        <v>0.39480999999999999</v>
      </c>
      <c r="AI783" t="e">
        <v>#N/A</v>
      </c>
      <c r="AJ783" t="e">
        <v>#N/A</v>
      </c>
      <c r="AK783" t="e">
        <v>#N/A</v>
      </c>
      <c r="AM783">
        <v>43.323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>
        <v>0.39480999999999999</v>
      </c>
      <c r="AT783" t="e">
        <v>#N/A</v>
      </c>
      <c r="AU783" t="e">
        <v>#N/A</v>
      </c>
      <c r="AV783" t="e">
        <v>#N/A</v>
      </c>
    </row>
    <row r="784" spans="28:48" x14ac:dyDescent="0.3">
      <c r="AB784">
        <v>43.35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>
        <v>0.27942499999999998</v>
      </c>
      <c r="AJ784" t="e">
        <v>#N/A</v>
      </c>
      <c r="AK784" t="e">
        <v>#N/A</v>
      </c>
      <c r="AM784">
        <v>43.35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>
        <v>0.27942499999999998</v>
      </c>
      <c r="AU784" t="e">
        <v>#N/A</v>
      </c>
      <c r="AV784" t="e">
        <v>#N/A</v>
      </c>
    </row>
    <row r="785" spans="28:48" x14ac:dyDescent="0.3">
      <c r="AB785">
        <v>43.454000000000001</v>
      </c>
      <c r="AC785">
        <v>0.36363400000000001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M785">
        <v>43.454000000000001</v>
      </c>
      <c r="AN785">
        <v>0.36363400000000001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</row>
    <row r="786" spans="28:48" x14ac:dyDescent="0.3">
      <c r="AB786">
        <v>43.518000000000001</v>
      </c>
      <c r="AC786" t="e">
        <v>#N/A</v>
      </c>
      <c r="AD786" t="e">
        <v>#N/A</v>
      </c>
      <c r="AE786" t="e">
        <v>#N/A</v>
      </c>
      <c r="AF786">
        <v>0.57925000000000004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M786">
        <v>43.518000000000001</v>
      </c>
      <c r="AN786" t="e">
        <v>#N/A</v>
      </c>
      <c r="AO786" t="e">
        <v>#N/A</v>
      </c>
      <c r="AP786" t="e">
        <v>#N/A</v>
      </c>
      <c r="AQ786">
        <v>0.57925000000000004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</row>
    <row r="787" spans="28:48" x14ac:dyDescent="0.3">
      <c r="AB787">
        <v>43.582000000000001</v>
      </c>
      <c r="AC787" t="e">
        <v>#N/A</v>
      </c>
      <c r="AD787" t="e">
        <v>#N/A</v>
      </c>
      <c r="AE787" t="e">
        <v>#N/A</v>
      </c>
      <c r="AF787" t="e">
        <v>#N/A</v>
      </c>
      <c r="AG787">
        <v>0.49984800000000001</v>
      </c>
      <c r="AH787" t="e">
        <v>#N/A</v>
      </c>
      <c r="AI787" t="e">
        <v>#N/A</v>
      </c>
      <c r="AJ787" t="e">
        <v>#N/A</v>
      </c>
      <c r="AK787" t="e">
        <v>#N/A</v>
      </c>
      <c r="AM787">
        <v>43.582000000000001</v>
      </c>
      <c r="AN787" t="e">
        <v>#N/A</v>
      </c>
      <c r="AO787" t="e">
        <v>#N/A</v>
      </c>
      <c r="AP787" t="e">
        <v>#N/A</v>
      </c>
      <c r="AQ787" t="e">
        <v>#N/A</v>
      </c>
      <c r="AR787">
        <v>0.49984800000000001</v>
      </c>
      <c r="AS787" t="e">
        <v>#N/A</v>
      </c>
      <c r="AT787" t="e">
        <v>#N/A</v>
      </c>
      <c r="AU787" t="e">
        <v>#N/A</v>
      </c>
      <c r="AV787" t="e">
        <v>#N/A</v>
      </c>
    </row>
    <row r="788" spans="28:48" x14ac:dyDescent="0.3">
      <c r="AB788">
        <v>43.609000000000002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>
        <v>3.4133999999999998E-2</v>
      </c>
      <c r="AM788">
        <v>43.609000000000002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>
        <v>3.4133999999999998E-2</v>
      </c>
    </row>
    <row r="789" spans="28:48" x14ac:dyDescent="0.3">
      <c r="AB789">
        <v>43.645000000000003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>
        <v>0.14761199999999999</v>
      </c>
      <c r="AK789" t="e">
        <v>#N/A</v>
      </c>
      <c r="AM789">
        <v>43.645000000000003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0.14761199999999999</v>
      </c>
      <c r="AV789" t="e">
        <v>#N/A</v>
      </c>
    </row>
    <row r="790" spans="28:48" x14ac:dyDescent="0.3">
      <c r="AB790">
        <v>43.767000000000003</v>
      </c>
      <c r="AC790" t="e">
        <v>#N/A</v>
      </c>
      <c r="AD790">
        <v>0.491645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M790">
        <v>43.767000000000003</v>
      </c>
      <c r="AN790" t="e">
        <v>#N/A</v>
      </c>
      <c r="AO790">
        <v>0.491645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</row>
    <row r="791" spans="28:48" x14ac:dyDescent="0.3">
      <c r="AB791">
        <v>43.795000000000002</v>
      </c>
      <c r="AC791" t="e">
        <v>#N/A</v>
      </c>
      <c r="AD791" t="e">
        <v>#N/A</v>
      </c>
      <c r="AE791">
        <v>0.73766500000000002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M791">
        <v>43.795000000000002</v>
      </c>
      <c r="AN791" t="e">
        <v>#N/A</v>
      </c>
      <c r="AO791" t="e">
        <v>#N/A</v>
      </c>
      <c r="AP791">
        <v>0.73766500000000002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</row>
    <row r="792" spans="28:48" x14ac:dyDescent="0.3">
      <c r="AB792">
        <v>43.823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>
        <v>0.39460099999999998</v>
      </c>
      <c r="AI792" t="e">
        <v>#N/A</v>
      </c>
      <c r="AJ792" t="e">
        <v>#N/A</v>
      </c>
      <c r="AK792" t="e">
        <v>#N/A</v>
      </c>
      <c r="AM792">
        <v>43.823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>
        <v>0.39460099999999998</v>
      </c>
      <c r="AT792" t="e">
        <v>#N/A</v>
      </c>
      <c r="AU792" t="e">
        <v>#N/A</v>
      </c>
      <c r="AV792" t="e">
        <v>#N/A</v>
      </c>
    </row>
    <row r="793" spans="28:48" x14ac:dyDescent="0.3">
      <c r="AB793">
        <v>43.85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>
        <v>0.27971499999999999</v>
      </c>
      <c r="AJ793" t="e">
        <v>#N/A</v>
      </c>
      <c r="AK793" t="e">
        <v>#N/A</v>
      </c>
      <c r="AM793">
        <v>43.85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>
        <v>0.27971499999999999</v>
      </c>
      <c r="AU793" t="e">
        <v>#N/A</v>
      </c>
      <c r="AV793" t="e">
        <v>#N/A</v>
      </c>
    </row>
    <row r="794" spans="28:48" x14ac:dyDescent="0.3">
      <c r="AB794">
        <v>43.954000000000001</v>
      </c>
      <c r="AC794">
        <v>0.37435200000000002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M794">
        <v>43.954000000000001</v>
      </c>
      <c r="AN794">
        <v>0.37435200000000002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</row>
    <row r="795" spans="28:48" x14ac:dyDescent="0.3">
      <c r="AB795">
        <v>44.018000000000001</v>
      </c>
      <c r="AC795" t="e">
        <v>#N/A</v>
      </c>
      <c r="AD795" t="e">
        <v>#N/A</v>
      </c>
      <c r="AE795" t="e">
        <v>#N/A</v>
      </c>
      <c r="AF795">
        <v>0.57980799999999999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M795">
        <v>44.018000000000001</v>
      </c>
      <c r="AN795" t="e">
        <v>#N/A</v>
      </c>
      <c r="AO795" t="e">
        <v>#N/A</v>
      </c>
      <c r="AP795" t="e">
        <v>#N/A</v>
      </c>
      <c r="AQ795">
        <v>0.57980799999999999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</row>
    <row r="796" spans="28:48" x14ac:dyDescent="0.3">
      <c r="AB796">
        <v>44.082000000000001</v>
      </c>
      <c r="AC796" t="e">
        <v>#N/A</v>
      </c>
      <c r="AD796" t="e">
        <v>#N/A</v>
      </c>
      <c r="AE796" t="e">
        <v>#N/A</v>
      </c>
      <c r="AF796" t="e">
        <v>#N/A</v>
      </c>
      <c r="AG796">
        <v>0.49994899999999998</v>
      </c>
      <c r="AH796" t="e">
        <v>#N/A</v>
      </c>
      <c r="AI796" t="e">
        <v>#N/A</v>
      </c>
      <c r="AJ796" t="e">
        <v>#N/A</v>
      </c>
      <c r="AK796" t="e">
        <v>#N/A</v>
      </c>
      <c r="AM796">
        <v>44.082000000000001</v>
      </c>
      <c r="AN796" t="e">
        <v>#N/A</v>
      </c>
      <c r="AO796" t="e">
        <v>#N/A</v>
      </c>
      <c r="AP796" t="e">
        <v>#N/A</v>
      </c>
      <c r="AQ796" t="e">
        <v>#N/A</v>
      </c>
      <c r="AR796">
        <v>0.49994899999999998</v>
      </c>
      <c r="AS796" t="e">
        <v>#N/A</v>
      </c>
      <c r="AT796" t="e">
        <v>#N/A</v>
      </c>
      <c r="AU796" t="e">
        <v>#N/A</v>
      </c>
      <c r="AV796" t="e">
        <v>#N/A</v>
      </c>
    </row>
    <row r="797" spans="28:48" x14ac:dyDescent="0.3">
      <c r="AB797">
        <v>44.109000000000002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>
        <v>3.9833E-2</v>
      </c>
      <c r="AM797">
        <v>44.109000000000002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>
        <v>3.9833E-2</v>
      </c>
    </row>
    <row r="798" spans="28:48" x14ac:dyDescent="0.3">
      <c r="AB798">
        <v>44.145000000000003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>
        <v>0.147566</v>
      </c>
      <c r="AK798" t="e">
        <v>#N/A</v>
      </c>
      <c r="AM798">
        <v>44.145000000000003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>
        <v>0.147566</v>
      </c>
      <c r="AV798" t="e">
        <v>#N/A</v>
      </c>
    </row>
    <row r="799" spans="28:48" x14ac:dyDescent="0.3">
      <c r="AB799">
        <v>44.267000000000003</v>
      </c>
      <c r="AC799" t="e">
        <v>#N/A</v>
      </c>
      <c r="AD799">
        <v>0.497695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M799">
        <v>44.267000000000003</v>
      </c>
      <c r="AN799" t="e">
        <v>#N/A</v>
      </c>
      <c r="AO799">
        <v>0.497695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</row>
    <row r="800" spans="28:48" x14ac:dyDescent="0.3">
      <c r="AB800">
        <v>44.295000000000002</v>
      </c>
      <c r="AC800" t="e">
        <v>#N/A</v>
      </c>
      <c r="AD800" t="e">
        <v>#N/A</v>
      </c>
      <c r="AE800">
        <v>0.72398499999999999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M800">
        <v>44.295000000000002</v>
      </c>
      <c r="AN800" t="e">
        <v>#N/A</v>
      </c>
      <c r="AO800" t="e">
        <v>#N/A</v>
      </c>
      <c r="AP800">
        <v>0.72398499999999999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</row>
    <row r="801" spans="28:48" x14ac:dyDescent="0.3">
      <c r="AB801">
        <v>44.323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>
        <v>0.390322</v>
      </c>
      <c r="AI801" t="e">
        <v>#N/A</v>
      </c>
      <c r="AJ801" t="e">
        <v>#N/A</v>
      </c>
      <c r="AK801" t="e">
        <v>#N/A</v>
      </c>
      <c r="AM801">
        <v>44.323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>
        <v>0.390322</v>
      </c>
      <c r="AT801" t="e">
        <v>#N/A</v>
      </c>
      <c r="AU801" t="e">
        <v>#N/A</v>
      </c>
      <c r="AV801" t="e">
        <v>#N/A</v>
      </c>
    </row>
    <row r="802" spans="28:48" x14ac:dyDescent="0.3">
      <c r="AB802">
        <v>44.35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>
        <v>0.279667</v>
      </c>
      <c r="AJ802" t="e">
        <v>#N/A</v>
      </c>
      <c r="AK802" t="e">
        <v>#N/A</v>
      </c>
      <c r="AM802">
        <v>44.35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>
        <v>0.279667</v>
      </c>
      <c r="AU802" t="e">
        <v>#N/A</v>
      </c>
      <c r="AV802" t="e">
        <v>#N/A</v>
      </c>
    </row>
    <row r="803" spans="28:48" x14ac:dyDescent="0.3">
      <c r="AB803">
        <v>44.454000000000001</v>
      </c>
      <c r="AC803">
        <v>0.38856000000000002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M803">
        <v>44.454000000000001</v>
      </c>
      <c r="AN803">
        <v>0.38856000000000002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</row>
    <row r="804" spans="28:48" x14ac:dyDescent="0.3">
      <c r="AB804">
        <v>44.518000000000001</v>
      </c>
      <c r="AC804" t="e">
        <v>#N/A</v>
      </c>
      <c r="AD804" t="e">
        <v>#N/A</v>
      </c>
      <c r="AE804" t="e">
        <v>#N/A</v>
      </c>
      <c r="AF804">
        <v>0.57665100000000002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M804">
        <v>44.518000000000001</v>
      </c>
      <c r="AN804" t="e">
        <v>#N/A</v>
      </c>
      <c r="AO804" t="e">
        <v>#N/A</v>
      </c>
      <c r="AP804" t="e">
        <v>#N/A</v>
      </c>
      <c r="AQ804">
        <v>0.57665100000000002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</row>
    <row r="805" spans="28:48" x14ac:dyDescent="0.3">
      <c r="AB805">
        <v>44.582000000000001</v>
      </c>
      <c r="AC805" t="e">
        <v>#N/A</v>
      </c>
      <c r="AD805" t="e">
        <v>#N/A</v>
      </c>
      <c r="AE805" t="e">
        <v>#N/A</v>
      </c>
      <c r="AF805" t="e">
        <v>#N/A</v>
      </c>
      <c r="AG805">
        <v>0.50416300000000003</v>
      </c>
      <c r="AH805" t="e">
        <v>#N/A</v>
      </c>
      <c r="AI805" t="e">
        <v>#N/A</v>
      </c>
      <c r="AJ805" t="e">
        <v>#N/A</v>
      </c>
      <c r="AK805" t="e">
        <v>#N/A</v>
      </c>
      <c r="AM805">
        <v>44.582000000000001</v>
      </c>
      <c r="AN805" t="e">
        <v>#N/A</v>
      </c>
      <c r="AO805" t="e">
        <v>#N/A</v>
      </c>
      <c r="AP805" t="e">
        <v>#N/A</v>
      </c>
      <c r="AQ805" t="e">
        <v>#N/A</v>
      </c>
      <c r="AR805">
        <v>0.50416300000000003</v>
      </c>
      <c r="AS805" t="e">
        <v>#N/A</v>
      </c>
      <c r="AT805" t="e">
        <v>#N/A</v>
      </c>
      <c r="AU805" t="e">
        <v>#N/A</v>
      </c>
      <c r="AV805" t="e">
        <v>#N/A</v>
      </c>
    </row>
    <row r="806" spans="28:48" x14ac:dyDescent="0.3">
      <c r="AB806">
        <v>44.609000000000002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>
        <v>3.9788999999999998E-2</v>
      </c>
      <c r="AM806">
        <v>44.609000000000002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>
        <v>3.9788999999999998E-2</v>
      </c>
    </row>
    <row r="807" spans="28:48" x14ac:dyDescent="0.3">
      <c r="AB807">
        <v>44.645000000000003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>
        <v>0.14761199999999999</v>
      </c>
      <c r="AK807" t="e">
        <v>#N/A</v>
      </c>
      <c r="AM807">
        <v>44.645000000000003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0.14761199999999999</v>
      </c>
      <c r="AV807" t="e">
        <v>#N/A</v>
      </c>
    </row>
    <row r="808" spans="28:48" x14ac:dyDescent="0.3">
      <c r="AB808">
        <v>44.767000000000003</v>
      </c>
      <c r="AC808" t="e">
        <v>#N/A</v>
      </c>
      <c r="AD808">
        <v>0.51171199999999994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M808">
        <v>44.767000000000003</v>
      </c>
      <c r="AN808" t="e">
        <v>#N/A</v>
      </c>
      <c r="AO808">
        <v>0.51171199999999994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</row>
    <row r="809" spans="28:48" x14ac:dyDescent="0.3">
      <c r="AB809">
        <v>44.795000000000002</v>
      </c>
      <c r="AC809" t="e">
        <v>#N/A</v>
      </c>
      <c r="AD809" t="e">
        <v>#N/A</v>
      </c>
      <c r="AE809">
        <v>0.72160599999999997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M809">
        <v>44.795000000000002</v>
      </c>
      <c r="AN809" t="e">
        <v>#N/A</v>
      </c>
      <c r="AO809" t="e">
        <v>#N/A</v>
      </c>
      <c r="AP809">
        <v>0.72160599999999997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</row>
    <row r="810" spans="28:48" x14ac:dyDescent="0.3">
      <c r="AB810">
        <v>44.823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>
        <v>0.38990900000000001</v>
      </c>
      <c r="AI810" t="e">
        <v>#N/A</v>
      </c>
      <c r="AJ810" t="e">
        <v>#N/A</v>
      </c>
      <c r="AK810" t="e">
        <v>#N/A</v>
      </c>
      <c r="AM810">
        <v>44.823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>
        <v>0.38990900000000001</v>
      </c>
      <c r="AT810" t="e">
        <v>#N/A</v>
      </c>
      <c r="AU810" t="e">
        <v>#N/A</v>
      </c>
      <c r="AV810" t="e">
        <v>#N/A</v>
      </c>
    </row>
    <row r="811" spans="28:48" x14ac:dyDescent="0.3">
      <c r="AB811">
        <v>44.85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>
        <v>0.28058499999999997</v>
      </c>
      <c r="AJ811" t="e">
        <v>#N/A</v>
      </c>
      <c r="AK811" t="e">
        <v>#N/A</v>
      </c>
      <c r="AM811">
        <v>44.85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>
        <v>0.28058499999999997</v>
      </c>
      <c r="AU811" t="e">
        <v>#N/A</v>
      </c>
      <c r="AV811" t="e">
        <v>#N/A</v>
      </c>
    </row>
    <row r="812" spans="28:48" x14ac:dyDescent="0.3">
      <c r="AB812">
        <v>44.954000000000001</v>
      </c>
      <c r="AC812">
        <v>0.409001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M812">
        <v>44.954000000000001</v>
      </c>
      <c r="AN812">
        <v>0.409001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</row>
    <row r="813" spans="28:48" x14ac:dyDescent="0.3">
      <c r="AB813">
        <v>45.018000000000001</v>
      </c>
      <c r="AC813" t="e">
        <v>#N/A</v>
      </c>
      <c r="AD813" t="e">
        <v>#N/A</v>
      </c>
      <c r="AE813" t="e">
        <v>#N/A</v>
      </c>
      <c r="AF813">
        <v>0.58036500000000002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M813">
        <v>45.018000000000001</v>
      </c>
      <c r="AN813" t="e">
        <v>#N/A</v>
      </c>
      <c r="AO813" t="e">
        <v>#N/A</v>
      </c>
      <c r="AP813" t="e">
        <v>#N/A</v>
      </c>
      <c r="AQ813">
        <v>0.58036500000000002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</row>
    <row r="814" spans="28:48" x14ac:dyDescent="0.3">
      <c r="AB814">
        <v>45.082000000000001</v>
      </c>
      <c r="AC814" t="e">
        <v>#N/A</v>
      </c>
      <c r="AD814" t="e">
        <v>#N/A</v>
      </c>
      <c r="AE814" t="e">
        <v>#N/A</v>
      </c>
      <c r="AF814" t="e">
        <v>#N/A</v>
      </c>
      <c r="AG814">
        <v>0.50436700000000001</v>
      </c>
      <c r="AH814" t="e">
        <v>#N/A</v>
      </c>
      <c r="AI814" t="e">
        <v>#N/A</v>
      </c>
      <c r="AJ814" t="e">
        <v>#N/A</v>
      </c>
      <c r="AK814" t="e">
        <v>#N/A</v>
      </c>
      <c r="AM814">
        <v>45.082000000000001</v>
      </c>
      <c r="AN814" t="e">
        <v>#N/A</v>
      </c>
      <c r="AO814" t="e">
        <v>#N/A</v>
      </c>
      <c r="AP814" t="e">
        <v>#N/A</v>
      </c>
      <c r="AQ814" t="e">
        <v>#N/A</v>
      </c>
      <c r="AR814">
        <v>0.50436700000000001</v>
      </c>
      <c r="AS814" t="e">
        <v>#N/A</v>
      </c>
      <c r="AT814" t="e">
        <v>#N/A</v>
      </c>
      <c r="AU814" t="e">
        <v>#N/A</v>
      </c>
      <c r="AV814" t="e">
        <v>#N/A</v>
      </c>
    </row>
    <row r="815" spans="28:48" x14ac:dyDescent="0.3">
      <c r="AB815">
        <v>45.109000000000002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>
        <v>3.9838999999999999E-2</v>
      </c>
      <c r="AM815">
        <v>45.109000000000002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>
        <v>3.9838999999999999E-2</v>
      </c>
    </row>
    <row r="816" spans="28:48" x14ac:dyDescent="0.3">
      <c r="AB816">
        <v>45.145000000000003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>
        <v>0.14247599999999999</v>
      </c>
      <c r="AK816" t="e">
        <v>#N/A</v>
      </c>
      <c r="AM816">
        <v>45.145000000000003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>
        <v>0.14247599999999999</v>
      </c>
      <c r="AV816" t="e">
        <v>#N/A</v>
      </c>
    </row>
    <row r="817" spans="28:48" x14ac:dyDescent="0.3">
      <c r="AB817">
        <v>45.267000000000003</v>
      </c>
      <c r="AC817" t="e">
        <v>#N/A</v>
      </c>
      <c r="AD817">
        <v>0.53251300000000001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M817">
        <v>45.267000000000003</v>
      </c>
      <c r="AN817" t="e">
        <v>#N/A</v>
      </c>
      <c r="AO817">
        <v>0.53251300000000001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</row>
    <row r="818" spans="28:48" x14ac:dyDescent="0.3">
      <c r="AB818">
        <v>45.295000000000002</v>
      </c>
      <c r="AC818" t="e">
        <v>#N/A</v>
      </c>
      <c r="AD818" t="e">
        <v>#N/A</v>
      </c>
      <c r="AE818">
        <v>0.71082199999999995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M818">
        <v>45.295000000000002</v>
      </c>
      <c r="AN818" t="e">
        <v>#N/A</v>
      </c>
      <c r="AO818" t="e">
        <v>#N/A</v>
      </c>
      <c r="AP818">
        <v>0.71082199999999995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</row>
    <row r="819" spans="28:48" x14ac:dyDescent="0.3">
      <c r="AB819">
        <v>45.323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>
        <v>0.38570100000000002</v>
      </c>
      <c r="AI819" t="e">
        <v>#N/A</v>
      </c>
      <c r="AJ819" t="e">
        <v>#N/A</v>
      </c>
      <c r="AK819" t="e">
        <v>#N/A</v>
      </c>
      <c r="AM819">
        <v>45.323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>
        <v>0.38570100000000002</v>
      </c>
      <c r="AT819" t="e">
        <v>#N/A</v>
      </c>
      <c r="AU819" t="e">
        <v>#N/A</v>
      </c>
      <c r="AV819" t="e">
        <v>#N/A</v>
      </c>
    </row>
    <row r="820" spans="28:48" x14ac:dyDescent="0.3">
      <c r="AB820">
        <v>45.35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>
        <v>0.28528199999999998</v>
      </c>
      <c r="AJ820" t="e">
        <v>#N/A</v>
      </c>
      <c r="AK820" t="e">
        <v>#N/A</v>
      </c>
      <c r="AM820">
        <v>45.35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>
        <v>0.28528199999999998</v>
      </c>
      <c r="AU820" t="e">
        <v>#N/A</v>
      </c>
      <c r="AV820" t="e">
        <v>#N/A</v>
      </c>
    </row>
    <row r="821" spans="28:48" x14ac:dyDescent="0.3">
      <c r="AB821">
        <v>45.454000000000001</v>
      </c>
      <c r="AC821">
        <v>0.42363299999999998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M821">
        <v>45.454000000000001</v>
      </c>
      <c r="AN821">
        <v>0.42363299999999998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</row>
    <row r="822" spans="28:48" x14ac:dyDescent="0.3">
      <c r="AB822">
        <v>45.518000000000001</v>
      </c>
      <c r="AC822" t="e">
        <v>#N/A</v>
      </c>
      <c r="AD822" t="e">
        <v>#N/A</v>
      </c>
      <c r="AE822" t="e">
        <v>#N/A</v>
      </c>
      <c r="AF822">
        <v>0.58301400000000003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M822">
        <v>45.518000000000001</v>
      </c>
      <c r="AN822" t="e">
        <v>#N/A</v>
      </c>
      <c r="AO822" t="e">
        <v>#N/A</v>
      </c>
      <c r="AP822" t="e">
        <v>#N/A</v>
      </c>
      <c r="AQ822">
        <v>0.58301400000000003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</row>
    <row r="823" spans="28:48" x14ac:dyDescent="0.3">
      <c r="AB823">
        <v>45.582000000000001</v>
      </c>
      <c r="AC823" t="e">
        <v>#N/A</v>
      </c>
      <c r="AD823" t="e">
        <v>#N/A</v>
      </c>
      <c r="AE823" t="e">
        <v>#N/A</v>
      </c>
      <c r="AF823" t="e">
        <v>#N/A</v>
      </c>
      <c r="AG823">
        <v>0.50355000000000005</v>
      </c>
      <c r="AH823" t="e">
        <v>#N/A</v>
      </c>
      <c r="AI823" t="e">
        <v>#N/A</v>
      </c>
      <c r="AJ823" t="e">
        <v>#N/A</v>
      </c>
      <c r="AK823" t="e">
        <v>#N/A</v>
      </c>
      <c r="AM823">
        <v>45.582000000000001</v>
      </c>
      <c r="AN823" t="e">
        <v>#N/A</v>
      </c>
      <c r="AO823" t="e">
        <v>#N/A</v>
      </c>
      <c r="AP823" t="e">
        <v>#N/A</v>
      </c>
      <c r="AQ823" t="e">
        <v>#N/A</v>
      </c>
      <c r="AR823">
        <v>0.50355000000000005</v>
      </c>
      <c r="AS823" t="e">
        <v>#N/A</v>
      </c>
      <c r="AT823" t="e">
        <v>#N/A</v>
      </c>
      <c r="AU823" t="e">
        <v>#N/A</v>
      </c>
      <c r="AV823" t="e">
        <v>#N/A</v>
      </c>
    </row>
    <row r="824" spans="28:48" x14ac:dyDescent="0.3">
      <c r="AB824">
        <v>45.609000000000002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>
        <v>3.9849999999999997E-2</v>
      </c>
      <c r="AM824">
        <v>45.609000000000002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>
        <v>3.9849999999999997E-2</v>
      </c>
    </row>
    <row r="825" spans="28:48" x14ac:dyDescent="0.3">
      <c r="AB825">
        <v>45.645000000000003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>
        <v>0.14752000000000001</v>
      </c>
      <c r="AK825" t="e">
        <v>#N/A</v>
      </c>
      <c r="AM825">
        <v>45.645000000000003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>
        <v>0.14752000000000001</v>
      </c>
      <c r="AV825" t="e">
        <v>#N/A</v>
      </c>
    </row>
    <row r="826" spans="28:48" x14ac:dyDescent="0.3">
      <c r="AB826">
        <v>45.767000000000003</v>
      </c>
      <c r="AC826" t="e">
        <v>#N/A</v>
      </c>
      <c r="AD826">
        <v>0.58154300000000003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M826">
        <v>45.767000000000003</v>
      </c>
      <c r="AN826" t="e">
        <v>#N/A</v>
      </c>
      <c r="AO826">
        <v>0.58154300000000003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</row>
    <row r="827" spans="28:48" x14ac:dyDescent="0.3">
      <c r="AB827">
        <v>45.795000000000002</v>
      </c>
      <c r="AC827" t="e">
        <v>#N/A</v>
      </c>
      <c r="AD827" t="e">
        <v>#N/A</v>
      </c>
      <c r="AE827">
        <v>0.70289299999999999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M827">
        <v>45.795000000000002</v>
      </c>
      <c r="AN827" t="e">
        <v>#N/A</v>
      </c>
      <c r="AO827" t="e">
        <v>#N/A</v>
      </c>
      <c r="AP827">
        <v>0.70289299999999999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</row>
    <row r="828" spans="28:48" x14ac:dyDescent="0.3">
      <c r="AB828">
        <v>45.823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>
        <v>0.38549600000000001</v>
      </c>
      <c r="AI828" t="e">
        <v>#N/A</v>
      </c>
      <c r="AJ828" t="e">
        <v>#N/A</v>
      </c>
      <c r="AK828" t="e">
        <v>#N/A</v>
      </c>
      <c r="AM828">
        <v>45.823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>
        <v>0.38549600000000001</v>
      </c>
      <c r="AT828" t="e">
        <v>#N/A</v>
      </c>
      <c r="AU828" t="e">
        <v>#N/A</v>
      </c>
      <c r="AV828" t="e">
        <v>#N/A</v>
      </c>
    </row>
    <row r="829" spans="28:48" x14ac:dyDescent="0.3">
      <c r="AB829">
        <v>45.85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>
        <v>0.28478999999999999</v>
      </c>
      <c r="AJ829" t="e">
        <v>#N/A</v>
      </c>
      <c r="AK829" t="e">
        <v>#N/A</v>
      </c>
      <c r="AM829">
        <v>45.85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>
        <v>0.28478999999999999</v>
      </c>
      <c r="AU829" t="e">
        <v>#N/A</v>
      </c>
      <c r="AV829" t="e">
        <v>#N/A</v>
      </c>
    </row>
    <row r="830" spans="28:48" x14ac:dyDescent="0.3">
      <c r="AB830">
        <v>45.954000000000001</v>
      </c>
      <c r="AC830">
        <v>0.423927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M830">
        <v>45.954000000000001</v>
      </c>
      <c r="AN830">
        <v>0.423927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</row>
    <row r="831" spans="28:48" x14ac:dyDescent="0.3">
      <c r="AB831">
        <v>46.018000000000001</v>
      </c>
      <c r="AC831" t="e">
        <v>#N/A</v>
      </c>
      <c r="AD831" t="e">
        <v>#N/A</v>
      </c>
      <c r="AE831" t="e">
        <v>#N/A</v>
      </c>
      <c r="AF831">
        <v>0.58702699999999997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M831">
        <v>46.018000000000001</v>
      </c>
      <c r="AN831" t="e">
        <v>#N/A</v>
      </c>
      <c r="AO831" t="e">
        <v>#N/A</v>
      </c>
      <c r="AP831" t="e">
        <v>#N/A</v>
      </c>
      <c r="AQ831">
        <v>0.58702699999999997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</row>
    <row r="832" spans="28:48" x14ac:dyDescent="0.3">
      <c r="AB832">
        <v>46.082000000000001</v>
      </c>
      <c r="AC832" t="e">
        <v>#N/A</v>
      </c>
      <c r="AD832" t="e">
        <v>#N/A</v>
      </c>
      <c r="AE832" t="e">
        <v>#N/A</v>
      </c>
      <c r="AF832" t="e">
        <v>#N/A</v>
      </c>
      <c r="AG832">
        <v>0.507247</v>
      </c>
      <c r="AH832" t="e">
        <v>#N/A</v>
      </c>
      <c r="AI832" t="e">
        <v>#N/A</v>
      </c>
      <c r="AJ832" t="e">
        <v>#N/A</v>
      </c>
      <c r="AK832" t="e">
        <v>#N/A</v>
      </c>
      <c r="AM832">
        <v>46.082000000000001</v>
      </c>
      <c r="AN832" t="e">
        <v>#N/A</v>
      </c>
      <c r="AO832" t="e">
        <v>#N/A</v>
      </c>
      <c r="AP832" t="e">
        <v>#N/A</v>
      </c>
      <c r="AQ832" t="e">
        <v>#N/A</v>
      </c>
      <c r="AR832">
        <v>0.507247</v>
      </c>
      <c r="AS832" t="e">
        <v>#N/A</v>
      </c>
      <c r="AT832" t="e">
        <v>#N/A</v>
      </c>
      <c r="AU832" t="e">
        <v>#N/A</v>
      </c>
      <c r="AV832" t="e">
        <v>#N/A</v>
      </c>
    </row>
    <row r="833" spans="28:48" x14ac:dyDescent="0.3">
      <c r="AB833">
        <v>46.109000000000002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>
        <v>3.9794000000000003E-2</v>
      </c>
      <c r="AM833">
        <v>46.109000000000002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>
        <v>3.9794000000000003E-2</v>
      </c>
    </row>
    <row r="834" spans="28:48" x14ac:dyDescent="0.3">
      <c r="AB834">
        <v>46.145000000000003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>
        <v>0.14749699999999999</v>
      </c>
      <c r="AK834" t="e">
        <v>#N/A</v>
      </c>
      <c r="AM834">
        <v>46.145000000000003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0.14749699999999999</v>
      </c>
      <c r="AV834" t="e">
        <v>#N/A</v>
      </c>
    </row>
    <row r="835" spans="28:48" x14ac:dyDescent="0.3">
      <c r="AB835">
        <v>46.267000000000003</v>
      </c>
      <c r="AC835" t="e">
        <v>#N/A</v>
      </c>
      <c r="AD835">
        <v>0.65447100000000002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M835">
        <v>46.267000000000003</v>
      </c>
      <c r="AN835" t="e">
        <v>#N/A</v>
      </c>
      <c r="AO835">
        <v>0.65447100000000002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</row>
    <row r="836" spans="28:48" x14ac:dyDescent="0.3">
      <c r="AB836">
        <v>46.295000000000002</v>
      </c>
      <c r="AC836" t="e">
        <v>#N/A</v>
      </c>
      <c r="AD836" t="e">
        <v>#N/A</v>
      </c>
      <c r="AE836">
        <v>0.69739899999999999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M836">
        <v>46.295000000000002</v>
      </c>
      <c r="AN836" t="e">
        <v>#N/A</v>
      </c>
      <c r="AO836" t="e">
        <v>#N/A</v>
      </c>
      <c r="AP836">
        <v>0.69739899999999999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</row>
    <row r="837" spans="28:48" x14ac:dyDescent="0.3">
      <c r="AB837">
        <v>46.323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>
        <v>0.385905</v>
      </c>
      <c r="AI837" t="e">
        <v>#N/A</v>
      </c>
      <c r="AJ837" t="e">
        <v>#N/A</v>
      </c>
      <c r="AK837" t="e">
        <v>#N/A</v>
      </c>
      <c r="AM837">
        <v>46.323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>
        <v>0.385905</v>
      </c>
      <c r="AT837" t="e">
        <v>#N/A</v>
      </c>
      <c r="AU837" t="e">
        <v>#N/A</v>
      </c>
      <c r="AV837" t="e">
        <v>#N/A</v>
      </c>
    </row>
    <row r="838" spans="28:48" x14ac:dyDescent="0.3">
      <c r="AB838">
        <v>46.35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>
        <v>0.28888599999999998</v>
      </c>
      <c r="AJ838" t="e">
        <v>#N/A</v>
      </c>
      <c r="AK838" t="e">
        <v>#N/A</v>
      </c>
      <c r="AM838">
        <v>46.35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>
        <v>0.28888599999999998</v>
      </c>
      <c r="AU838" t="e">
        <v>#N/A</v>
      </c>
      <c r="AV838" t="e">
        <v>#N/A</v>
      </c>
    </row>
    <row r="839" spans="28:48" x14ac:dyDescent="0.3">
      <c r="AB839">
        <v>46.454000000000001</v>
      </c>
      <c r="AC839">
        <v>0.41528500000000002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M839">
        <v>46.454000000000001</v>
      </c>
      <c r="AN839">
        <v>0.41528500000000002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</row>
    <row r="840" spans="28:48" x14ac:dyDescent="0.3">
      <c r="AB840">
        <v>46.518000000000001</v>
      </c>
      <c r="AC840" t="e">
        <v>#N/A</v>
      </c>
      <c r="AD840" t="e">
        <v>#N/A</v>
      </c>
      <c r="AE840" t="e">
        <v>#N/A</v>
      </c>
      <c r="AF840">
        <v>0.59048599999999996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M840">
        <v>46.518000000000001</v>
      </c>
      <c r="AN840" t="e">
        <v>#N/A</v>
      </c>
      <c r="AO840" t="e">
        <v>#N/A</v>
      </c>
      <c r="AP840" t="e">
        <v>#N/A</v>
      </c>
      <c r="AQ840">
        <v>0.59048599999999996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</row>
    <row r="841" spans="28:48" x14ac:dyDescent="0.3">
      <c r="AB841">
        <v>46.582000000000001</v>
      </c>
      <c r="AC841" t="e">
        <v>#N/A</v>
      </c>
      <c r="AD841" t="e">
        <v>#N/A</v>
      </c>
      <c r="AE841" t="e">
        <v>#N/A</v>
      </c>
      <c r="AF841" t="e">
        <v>#N/A</v>
      </c>
      <c r="AG841">
        <v>0.50745300000000004</v>
      </c>
      <c r="AH841" t="e">
        <v>#N/A</v>
      </c>
      <c r="AI841" t="e">
        <v>#N/A</v>
      </c>
      <c r="AJ841" t="e">
        <v>#N/A</v>
      </c>
      <c r="AK841" t="e">
        <v>#N/A</v>
      </c>
      <c r="AM841">
        <v>46.582000000000001</v>
      </c>
      <c r="AN841" t="e">
        <v>#N/A</v>
      </c>
      <c r="AO841" t="e">
        <v>#N/A</v>
      </c>
      <c r="AP841" t="e">
        <v>#N/A</v>
      </c>
      <c r="AQ841" t="e">
        <v>#N/A</v>
      </c>
      <c r="AR841">
        <v>0.50745300000000004</v>
      </c>
      <c r="AS841" t="e">
        <v>#N/A</v>
      </c>
      <c r="AT841" t="e">
        <v>#N/A</v>
      </c>
      <c r="AU841" t="e">
        <v>#N/A</v>
      </c>
      <c r="AV841" t="e">
        <v>#N/A</v>
      </c>
    </row>
    <row r="842" spans="28:48" x14ac:dyDescent="0.3">
      <c r="AB842">
        <v>46.609000000000002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>
        <v>3.9827000000000001E-2</v>
      </c>
      <c r="AM842">
        <v>46.609000000000002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>
        <v>3.9827000000000001E-2</v>
      </c>
    </row>
    <row r="843" spans="28:48" x14ac:dyDescent="0.3">
      <c r="AB843">
        <v>46.645000000000003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>
        <v>0.14752000000000001</v>
      </c>
      <c r="AK843" t="e">
        <v>#N/A</v>
      </c>
      <c r="AM843">
        <v>46.645000000000003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0.14752000000000001</v>
      </c>
      <c r="AV843" t="e">
        <v>#N/A</v>
      </c>
    </row>
    <row r="844" spans="28:48" x14ac:dyDescent="0.3">
      <c r="AB844">
        <v>46.767000000000003</v>
      </c>
      <c r="AC844" t="e">
        <v>#N/A</v>
      </c>
      <c r="AD844">
        <v>0.70117799999999997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M844">
        <v>46.767000000000003</v>
      </c>
      <c r="AN844" t="e">
        <v>#N/A</v>
      </c>
      <c r="AO844">
        <v>0.70117799999999997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</row>
    <row r="845" spans="28:48" x14ac:dyDescent="0.3">
      <c r="AB845">
        <v>46.795000000000002</v>
      </c>
      <c r="AC845" t="e">
        <v>#N/A</v>
      </c>
      <c r="AD845" t="e">
        <v>#N/A</v>
      </c>
      <c r="AE845">
        <v>0.68906100000000003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M845">
        <v>46.795000000000002</v>
      </c>
      <c r="AN845" t="e">
        <v>#N/A</v>
      </c>
      <c r="AO845" t="e">
        <v>#N/A</v>
      </c>
      <c r="AP845">
        <v>0.68906100000000003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</row>
    <row r="846" spans="28:48" x14ac:dyDescent="0.3">
      <c r="AB846">
        <v>46.823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>
        <v>0.385633</v>
      </c>
      <c r="AI846" t="e">
        <v>#N/A</v>
      </c>
      <c r="AJ846" t="e">
        <v>#N/A</v>
      </c>
      <c r="AK846" t="e">
        <v>#N/A</v>
      </c>
      <c r="AM846">
        <v>46.823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>
        <v>0.385633</v>
      </c>
      <c r="AT846" t="e">
        <v>#N/A</v>
      </c>
      <c r="AU846" t="e">
        <v>#N/A</v>
      </c>
      <c r="AV846" t="e">
        <v>#N/A</v>
      </c>
    </row>
    <row r="847" spans="28:48" x14ac:dyDescent="0.3">
      <c r="AB847">
        <v>46.85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>
        <v>0.28878599999999999</v>
      </c>
      <c r="AJ847" t="e">
        <v>#N/A</v>
      </c>
      <c r="AK847" t="e">
        <v>#N/A</v>
      </c>
      <c r="AM847">
        <v>46.85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>
        <v>0.28878599999999999</v>
      </c>
      <c r="AU847" t="e">
        <v>#N/A</v>
      </c>
      <c r="AV847" t="e">
        <v>#N/A</v>
      </c>
    </row>
    <row r="848" spans="28:48" x14ac:dyDescent="0.3">
      <c r="AB848">
        <v>46.954000000000001</v>
      </c>
      <c r="AC848">
        <v>0.42535200000000001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M848">
        <v>46.954000000000001</v>
      </c>
      <c r="AN848">
        <v>0.42535200000000001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</row>
    <row r="849" spans="28:48" x14ac:dyDescent="0.3">
      <c r="AB849">
        <v>47.018000000000001</v>
      </c>
      <c r="AC849" t="e">
        <v>#N/A</v>
      </c>
      <c r="AD849" t="e">
        <v>#N/A</v>
      </c>
      <c r="AE849" t="e">
        <v>#N/A</v>
      </c>
      <c r="AF849">
        <v>0.59295100000000001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M849">
        <v>47.018000000000001</v>
      </c>
      <c r="AN849" t="e">
        <v>#N/A</v>
      </c>
      <c r="AO849" t="e">
        <v>#N/A</v>
      </c>
      <c r="AP849" t="e">
        <v>#N/A</v>
      </c>
      <c r="AQ849">
        <v>0.59295100000000001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</row>
    <row r="850" spans="28:48" x14ac:dyDescent="0.3">
      <c r="AB850">
        <v>47.082000000000001</v>
      </c>
      <c r="AC850" t="e">
        <v>#N/A</v>
      </c>
      <c r="AD850" t="e">
        <v>#N/A</v>
      </c>
      <c r="AE850" t="e">
        <v>#N/A</v>
      </c>
      <c r="AF850" t="e">
        <v>#N/A</v>
      </c>
      <c r="AG850">
        <v>0.51073500000000005</v>
      </c>
      <c r="AH850" t="e">
        <v>#N/A</v>
      </c>
      <c r="AI850" t="e">
        <v>#N/A</v>
      </c>
      <c r="AJ850" t="e">
        <v>#N/A</v>
      </c>
      <c r="AK850" t="e">
        <v>#N/A</v>
      </c>
      <c r="AM850">
        <v>47.082000000000001</v>
      </c>
      <c r="AN850" t="e">
        <v>#N/A</v>
      </c>
      <c r="AO850" t="e">
        <v>#N/A</v>
      </c>
      <c r="AP850" t="e">
        <v>#N/A</v>
      </c>
      <c r="AQ850" t="e">
        <v>#N/A</v>
      </c>
      <c r="AR850">
        <v>0.51073500000000005</v>
      </c>
      <c r="AS850" t="e">
        <v>#N/A</v>
      </c>
      <c r="AT850" t="e">
        <v>#N/A</v>
      </c>
      <c r="AU850" t="e">
        <v>#N/A</v>
      </c>
      <c r="AV850" t="e">
        <v>#N/A</v>
      </c>
    </row>
    <row r="851" spans="28:48" x14ac:dyDescent="0.3">
      <c r="AB851">
        <v>47.109000000000002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>
        <v>3.9855000000000002E-2</v>
      </c>
      <c r="AM851">
        <v>47.109000000000002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>
        <v>3.9855000000000002E-2</v>
      </c>
    </row>
    <row r="852" spans="28:48" x14ac:dyDescent="0.3">
      <c r="AB852">
        <v>47.145000000000003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>
        <v>0.14241000000000001</v>
      </c>
      <c r="AK852" t="e">
        <v>#N/A</v>
      </c>
      <c r="AM852">
        <v>47.145000000000003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0.14241000000000001</v>
      </c>
      <c r="AV852" t="e">
        <v>#N/A</v>
      </c>
    </row>
    <row r="853" spans="28:48" x14ac:dyDescent="0.3">
      <c r="AB853">
        <v>47.267000000000003</v>
      </c>
      <c r="AC853" t="e">
        <v>#N/A</v>
      </c>
      <c r="AD853">
        <v>0.71999100000000005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M853">
        <v>47.267000000000003</v>
      </c>
      <c r="AN853" t="e">
        <v>#N/A</v>
      </c>
      <c r="AO853">
        <v>0.71999100000000005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</row>
    <row r="854" spans="28:48" x14ac:dyDescent="0.3">
      <c r="AB854">
        <v>47.295000000000002</v>
      </c>
      <c r="AC854" t="e">
        <v>#N/A</v>
      </c>
      <c r="AD854" t="e">
        <v>#N/A</v>
      </c>
      <c r="AE854">
        <v>0.68093700000000001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M854">
        <v>47.295000000000002</v>
      </c>
      <c r="AN854" t="e">
        <v>#N/A</v>
      </c>
      <c r="AO854" t="e">
        <v>#N/A</v>
      </c>
      <c r="AP854">
        <v>0.68093700000000001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</row>
    <row r="855" spans="28:48" x14ac:dyDescent="0.3">
      <c r="AB855">
        <v>47.323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>
        <v>0.38141900000000001</v>
      </c>
      <c r="AI855" t="e">
        <v>#N/A</v>
      </c>
      <c r="AJ855" t="e">
        <v>#N/A</v>
      </c>
      <c r="AK855" t="e">
        <v>#N/A</v>
      </c>
      <c r="AM855">
        <v>47.323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>
        <v>0.38141900000000001</v>
      </c>
      <c r="AT855" t="e">
        <v>#N/A</v>
      </c>
      <c r="AU855" t="e">
        <v>#N/A</v>
      </c>
      <c r="AV855" t="e">
        <v>#N/A</v>
      </c>
    </row>
    <row r="856" spans="28:48" x14ac:dyDescent="0.3">
      <c r="AB856">
        <v>47.35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>
        <v>0.28858699999999998</v>
      </c>
      <c r="AJ856" t="e">
        <v>#N/A</v>
      </c>
      <c r="AK856" t="e">
        <v>#N/A</v>
      </c>
      <c r="AM856">
        <v>47.35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>
        <v>0.28858699999999998</v>
      </c>
      <c r="AU856" t="e">
        <v>#N/A</v>
      </c>
      <c r="AV856" t="e">
        <v>#N/A</v>
      </c>
    </row>
    <row r="857" spans="28:48" x14ac:dyDescent="0.3">
      <c r="AB857">
        <v>47.454000000000001</v>
      </c>
      <c r="AC857">
        <v>0.42236899999999999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M857">
        <v>47.454000000000001</v>
      </c>
      <c r="AN857">
        <v>0.42236899999999999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</row>
    <row r="858" spans="28:48" x14ac:dyDescent="0.3">
      <c r="AB858">
        <v>47.518000000000001</v>
      </c>
      <c r="AC858" t="e">
        <v>#N/A</v>
      </c>
      <c r="AD858" t="e">
        <v>#N/A</v>
      </c>
      <c r="AE858" t="e">
        <v>#N/A</v>
      </c>
      <c r="AF858">
        <v>0.59512299999999996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M858">
        <v>47.518000000000001</v>
      </c>
      <c r="AN858" t="e">
        <v>#N/A</v>
      </c>
      <c r="AO858" t="e">
        <v>#N/A</v>
      </c>
      <c r="AP858" t="e">
        <v>#N/A</v>
      </c>
      <c r="AQ858">
        <v>0.59512299999999996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</row>
    <row r="859" spans="28:48" x14ac:dyDescent="0.3">
      <c r="AB859">
        <v>47.582000000000001</v>
      </c>
      <c r="AC859" t="e">
        <v>#N/A</v>
      </c>
      <c r="AD859" t="e">
        <v>#N/A</v>
      </c>
      <c r="AE859" t="e">
        <v>#N/A</v>
      </c>
      <c r="AF859" t="e">
        <v>#N/A</v>
      </c>
      <c r="AG859">
        <v>0.51369100000000001</v>
      </c>
      <c r="AH859" t="e">
        <v>#N/A</v>
      </c>
      <c r="AI859" t="e">
        <v>#N/A</v>
      </c>
      <c r="AJ859" t="e">
        <v>#N/A</v>
      </c>
      <c r="AK859" t="e">
        <v>#N/A</v>
      </c>
      <c r="AM859">
        <v>47.582000000000001</v>
      </c>
      <c r="AN859" t="e">
        <v>#N/A</v>
      </c>
      <c r="AO859" t="e">
        <v>#N/A</v>
      </c>
      <c r="AP859" t="e">
        <v>#N/A</v>
      </c>
      <c r="AQ859" t="e">
        <v>#N/A</v>
      </c>
      <c r="AR859">
        <v>0.51369100000000001</v>
      </c>
      <c r="AS859" t="e">
        <v>#N/A</v>
      </c>
      <c r="AT859" t="e">
        <v>#N/A</v>
      </c>
      <c r="AU859" t="e">
        <v>#N/A</v>
      </c>
      <c r="AV859" t="e">
        <v>#N/A</v>
      </c>
    </row>
    <row r="860" spans="28:48" x14ac:dyDescent="0.3">
      <c r="AB860">
        <v>47.609000000000002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>
        <v>3.9782999999999999E-2</v>
      </c>
      <c r="AM860">
        <v>47.609000000000002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>
        <v>3.9782999999999999E-2</v>
      </c>
    </row>
    <row r="861" spans="28:48" x14ac:dyDescent="0.3">
      <c r="AB861">
        <v>47.645000000000003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>
        <v>0.14765800000000001</v>
      </c>
      <c r="AK861" t="e">
        <v>#N/A</v>
      </c>
      <c r="AM861">
        <v>47.645000000000003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>
        <v>0.14765800000000001</v>
      </c>
      <c r="AV861" t="e">
        <v>#N/A</v>
      </c>
    </row>
    <row r="862" spans="28:48" x14ac:dyDescent="0.3">
      <c r="AB862">
        <v>47.767000000000003</v>
      </c>
      <c r="AC862" t="e">
        <v>#N/A</v>
      </c>
      <c r="AD862">
        <v>0.70910200000000001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M862">
        <v>47.767000000000003</v>
      </c>
      <c r="AN862" t="e">
        <v>#N/A</v>
      </c>
      <c r="AO862">
        <v>0.70910200000000001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</row>
    <row r="863" spans="28:48" x14ac:dyDescent="0.3">
      <c r="AB863">
        <v>47.795000000000002</v>
      </c>
      <c r="AC863" t="e">
        <v>#N/A</v>
      </c>
      <c r="AD863" t="e">
        <v>#N/A</v>
      </c>
      <c r="AE863">
        <v>0.673427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M863">
        <v>47.795000000000002</v>
      </c>
      <c r="AN863" t="e">
        <v>#N/A</v>
      </c>
      <c r="AO863" t="e">
        <v>#N/A</v>
      </c>
      <c r="AP863">
        <v>0.673427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</row>
    <row r="864" spans="28:48" x14ac:dyDescent="0.3">
      <c r="AB864">
        <v>47.823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>
        <v>0.38114999999999999</v>
      </c>
      <c r="AI864" t="e">
        <v>#N/A</v>
      </c>
      <c r="AJ864" t="e">
        <v>#N/A</v>
      </c>
      <c r="AK864" t="e">
        <v>#N/A</v>
      </c>
      <c r="AM864">
        <v>47.823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>
        <v>0.38114999999999999</v>
      </c>
      <c r="AT864" t="e">
        <v>#N/A</v>
      </c>
      <c r="AU864" t="e">
        <v>#N/A</v>
      </c>
      <c r="AV864" t="e">
        <v>#N/A</v>
      </c>
    </row>
    <row r="865" spans="28:48" x14ac:dyDescent="0.3">
      <c r="AB865">
        <v>47.85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>
        <v>0.28425</v>
      </c>
      <c r="AJ865" t="e">
        <v>#N/A</v>
      </c>
      <c r="AK865" t="e">
        <v>#N/A</v>
      </c>
      <c r="AM865">
        <v>47.85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>
        <v>0.28425</v>
      </c>
      <c r="AU865" t="e">
        <v>#N/A</v>
      </c>
      <c r="AV865" t="e">
        <v>#N/A</v>
      </c>
    </row>
    <row r="866" spans="28:48" x14ac:dyDescent="0.3">
      <c r="AB866">
        <v>47.954000000000001</v>
      </c>
      <c r="AC866">
        <v>0.41559800000000002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M866">
        <v>47.954000000000001</v>
      </c>
      <c r="AN866">
        <v>0.41559800000000002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</row>
    <row r="867" spans="28:48" x14ac:dyDescent="0.3">
      <c r="AB867">
        <v>48.018000000000001</v>
      </c>
      <c r="AC867" t="e">
        <v>#N/A</v>
      </c>
      <c r="AD867" t="e">
        <v>#N/A</v>
      </c>
      <c r="AE867" t="e">
        <v>#N/A</v>
      </c>
      <c r="AF867">
        <v>0.59757000000000005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M867">
        <v>48.018000000000001</v>
      </c>
      <c r="AN867" t="e">
        <v>#N/A</v>
      </c>
      <c r="AO867" t="e">
        <v>#N/A</v>
      </c>
      <c r="AP867" t="e">
        <v>#N/A</v>
      </c>
      <c r="AQ867">
        <v>0.59757000000000005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</row>
    <row r="868" spans="28:48" x14ac:dyDescent="0.3">
      <c r="AB868">
        <v>48.082000000000001</v>
      </c>
      <c r="AC868" t="e">
        <v>#N/A</v>
      </c>
      <c r="AD868" t="e">
        <v>#N/A</v>
      </c>
      <c r="AE868" t="e">
        <v>#N/A</v>
      </c>
      <c r="AF868" t="e">
        <v>#N/A</v>
      </c>
      <c r="AG868">
        <v>0.51348199999999999</v>
      </c>
      <c r="AH868" t="e">
        <v>#N/A</v>
      </c>
      <c r="AI868" t="e">
        <v>#N/A</v>
      </c>
      <c r="AJ868" t="e">
        <v>#N/A</v>
      </c>
      <c r="AK868" t="e">
        <v>#N/A</v>
      </c>
      <c r="AM868">
        <v>48.082000000000001</v>
      </c>
      <c r="AN868" t="e">
        <v>#N/A</v>
      </c>
      <c r="AO868" t="e">
        <v>#N/A</v>
      </c>
      <c r="AP868" t="e">
        <v>#N/A</v>
      </c>
      <c r="AQ868" t="e">
        <v>#N/A</v>
      </c>
      <c r="AR868">
        <v>0.51348199999999999</v>
      </c>
      <c r="AS868" t="e">
        <v>#N/A</v>
      </c>
      <c r="AT868" t="e">
        <v>#N/A</v>
      </c>
      <c r="AU868" t="e">
        <v>#N/A</v>
      </c>
      <c r="AV868" t="e">
        <v>#N/A</v>
      </c>
    </row>
    <row r="869" spans="28:48" x14ac:dyDescent="0.3">
      <c r="AB869">
        <v>48.109000000000002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>
        <v>3.9800000000000002E-2</v>
      </c>
      <c r="AM869">
        <v>48.109000000000002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>
        <v>3.9800000000000002E-2</v>
      </c>
    </row>
    <row r="870" spans="28:48" x14ac:dyDescent="0.3">
      <c r="AB870">
        <v>48.145000000000003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>
        <v>0.14747399999999999</v>
      </c>
      <c r="AK870" t="e">
        <v>#N/A</v>
      </c>
      <c r="AM870">
        <v>48.145000000000003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0.14747399999999999</v>
      </c>
      <c r="AV870" t="e">
        <v>#N/A</v>
      </c>
    </row>
    <row r="871" spans="28:48" x14ac:dyDescent="0.3">
      <c r="AB871">
        <v>48.267000000000003</v>
      </c>
      <c r="AC871" t="e">
        <v>#N/A</v>
      </c>
      <c r="AD871">
        <v>0.67769100000000004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M871">
        <v>48.267000000000003</v>
      </c>
      <c r="AN871" t="e">
        <v>#N/A</v>
      </c>
      <c r="AO871">
        <v>0.67769100000000004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</row>
    <row r="872" spans="28:48" x14ac:dyDescent="0.3">
      <c r="AB872">
        <v>48.295000000000002</v>
      </c>
      <c r="AC872" t="e">
        <v>#N/A</v>
      </c>
      <c r="AD872" t="e">
        <v>#N/A</v>
      </c>
      <c r="AE872">
        <v>0.66490099999999996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M872">
        <v>48.295000000000002</v>
      </c>
      <c r="AN872" t="e">
        <v>#N/A</v>
      </c>
      <c r="AO872" t="e">
        <v>#N/A</v>
      </c>
      <c r="AP872">
        <v>0.66490099999999996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</row>
    <row r="873" spans="28:48" x14ac:dyDescent="0.3">
      <c r="AB873">
        <v>48.323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>
        <v>0.38128400000000001</v>
      </c>
      <c r="AI873" t="e">
        <v>#N/A</v>
      </c>
      <c r="AJ873" t="e">
        <v>#N/A</v>
      </c>
      <c r="AK873" t="e">
        <v>#N/A</v>
      </c>
      <c r="AM873">
        <v>48.323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>
        <v>0.38128400000000001</v>
      </c>
      <c r="AT873" t="e">
        <v>#N/A</v>
      </c>
      <c r="AU873" t="e">
        <v>#N/A</v>
      </c>
      <c r="AV873" t="e">
        <v>#N/A</v>
      </c>
    </row>
    <row r="874" spans="28:48" x14ac:dyDescent="0.3">
      <c r="AB874">
        <v>48.35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>
        <v>0.28410299999999999</v>
      </c>
      <c r="AJ874" t="e">
        <v>#N/A</v>
      </c>
      <c r="AK874" t="e">
        <v>#N/A</v>
      </c>
      <c r="AM874">
        <v>48.35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>
        <v>0.28410299999999999</v>
      </c>
      <c r="AU874" t="e">
        <v>#N/A</v>
      </c>
      <c r="AV874" t="e">
        <v>#N/A</v>
      </c>
    </row>
    <row r="875" spans="28:48" x14ac:dyDescent="0.3">
      <c r="AB875">
        <v>48.454000000000001</v>
      </c>
      <c r="AC875">
        <v>0.41205700000000001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M875">
        <v>48.454000000000001</v>
      </c>
      <c r="AN875">
        <v>0.41205700000000001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</row>
    <row r="876" spans="28:48" x14ac:dyDescent="0.3">
      <c r="AB876">
        <v>48.518000000000001</v>
      </c>
      <c r="AC876" t="e">
        <v>#N/A</v>
      </c>
      <c r="AD876" t="e">
        <v>#N/A</v>
      </c>
      <c r="AE876" t="e">
        <v>#N/A</v>
      </c>
      <c r="AF876">
        <v>0.60058199999999995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M876">
        <v>48.518000000000001</v>
      </c>
      <c r="AN876" t="e">
        <v>#N/A</v>
      </c>
      <c r="AO876" t="e">
        <v>#N/A</v>
      </c>
      <c r="AP876" t="e">
        <v>#N/A</v>
      </c>
      <c r="AQ876">
        <v>0.60058199999999995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</row>
    <row r="877" spans="28:48" x14ac:dyDescent="0.3">
      <c r="AB877">
        <v>48.582000000000001</v>
      </c>
      <c r="AC877" t="e">
        <v>#N/A</v>
      </c>
      <c r="AD877" t="e">
        <v>#N/A</v>
      </c>
      <c r="AE877" t="e">
        <v>#N/A</v>
      </c>
      <c r="AF877" t="e">
        <v>#N/A</v>
      </c>
      <c r="AG877">
        <v>0.50590800000000002</v>
      </c>
      <c r="AH877" t="e">
        <v>#N/A</v>
      </c>
      <c r="AI877" t="e">
        <v>#N/A</v>
      </c>
      <c r="AJ877" t="e">
        <v>#N/A</v>
      </c>
      <c r="AK877" t="e">
        <v>#N/A</v>
      </c>
      <c r="AM877">
        <v>48.582000000000001</v>
      </c>
      <c r="AN877" t="e">
        <v>#N/A</v>
      </c>
      <c r="AO877" t="e">
        <v>#N/A</v>
      </c>
      <c r="AP877" t="e">
        <v>#N/A</v>
      </c>
      <c r="AQ877" t="e">
        <v>#N/A</v>
      </c>
      <c r="AR877">
        <v>0.50590800000000002</v>
      </c>
      <c r="AS877" t="e">
        <v>#N/A</v>
      </c>
      <c r="AT877" t="e">
        <v>#N/A</v>
      </c>
      <c r="AU877" t="e">
        <v>#N/A</v>
      </c>
      <c r="AV877" t="e">
        <v>#N/A</v>
      </c>
    </row>
    <row r="878" spans="28:48" x14ac:dyDescent="0.3">
      <c r="AB878">
        <v>48.609000000000002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>
        <v>4.5499999999999999E-2</v>
      </c>
      <c r="AM878">
        <v>48.609000000000002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>
        <v>4.5499999999999999E-2</v>
      </c>
    </row>
    <row r="879" spans="28:48" x14ac:dyDescent="0.3">
      <c r="AB879">
        <v>48.645000000000003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>
        <v>0.147566</v>
      </c>
      <c r="AK879" t="e">
        <v>#N/A</v>
      </c>
      <c r="AM879">
        <v>48.645000000000003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>
        <v>0.147566</v>
      </c>
      <c r="AV879" t="e">
        <v>#N/A</v>
      </c>
    </row>
    <row r="880" spans="28:48" x14ac:dyDescent="0.3">
      <c r="AB880">
        <v>48.767000000000003</v>
      </c>
      <c r="AC880" t="e">
        <v>#N/A</v>
      </c>
      <c r="AD880">
        <v>0.64029400000000003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M880">
        <v>48.767000000000003</v>
      </c>
      <c r="AN880" t="e">
        <v>#N/A</v>
      </c>
      <c r="AO880">
        <v>0.64029400000000003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</row>
    <row r="881" spans="28:48" x14ac:dyDescent="0.3">
      <c r="AB881">
        <v>48.795000000000002</v>
      </c>
      <c r="AC881" t="e">
        <v>#N/A</v>
      </c>
      <c r="AD881" t="e">
        <v>#N/A</v>
      </c>
      <c r="AE881">
        <v>0.658169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M881">
        <v>48.795000000000002</v>
      </c>
      <c r="AN881" t="e">
        <v>#N/A</v>
      </c>
      <c r="AO881" t="e">
        <v>#N/A</v>
      </c>
      <c r="AP881">
        <v>0.658169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</row>
    <row r="882" spans="28:48" x14ac:dyDescent="0.3">
      <c r="AB882">
        <v>48.823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>
        <v>0.376531</v>
      </c>
      <c r="AI882" t="e">
        <v>#N/A</v>
      </c>
      <c r="AJ882" t="e">
        <v>#N/A</v>
      </c>
      <c r="AK882" t="e">
        <v>#N/A</v>
      </c>
      <c r="AM882">
        <v>48.823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>
        <v>0.376531</v>
      </c>
      <c r="AT882" t="e">
        <v>#N/A</v>
      </c>
      <c r="AU882" t="e">
        <v>#N/A</v>
      </c>
      <c r="AV882" t="e">
        <v>#N/A</v>
      </c>
    </row>
    <row r="883" spans="28:48" x14ac:dyDescent="0.3">
      <c r="AB883">
        <v>48.85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>
        <v>0.28405399999999997</v>
      </c>
      <c r="AJ883" t="e">
        <v>#N/A</v>
      </c>
      <c r="AK883" t="e">
        <v>#N/A</v>
      </c>
      <c r="AM883">
        <v>48.85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>
        <v>0.28405399999999997</v>
      </c>
      <c r="AU883" t="e">
        <v>#N/A</v>
      </c>
      <c r="AV883" t="e">
        <v>#N/A</v>
      </c>
    </row>
    <row r="884" spans="28:48" x14ac:dyDescent="0.3">
      <c r="AB884">
        <v>48.954000000000001</v>
      </c>
      <c r="AC884">
        <v>0.41951699999999997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M884">
        <v>48.954000000000001</v>
      </c>
      <c r="AN884">
        <v>0.41951699999999997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</row>
    <row r="885" spans="28:48" x14ac:dyDescent="0.3">
      <c r="AB885">
        <v>49.018000000000001</v>
      </c>
      <c r="AC885" t="e">
        <v>#N/A</v>
      </c>
      <c r="AD885" t="e">
        <v>#N/A</v>
      </c>
      <c r="AE885" t="e">
        <v>#N/A</v>
      </c>
      <c r="AF885">
        <v>0.59942799999999996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M885">
        <v>49.018000000000001</v>
      </c>
      <c r="AN885" t="e">
        <v>#N/A</v>
      </c>
      <c r="AO885" t="e">
        <v>#N/A</v>
      </c>
      <c r="AP885" t="e">
        <v>#N/A</v>
      </c>
      <c r="AQ885">
        <v>0.59942799999999996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</row>
    <row r="886" spans="28:48" x14ac:dyDescent="0.3">
      <c r="AB886">
        <v>49.082000000000001</v>
      </c>
      <c r="AC886" t="e">
        <v>#N/A</v>
      </c>
      <c r="AD886" t="e">
        <v>#N/A</v>
      </c>
      <c r="AE886" t="e">
        <v>#N/A</v>
      </c>
      <c r="AF886" t="e">
        <v>#N/A</v>
      </c>
      <c r="AG886">
        <v>0.50959299999999996</v>
      </c>
      <c r="AH886" t="e">
        <v>#N/A</v>
      </c>
      <c r="AI886" t="e">
        <v>#N/A</v>
      </c>
      <c r="AJ886" t="e">
        <v>#N/A</v>
      </c>
      <c r="AK886" t="e">
        <v>#N/A</v>
      </c>
      <c r="AM886">
        <v>49.082000000000001</v>
      </c>
      <c r="AN886" t="e">
        <v>#N/A</v>
      </c>
      <c r="AO886" t="e">
        <v>#N/A</v>
      </c>
      <c r="AP886" t="e">
        <v>#N/A</v>
      </c>
      <c r="AQ886" t="e">
        <v>#N/A</v>
      </c>
      <c r="AR886">
        <v>0.50959299999999996</v>
      </c>
      <c r="AS886" t="e">
        <v>#N/A</v>
      </c>
      <c r="AT886" t="e">
        <v>#N/A</v>
      </c>
      <c r="AU886" t="e">
        <v>#N/A</v>
      </c>
      <c r="AV886" t="e">
        <v>#N/A</v>
      </c>
    </row>
    <row r="887" spans="28:48" x14ac:dyDescent="0.3">
      <c r="AB887">
        <v>49.109000000000002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>
        <v>3.9800000000000002E-2</v>
      </c>
      <c r="AM887">
        <v>49.109000000000002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>
        <v>3.9800000000000002E-2</v>
      </c>
    </row>
    <row r="888" spans="28:48" x14ac:dyDescent="0.3">
      <c r="AB888">
        <v>49.145000000000003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>
        <v>0.14247599999999999</v>
      </c>
      <c r="AK888" t="e">
        <v>#N/A</v>
      </c>
      <c r="AM888">
        <v>49.145000000000003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>
        <v>0.14247599999999999</v>
      </c>
      <c r="AV888" t="e">
        <v>#N/A</v>
      </c>
    </row>
    <row r="889" spans="28:48" x14ac:dyDescent="0.3">
      <c r="AB889">
        <v>49.267000000000003</v>
      </c>
      <c r="AC889" t="e">
        <v>#N/A</v>
      </c>
      <c r="AD889">
        <v>0.64219599999999999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M889">
        <v>49.267000000000003</v>
      </c>
      <c r="AN889" t="e">
        <v>#N/A</v>
      </c>
      <c r="AO889">
        <v>0.64219599999999999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</row>
    <row r="890" spans="28:48" x14ac:dyDescent="0.3">
      <c r="AB890">
        <v>49.295000000000002</v>
      </c>
      <c r="AC890" t="e">
        <v>#N/A</v>
      </c>
      <c r="AD890" t="e">
        <v>#N/A</v>
      </c>
      <c r="AE890">
        <v>0.64809499999999998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M890">
        <v>49.295000000000002</v>
      </c>
      <c r="AN890" t="e">
        <v>#N/A</v>
      </c>
      <c r="AO890" t="e">
        <v>#N/A</v>
      </c>
      <c r="AP890">
        <v>0.64809499999999998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</row>
    <row r="891" spans="28:48" x14ac:dyDescent="0.3">
      <c r="AB891">
        <v>49.323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>
        <v>0.37224699999999999</v>
      </c>
      <c r="AI891" t="e">
        <v>#N/A</v>
      </c>
      <c r="AJ891" t="e">
        <v>#N/A</v>
      </c>
      <c r="AK891" t="e">
        <v>#N/A</v>
      </c>
      <c r="AM891">
        <v>49.323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>
        <v>0.37224699999999999</v>
      </c>
      <c r="AT891" t="e">
        <v>#N/A</v>
      </c>
      <c r="AU891" t="e">
        <v>#N/A</v>
      </c>
      <c r="AV891" t="e">
        <v>#N/A</v>
      </c>
    </row>
    <row r="892" spans="28:48" x14ac:dyDescent="0.3">
      <c r="AB892">
        <v>49.35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>
        <v>0.283808</v>
      </c>
      <c r="AJ892" t="e">
        <v>#N/A</v>
      </c>
      <c r="AK892" t="e">
        <v>#N/A</v>
      </c>
      <c r="AM892">
        <v>49.35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>
        <v>0.283808</v>
      </c>
      <c r="AU892" t="e">
        <v>#N/A</v>
      </c>
      <c r="AV892" t="e">
        <v>#N/A</v>
      </c>
    </row>
    <row r="893" spans="28:48" x14ac:dyDescent="0.3">
      <c r="AB893">
        <v>49.454000000000001</v>
      </c>
      <c r="AC893">
        <v>0.42235299999999998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M893">
        <v>49.454000000000001</v>
      </c>
      <c r="AN893">
        <v>0.42235299999999998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</row>
    <row r="894" spans="28:48" x14ac:dyDescent="0.3">
      <c r="AB894">
        <v>49.518000000000001</v>
      </c>
      <c r="AC894" t="e">
        <v>#N/A</v>
      </c>
      <c r="AD894" t="e">
        <v>#N/A</v>
      </c>
      <c r="AE894" t="e">
        <v>#N/A</v>
      </c>
      <c r="AF894">
        <v>0.59914000000000001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M894">
        <v>49.518000000000001</v>
      </c>
      <c r="AN894" t="e">
        <v>#N/A</v>
      </c>
      <c r="AO894" t="e">
        <v>#N/A</v>
      </c>
      <c r="AP894" t="e">
        <v>#N/A</v>
      </c>
      <c r="AQ894">
        <v>0.59914000000000001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</row>
    <row r="895" spans="28:48" x14ac:dyDescent="0.3">
      <c r="AB895">
        <v>49.582000000000001</v>
      </c>
      <c r="AC895" t="e">
        <v>#N/A</v>
      </c>
      <c r="AD895" t="e">
        <v>#N/A</v>
      </c>
      <c r="AE895" t="e">
        <v>#N/A</v>
      </c>
      <c r="AF895" t="e">
        <v>#N/A</v>
      </c>
      <c r="AG895">
        <v>0.51306399999999996</v>
      </c>
      <c r="AH895" t="e">
        <v>#N/A</v>
      </c>
      <c r="AI895" t="e">
        <v>#N/A</v>
      </c>
      <c r="AJ895" t="e">
        <v>#N/A</v>
      </c>
      <c r="AK895" t="e">
        <v>#N/A</v>
      </c>
      <c r="AM895">
        <v>49.582000000000001</v>
      </c>
      <c r="AN895" t="e">
        <v>#N/A</v>
      </c>
      <c r="AO895" t="e">
        <v>#N/A</v>
      </c>
      <c r="AP895" t="e">
        <v>#N/A</v>
      </c>
      <c r="AQ895" t="e">
        <v>#N/A</v>
      </c>
      <c r="AR895">
        <v>0.51306399999999996</v>
      </c>
      <c r="AS895" t="e">
        <v>#N/A</v>
      </c>
      <c r="AT895" t="e">
        <v>#N/A</v>
      </c>
      <c r="AU895" t="e">
        <v>#N/A</v>
      </c>
      <c r="AV895" t="e">
        <v>#N/A</v>
      </c>
    </row>
    <row r="896" spans="28:48" x14ac:dyDescent="0.3">
      <c r="AB896">
        <v>49.609000000000002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>
        <v>3.9782999999999999E-2</v>
      </c>
      <c r="AM896">
        <v>49.609000000000002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>
        <v>3.9782999999999999E-2</v>
      </c>
    </row>
    <row r="897" spans="28:48" x14ac:dyDescent="0.3">
      <c r="AB897">
        <v>49.645000000000003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>
        <v>0.14247599999999999</v>
      </c>
      <c r="AK897" t="e">
        <v>#N/A</v>
      </c>
      <c r="AM897">
        <v>49.645000000000003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0.14247599999999999</v>
      </c>
      <c r="AV897" t="e">
        <v>#N/A</v>
      </c>
    </row>
    <row r="898" spans="28:48" x14ac:dyDescent="0.3">
      <c r="AB898">
        <v>49.767000000000003</v>
      </c>
      <c r="AC898" t="e">
        <v>#N/A</v>
      </c>
      <c r="AD898">
        <v>0.63426199999999999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M898">
        <v>49.767000000000003</v>
      </c>
      <c r="AN898" t="e">
        <v>#N/A</v>
      </c>
      <c r="AO898">
        <v>0.63426199999999999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</row>
    <row r="899" spans="28:48" x14ac:dyDescent="0.3">
      <c r="AB899">
        <v>49.795000000000002</v>
      </c>
      <c r="AC899" t="e">
        <v>#N/A</v>
      </c>
      <c r="AD899" t="e">
        <v>#N/A</v>
      </c>
      <c r="AE899">
        <v>0.64019199999999998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M899">
        <v>49.795000000000002</v>
      </c>
      <c r="AN899" t="e">
        <v>#N/A</v>
      </c>
      <c r="AO899" t="e">
        <v>#N/A</v>
      </c>
      <c r="AP899">
        <v>0.64019199999999998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</row>
    <row r="900" spans="28:48" x14ac:dyDescent="0.3">
      <c r="AB900">
        <v>49.823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>
        <v>0.37659799999999999</v>
      </c>
      <c r="AI900" t="e">
        <v>#N/A</v>
      </c>
      <c r="AJ900" t="e">
        <v>#N/A</v>
      </c>
      <c r="AK900" t="e">
        <v>#N/A</v>
      </c>
      <c r="AM900">
        <v>49.823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>
        <v>0.37659799999999999</v>
      </c>
      <c r="AT900" t="e">
        <v>#N/A</v>
      </c>
      <c r="AU900" t="e">
        <v>#N/A</v>
      </c>
      <c r="AV900" t="e">
        <v>#N/A</v>
      </c>
    </row>
    <row r="901" spans="28:48" x14ac:dyDescent="0.3">
      <c r="AB901">
        <v>49.85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>
        <v>0.28410299999999999</v>
      </c>
      <c r="AJ901" t="e">
        <v>#N/A</v>
      </c>
      <c r="AK901" t="e">
        <v>#N/A</v>
      </c>
      <c r="AM901">
        <v>49.85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>
        <v>0.28410299999999999</v>
      </c>
      <c r="AU901" t="e">
        <v>#N/A</v>
      </c>
      <c r="AV901" t="e">
        <v>#N/A</v>
      </c>
    </row>
    <row r="902" spans="28:48" x14ac:dyDescent="0.3">
      <c r="AB902">
        <v>49.954000000000001</v>
      </c>
      <c r="AC902">
        <v>0.424093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M902">
        <v>49.954000000000001</v>
      </c>
      <c r="AN902">
        <v>0.424093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</row>
    <row r="903" spans="28:48" x14ac:dyDescent="0.3">
      <c r="AB903">
        <v>50.018000000000001</v>
      </c>
      <c r="AC903" t="e">
        <v>#N/A</v>
      </c>
      <c r="AD903" t="e">
        <v>#N/A</v>
      </c>
      <c r="AE903" t="e">
        <v>#N/A</v>
      </c>
      <c r="AF903">
        <v>0.59241299999999997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M903">
        <v>50.018000000000001</v>
      </c>
      <c r="AN903" t="e">
        <v>#N/A</v>
      </c>
      <c r="AO903" t="e">
        <v>#N/A</v>
      </c>
      <c r="AP903" t="e">
        <v>#N/A</v>
      </c>
      <c r="AQ903">
        <v>0.59241299999999997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</row>
    <row r="904" spans="28:48" x14ac:dyDescent="0.3">
      <c r="AB904">
        <v>50.082000000000001</v>
      </c>
      <c r="AC904" t="e">
        <v>#N/A</v>
      </c>
      <c r="AD904" t="e">
        <v>#N/A</v>
      </c>
      <c r="AE904" t="e">
        <v>#N/A</v>
      </c>
      <c r="AF904" t="e">
        <v>#N/A</v>
      </c>
      <c r="AG904">
        <v>0.50539299999999998</v>
      </c>
      <c r="AH904" t="e">
        <v>#N/A</v>
      </c>
      <c r="AI904" t="e">
        <v>#N/A</v>
      </c>
      <c r="AJ904" t="e">
        <v>#N/A</v>
      </c>
      <c r="AK904" t="e">
        <v>#N/A</v>
      </c>
      <c r="AM904">
        <v>50.082000000000001</v>
      </c>
      <c r="AN904" t="e">
        <v>#N/A</v>
      </c>
      <c r="AO904" t="e">
        <v>#N/A</v>
      </c>
      <c r="AP904" t="e">
        <v>#N/A</v>
      </c>
      <c r="AQ904" t="e">
        <v>#N/A</v>
      </c>
      <c r="AR904">
        <v>0.50539299999999998</v>
      </c>
      <c r="AS904" t="e">
        <v>#N/A</v>
      </c>
      <c r="AT904" t="e">
        <v>#N/A</v>
      </c>
      <c r="AU904" t="e">
        <v>#N/A</v>
      </c>
      <c r="AV904" t="e">
        <v>#N/A</v>
      </c>
    </row>
    <row r="905" spans="28:48" x14ac:dyDescent="0.3">
      <c r="AB905">
        <v>50.109000000000002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>
        <v>3.9861000000000001E-2</v>
      </c>
      <c r="AM905">
        <v>50.109000000000002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>
        <v>3.9861000000000001E-2</v>
      </c>
    </row>
    <row r="906" spans="28:48" x14ac:dyDescent="0.3">
      <c r="AB906">
        <v>50.145000000000003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>
        <v>0.14252100000000001</v>
      </c>
      <c r="AK906" t="e">
        <v>#N/A</v>
      </c>
      <c r="AM906">
        <v>50.145000000000003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>
        <v>0.14252100000000001</v>
      </c>
      <c r="AV906" t="e">
        <v>#N/A</v>
      </c>
    </row>
    <row r="907" spans="28:48" x14ac:dyDescent="0.3">
      <c r="AB907">
        <v>50.267000000000003</v>
      </c>
      <c r="AC907" t="e">
        <v>#N/A</v>
      </c>
      <c r="AD907">
        <v>0.61985400000000002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M907">
        <v>50.267000000000003</v>
      </c>
      <c r="AN907" t="e">
        <v>#N/A</v>
      </c>
      <c r="AO907">
        <v>0.61985400000000002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</row>
    <row r="908" spans="28:48" x14ac:dyDescent="0.3">
      <c r="AB908">
        <v>50.295000000000002</v>
      </c>
      <c r="AC908" t="e">
        <v>#N/A</v>
      </c>
      <c r="AD908" t="e">
        <v>#N/A</v>
      </c>
      <c r="AE908">
        <v>0.63209899999999997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M908">
        <v>50.295000000000002</v>
      </c>
      <c r="AN908" t="e">
        <v>#N/A</v>
      </c>
      <c r="AO908" t="e">
        <v>#N/A</v>
      </c>
      <c r="AP908">
        <v>0.63209899999999997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</row>
    <row r="909" spans="28:48" x14ac:dyDescent="0.3">
      <c r="AB909">
        <v>50.323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>
        <v>0.37686399999999998</v>
      </c>
      <c r="AI909" t="e">
        <v>#N/A</v>
      </c>
      <c r="AJ909" t="e">
        <v>#N/A</v>
      </c>
      <c r="AK909" t="e">
        <v>#N/A</v>
      </c>
      <c r="AM909">
        <v>50.323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>
        <v>0.37686399999999998</v>
      </c>
      <c r="AT909" t="e">
        <v>#N/A</v>
      </c>
      <c r="AU909" t="e">
        <v>#N/A</v>
      </c>
      <c r="AV909" t="e">
        <v>#N/A</v>
      </c>
    </row>
    <row r="910" spans="28:48" x14ac:dyDescent="0.3">
      <c r="AB910">
        <v>50.35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>
        <v>0.27952199999999999</v>
      </c>
      <c r="AJ910" t="e">
        <v>#N/A</v>
      </c>
      <c r="AK910" t="e">
        <v>#N/A</v>
      </c>
      <c r="AM910">
        <v>50.35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>
        <v>0.27952199999999999</v>
      </c>
      <c r="AU910" t="e">
        <v>#N/A</v>
      </c>
      <c r="AV910" t="e">
        <v>#N/A</v>
      </c>
    </row>
    <row r="911" spans="28:48" x14ac:dyDescent="0.3">
      <c r="AB911">
        <v>50.454000000000001</v>
      </c>
      <c r="AC911">
        <v>0.40831299999999998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M911">
        <v>50.454000000000001</v>
      </c>
      <c r="AN911">
        <v>0.40831299999999998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</row>
    <row r="912" spans="28:48" x14ac:dyDescent="0.3">
      <c r="AB912">
        <v>50.518000000000001</v>
      </c>
      <c r="AC912" t="e">
        <v>#N/A</v>
      </c>
      <c r="AD912" t="e">
        <v>#N/A</v>
      </c>
      <c r="AE912" t="e">
        <v>#N/A</v>
      </c>
      <c r="AF912">
        <v>0.59441500000000003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M912">
        <v>50.518000000000001</v>
      </c>
      <c r="AN912" t="e">
        <v>#N/A</v>
      </c>
      <c r="AO912" t="e">
        <v>#N/A</v>
      </c>
      <c r="AP912" t="e">
        <v>#N/A</v>
      </c>
      <c r="AQ912">
        <v>0.59441500000000003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</row>
    <row r="913" spans="28:48" x14ac:dyDescent="0.3">
      <c r="AB913">
        <v>50.582000000000001</v>
      </c>
      <c r="AC913" t="e">
        <v>#N/A</v>
      </c>
      <c r="AD913" t="e">
        <v>#N/A</v>
      </c>
      <c r="AE913" t="e">
        <v>#N/A</v>
      </c>
      <c r="AF913" t="e">
        <v>#N/A</v>
      </c>
      <c r="AG913">
        <v>0.50477499999999997</v>
      </c>
      <c r="AH913" t="e">
        <v>#N/A</v>
      </c>
      <c r="AI913" t="e">
        <v>#N/A</v>
      </c>
      <c r="AJ913" t="e">
        <v>#N/A</v>
      </c>
      <c r="AK913" t="e">
        <v>#N/A</v>
      </c>
      <c r="AM913">
        <v>50.582000000000001</v>
      </c>
      <c r="AN913" t="e">
        <v>#N/A</v>
      </c>
      <c r="AO913" t="e">
        <v>#N/A</v>
      </c>
      <c r="AP913" t="e">
        <v>#N/A</v>
      </c>
      <c r="AQ913" t="e">
        <v>#N/A</v>
      </c>
      <c r="AR913">
        <v>0.50477499999999997</v>
      </c>
      <c r="AS913" t="e">
        <v>#N/A</v>
      </c>
      <c r="AT913" t="e">
        <v>#N/A</v>
      </c>
      <c r="AU913" t="e">
        <v>#N/A</v>
      </c>
      <c r="AV913" t="e">
        <v>#N/A</v>
      </c>
    </row>
    <row r="914" spans="28:48" x14ac:dyDescent="0.3">
      <c r="AB914">
        <v>50.609000000000002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>
        <v>3.9805E-2</v>
      </c>
      <c r="AM914">
        <v>50.609000000000002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>
        <v>3.9805E-2</v>
      </c>
    </row>
    <row r="915" spans="28:48" x14ac:dyDescent="0.3">
      <c r="AB915">
        <v>50.645000000000003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>
        <v>0.142565</v>
      </c>
      <c r="AK915" t="e">
        <v>#N/A</v>
      </c>
      <c r="AM915">
        <v>50.645000000000003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0.142565</v>
      </c>
      <c r="AV915" t="e">
        <v>#N/A</v>
      </c>
    </row>
    <row r="916" spans="28:48" x14ac:dyDescent="0.3">
      <c r="AB916">
        <v>50.767000000000003</v>
      </c>
      <c r="AC916" t="e">
        <v>#N/A</v>
      </c>
      <c r="AD916">
        <v>0.64619499999999996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M916">
        <v>50.767000000000003</v>
      </c>
      <c r="AN916" t="e">
        <v>#N/A</v>
      </c>
      <c r="AO916">
        <v>0.64619499999999996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</row>
    <row r="917" spans="28:48" x14ac:dyDescent="0.3">
      <c r="AB917">
        <v>50.795000000000002</v>
      </c>
      <c r="AC917" t="e">
        <v>#N/A</v>
      </c>
      <c r="AD917" t="e">
        <v>#N/A</v>
      </c>
      <c r="AE917">
        <v>0.62399400000000005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M917">
        <v>50.795000000000002</v>
      </c>
      <c r="AN917" t="e">
        <v>#N/A</v>
      </c>
      <c r="AO917" t="e">
        <v>#N/A</v>
      </c>
      <c r="AP917">
        <v>0.62399400000000005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</row>
    <row r="918" spans="28:48" x14ac:dyDescent="0.3">
      <c r="AB918">
        <v>50.823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>
        <v>0.37218099999999998</v>
      </c>
      <c r="AI918" t="e">
        <v>#N/A</v>
      </c>
      <c r="AJ918" t="e">
        <v>#N/A</v>
      </c>
      <c r="AK918" t="e">
        <v>#N/A</v>
      </c>
      <c r="AM918">
        <v>50.823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>
        <v>0.37218099999999998</v>
      </c>
      <c r="AT918" t="e">
        <v>#N/A</v>
      </c>
      <c r="AU918" t="e">
        <v>#N/A</v>
      </c>
      <c r="AV918" t="e">
        <v>#N/A</v>
      </c>
    </row>
    <row r="919" spans="28:48" x14ac:dyDescent="0.3">
      <c r="AB919">
        <v>50.85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>
        <v>0.27952199999999999</v>
      </c>
      <c r="AJ919" t="e">
        <v>#N/A</v>
      </c>
      <c r="AK919" t="e">
        <v>#N/A</v>
      </c>
      <c r="AM919">
        <v>50.85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>
        <v>0.27952199999999999</v>
      </c>
      <c r="AU919" t="e">
        <v>#N/A</v>
      </c>
      <c r="AV919" t="e">
        <v>#N/A</v>
      </c>
    </row>
    <row r="920" spans="28:48" x14ac:dyDescent="0.3">
      <c r="AB920">
        <v>50.954000000000001</v>
      </c>
      <c r="AC920">
        <v>0.38381300000000002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M920">
        <v>50.954000000000001</v>
      </c>
      <c r="AN920">
        <v>0.38381300000000002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</row>
    <row r="921" spans="28:48" x14ac:dyDescent="0.3">
      <c r="AB921">
        <v>51.018000000000001</v>
      </c>
      <c r="AC921" t="e">
        <v>#N/A</v>
      </c>
      <c r="AD921" t="e">
        <v>#N/A</v>
      </c>
      <c r="AE921" t="e">
        <v>#N/A</v>
      </c>
      <c r="AF921">
        <v>0.59070299999999998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M921">
        <v>51.018000000000001</v>
      </c>
      <c r="AN921" t="e">
        <v>#N/A</v>
      </c>
      <c r="AO921" t="e">
        <v>#N/A</v>
      </c>
      <c r="AP921" t="e">
        <v>#N/A</v>
      </c>
      <c r="AQ921">
        <v>0.59070299999999998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</row>
    <row r="922" spans="28:48" x14ac:dyDescent="0.3">
      <c r="AB922">
        <v>51.082000000000001</v>
      </c>
      <c r="AC922" t="e">
        <v>#N/A</v>
      </c>
      <c r="AD922" t="e">
        <v>#N/A</v>
      </c>
      <c r="AE922" t="e">
        <v>#N/A</v>
      </c>
      <c r="AF922" t="e">
        <v>#N/A</v>
      </c>
      <c r="AG922">
        <v>0.50130200000000003</v>
      </c>
      <c r="AH922" t="e">
        <v>#N/A</v>
      </c>
      <c r="AI922" t="e">
        <v>#N/A</v>
      </c>
      <c r="AJ922" t="e">
        <v>#N/A</v>
      </c>
      <c r="AK922" t="e">
        <v>#N/A</v>
      </c>
      <c r="AM922">
        <v>51.082000000000001</v>
      </c>
      <c r="AN922" t="e">
        <v>#N/A</v>
      </c>
      <c r="AO922" t="e">
        <v>#N/A</v>
      </c>
      <c r="AP922" t="e">
        <v>#N/A</v>
      </c>
      <c r="AQ922" t="e">
        <v>#N/A</v>
      </c>
      <c r="AR922">
        <v>0.50130200000000003</v>
      </c>
      <c r="AS922" t="e">
        <v>#N/A</v>
      </c>
      <c r="AT922" t="e">
        <v>#N/A</v>
      </c>
      <c r="AU922" t="e">
        <v>#N/A</v>
      </c>
      <c r="AV922" t="e">
        <v>#N/A</v>
      </c>
    </row>
    <row r="923" spans="28:48" x14ac:dyDescent="0.3">
      <c r="AB923">
        <v>51.109000000000002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>
        <v>3.9805E-2</v>
      </c>
      <c r="AM923">
        <v>51.109000000000002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>
        <v>3.9805E-2</v>
      </c>
    </row>
    <row r="924" spans="28:48" x14ac:dyDescent="0.3">
      <c r="AB924">
        <v>51.145000000000003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>
        <v>0.142543</v>
      </c>
      <c r="AK924" t="e">
        <v>#N/A</v>
      </c>
      <c r="AM924">
        <v>51.145000000000003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0.142543</v>
      </c>
      <c r="AV924" t="e">
        <v>#N/A</v>
      </c>
    </row>
    <row r="925" spans="28:48" x14ac:dyDescent="0.3">
      <c r="AB925">
        <v>51.267000000000003</v>
      </c>
      <c r="AC925" t="e">
        <v>#N/A</v>
      </c>
      <c r="AD925">
        <v>0.67064199999999996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M925">
        <v>51.267000000000003</v>
      </c>
      <c r="AN925" t="e">
        <v>#N/A</v>
      </c>
      <c r="AO925">
        <v>0.67064199999999996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</row>
    <row r="926" spans="28:48" x14ac:dyDescent="0.3">
      <c r="AB926">
        <v>51.295000000000002</v>
      </c>
      <c r="AC926" t="e">
        <v>#N/A</v>
      </c>
      <c r="AD926" t="e">
        <v>#N/A</v>
      </c>
      <c r="AE926">
        <v>0.62451500000000004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M926">
        <v>51.295000000000002</v>
      </c>
      <c r="AN926" t="e">
        <v>#N/A</v>
      </c>
      <c r="AO926" t="e">
        <v>#N/A</v>
      </c>
      <c r="AP926">
        <v>0.62451500000000004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</row>
    <row r="927" spans="28:48" x14ac:dyDescent="0.3">
      <c r="AB927">
        <v>51.323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>
        <v>0.37257600000000002</v>
      </c>
      <c r="AI927" t="e">
        <v>#N/A</v>
      </c>
      <c r="AJ927" t="e">
        <v>#N/A</v>
      </c>
      <c r="AK927" t="e">
        <v>#N/A</v>
      </c>
      <c r="AM927">
        <v>51.323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>
        <v>0.37257600000000002</v>
      </c>
      <c r="AT927" t="e">
        <v>#N/A</v>
      </c>
      <c r="AU927" t="e">
        <v>#N/A</v>
      </c>
      <c r="AV927" t="e">
        <v>#N/A</v>
      </c>
    </row>
    <row r="928" spans="28:48" x14ac:dyDescent="0.3">
      <c r="AB928">
        <v>51.35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>
        <v>0.27937699999999999</v>
      </c>
      <c r="AJ928" t="e">
        <v>#N/A</v>
      </c>
      <c r="AK928" t="e">
        <v>#N/A</v>
      </c>
      <c r="AM928">
        <v>51.35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>
        <v>0.27937699999999999</v>
      </c>
      <c r="AU928" t="e">
        <v>#N/A</v>
      </c>
      <c r="AV928" t="e">
        <v>#N/A</v>
      </c>
    </row>
    <row r="929" spans="28:48" x14ac:dyDescent="0.3">
      <c r="AB929">
        <v>51.454000000000001</v>
      </c>
      <c r="AC929">
        <v>0.37319999999999998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M929">
        <v>51.454000000000001</v>
      </c>
      <c r="AN929">
        <v>0.37319999999999998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</row>
    <row r="930" spans="28:48" x14ac:dyDescent="0.3">
      <c r="AB930">
        <v>51.518000000000001</v>
      </c>
      <c r="AC930" t="e">
        <v>#N/A</v>
      </c>
      <c r="AD930" t="e">
        <v>#N/A</v>
      </c>
      <c r="AE930" t="e">
        <v>#N/A</v>
      </c>
      <c r="AF930">
        <v>0.59070299999999998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M930">
        <v>51.518000000000001</v>
      </c>
      <c r="AN930" t="e">
        <v>#N/A</v>
      </c>
      <c r="AO930" t="e">
        <v>#N/A</v>
      </c>
      <c r="AP930" t="e">
        <v>#N/A</v>
      </c>
      <c r="AQ930">
        <v>0.59070299999999998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</row>
    <row r="931" spans="28:48" x14ac:dyDescent="0.3">
      <c r="AB931">
        <v>51.582000000000001</v>
      </c>
      <c r="AC931" t="e">
        <v>#N/A</v>
      </c>
      <c r="AD931" t="e">
        <v>#N/A</v>
      </c>
      <c r="AE931" t="e">
        <v>#N/A</v>
      </c>
      <c r="AF931" t="e">
        <v>#N/A</v>
      </c>
      <c r="AG931">
        <v>0.50068900000000005</v>
      </c>
      <c r="AH931" t="e">
        <v>#N/A</v>
      </c>
      <c r="AI931" t="e">
        <v>#N/A</v>
      </c>
      <c r="AJ931" t="e">
        <v>#N/A</v>
      </c>
      <c r="AK931" t="e">
        <v>#N/A</v>
      </c>
      <c r="AM931">
        <v>51.582000000000001</v>
      </c>
      <c r="AN931" t="e">
        <v>#N/A</v>
      </c>
      <c r="AO931" t="e">
        <v>#N/A</v>
      </c>
      <c r="AP931" t="e">
        <v>#N/A</v>
      </c>
      <c r="AQ931" t="e">
        <v>#N/A</v>
      </c>
      <c r="AR931">
        <v>0.50068900000000005</v>
      </c>
      <c r="AS931" t="e">
        <v>#N/A</v>
      </c>
      <c r="AT931" t="e">
        <v>#N/A</v>
      </c>
      <c r="AU931" t="e">
        <v>#N/A</v>
      </c>
      <c r="AV931" t="e">
        <v>#N/A</v>
      </c>
    </row>
    <row r="932" spans="28:48" x14ac:dyDescent="0.3">
      <c r="AB932">
        <v>51.609000000000002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>
        <v>3.9843999999999997E-2</v>
      </c>
      <c r="AM932">
        <v>51.609000000000002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>
        <v>3.9843999999999997E-2</v>
      </c>
    </row>
    <row r="933" spans="28:48" x14ac:dyDescent="0.3">
      <c r="AB933">
        <v>51.645000000000003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>
        <v>0.147727</v>
      </c>
      <c r="AK933" t="e">
        <v>#N/A</v>
      </c>
      <c r="AM933">
        <v>51.645000000000003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0.147727</v>
      </c>
      <c r="AV933" t="e">
        <v>#N/A</v>
      </c>
    </row>
    <row r="934" spans="28:48" x14ac:dyDescent="0.3">
      <c r="AB934">
        <v>51.767000000000003</v>
      </c>
      <c r="AC934" t="e">
        <v>#N/A</v>
      </c>
      <c r="AD934">
        <v>0.650841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M934">
        <v>51.767000000000003</v>
      </c>
      <c r="AN934" t="e">
        <v>#N/A</v>
      </c>
      <c r="AO934">
        <v>0.650841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</row>
    <row r="935" spans="28:48" x14ac:dyDescent="0.3">
      <c r="AB935">
        <v>51.795000000000002</v>
      </c>
      <c r="AC935" t="e">
        <v>#N/A</v>
      </c>
      <c r="AD935" t="e">
        <v>#N/A</v>
      </c>
      <c r="AE935">
        <v>0.62067600000000001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M935">
        <v>51.795000000000002</v>
      </c>
      <c r="AN935" t="e">
        <v>#N/A</v>
      </c>
      <c r="AO935" t="e">
        <v>#N/A</v>
      </c>
      <c r="AP935">
        <v>0.62067600000000001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</row>
    <row r="936" spans="28:48" x14ac:dyDescent="0.3">
      <c r="AB936">
        <v>51.823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>
        <v>0.36782599999999999</v>
      </c>
      <c r="AI936" t="e">
        <v>#N/A</v>
      </c>
      <c r="AJ936" t="e">
        <v>#N/A</v>
      </c>
      <c r="AK936" t="e">
        <v>#N/A</v>
      </c>
      <c r="AM936">
        <v>51.823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>
        <v>0.36782599999999999</v>
      </c>
      <c r="AT936" t="e">
        <v>#N/A</v>
      </c>
      <c r="AU936" t="e">
        <v>#N/A</v>
      </c>
      <c r="AV936" t="e">
        <v>#N/A</v>
      </c>
    </row>
    <row r="937" spans="28:48" x14ac:dyDescent="0.3">
      <c r="AB937">
        <v>51.85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>
        <v>0.28390599999999999</v>
      </c>
      <c r="AJ937" t="e">
        <v>#N/A</v>
      </c>
      <c r="AK937" t="e">
        <v>#N/A</v>
      </c>
      <c r="AM937">
        <v>51.85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>
        <v>0.28390599999999999</v>
      </c>
      <c r="AU937" t="e">
        <v>#N/A</v>
      </c>
      <c r="AV937" t="e">
        <v>#N/A</v>
      </c>
    </row>
    <row r="938" spans="28:48" x14ac:dyDescent="0.3">
      <c r="AB938">
        <v>51.954000000000001</v>
      </c>
      <c r="AC938">
        <v>0.37531399999999998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M938">
        <v>51.954000000000001</v>
      </c>
      <c r="AN938">
        <v>0.37531399999999998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</row>
    <row r="939" spans="28:48" x14ac:dyDescent="0.3">
      <c r="AB939">
        <v>52.018000000000001</v>
      </c>
      <c r="AC939" t="e">
        <v>#N/A</v>
      </c>
      <c r="AD939" t="e">
        <v>#N/A</v>
      </c>
      <c r="AE939" t="e">
        <v>#N/A</v>
      </c>
      <c r="AF939">
        <v>0.59113000000000004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M939">
        <v>52.018000000000001</v>
      </c>
      <c r="AN939" t="e">
        <v>#N/A</v>
      </c>
      <c r="AO939" t="e">
        <v>#N/A</v>
      </c>
      <c r="AP939" t="e">
        <v>#N/A</v>
      </c>
      <c r="AQ939">
        <v>0.59113000000000004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</row>
    <row r="940" spans="28:48" x14ac:dyDescent="0.3">
      <c r="AB940">
        <v>52.082000000000001</v>
      </c>
      <c r="AC940" t="e">
        <v>#N/A</v>
      </c>
      <c r="AD940" t="e">
        <v>#N/A</v>
      </c>
      <c r="AE940" t="e">
        <v>#N/A</v>
      </c>
      <c r="AF940" t="e">
        <v>#N/A</v>
      </c>
      <c r="AG940">
        <v>0.50109800000000004</v>
      </c>
      <c r="AH940" t="e">
        <v>#N/A</v>
      </c>
      <c r="AI940" t="e">
        <v>#N/A</v>
      </c>
      <c r="AJ940" t="e">
        <v>#N/A</v>
      </c>
      <c r="AK940" t="e">
        <v>#N/A</v>
      </c>
      <c r="AM940">
        <v>52.082000000000001</v>
      </c>
      <c r="AN940" t="e">
        <v>#N/A</v>
      </c>
      <c r="AO940" t="e">
        <v>#N/A</v>
      </c>
      <c r="AP940" t="e">
        <v>#N/A</v>
      </c>
      <c r="AQ940" t="e">
        <v>#N/A</v>
      </c>
      <c r="AR940">
        <v>0.50109800000000004</v>
      </c>
      <c r="AS940" t="e">
        <v>#N/A</v>
      </c>
      <c r="AT940" t="e">
        <v>#N/A</v>
      </c>
      <c r="AU940" t="e">
        <v>#N/A</v>
      </c>
      <c r="AV940" t="e">
        <v>#N/A</v>
      </c>
    </row>
    <row r="941" spans="28:48" x14ac:dyDescent="0.3">
      <c r="AB941">
        <v>52.109000000000002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>
        <v>3.9794000000000003E-2</v>
      </c>
      <c r="AM941">
        <v>52.109000000000002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>
        <v>3.9794000000000003E-2</v>
      </c>
    </row>
    <row r="942" spans="28:48" x14ac:dyDescent="0.3">
      <c r="AB942">
        <v>52.145000000000003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>
        <v>0.14258699999999999</v>
      </c>
      <c r="AK942" t="e">
        <v>#N/A</v>
      </c>
      <c r="AM942">
        <v>52.145000000000003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0.14258699999999999</v>
      </c>
      <c r="AV942" t="e">
        <v>#N/A</v>
      </c>
    </row>
    <row r="943" spans="28:48" x14ac:dyDescent="0.3">
      <c r="AB943">
        <v>52.267000000000003</v>
      </c>
      <c r="AC943" t="e">
        <v>#N/A</v>
      </c>
      <c r="AD943">
        <v>0.62861400000000001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M943">
        <v>52.267000000000003</v>
      </c>
      <c r="AN943" t="e">
        <v>#N/A</v>
      </c>
      <c r="AO943">
        <v>0.62861400000000001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</row>
    <row r="944" spans="28:48" x14ac:dyDescent="0.3">
      <c r="AB944">
        <v>52.295000000000002</v>
      </c>
      <c r="AC944" t="e">
        <v>#N/A</v>
      </c>
      <c r="AD944" t="e">
        <v>#N/A</v>
      </c>
      <c r="AE944">
        <v>0.61819500000000005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M944">
        <v>52.295000000000002</v>
      </c>
      <c r="AN944" t="e">
        <v>#N/A</v>
      </c>
      <c r="AO944" t="e">
        <v>#N/A</v>
      </c>
      <c r="AP944">
        <v>0.61819500000000005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</row>
    <row r="945" spans="28:48" x14ac:dyDescent="0.3">
      <c r="AB945">
        <v>52.323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>
        <v>0.36769600000000002</v>
      </c>
      <c r="AI945" t="e">
        <v>#N/A</v>
      </c>
      <c r="AJ945" t="e">
        <v>#N/A</v>
      </c>
      <c r="AK945" t="e">
        <v>#N/A</v>
      </c>
      <c r="AM945">
        <v>52.323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>
        <v>0.36769600000000002</v>
      </c>
      <c r="AT945" t="e">
        <v>#N/A</v>
      </c>
      <c r="AU945" t="e">
        <v>#N/A</v>
      </c>
      <c r="AV945" t="e">
        <v>#N/A</v>
      </c>
    </row>
    <row r="946" spans="28:48" x14ac:dyDescent="0.3">
      <c r="AB946">
        <v>52.35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>
        <v>0.27971499999999999</v>
      </c>
      <c r="AJ946" t="e">
        <v>#N/A</v>
      </c>
      <c r="AK946" t="e">
        <v>#N/A</v>
      </c>
      <c r="AM946">
        <v>52.35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>
        <v>0.27971499999999999</v>
      </c>
      <c r="AU946" t="e">
        <v>#N/A</v>
      </c>
      <c r="AV946" t="e">
        <v>#N/A</v>
      </c>
    </row>
    <row r="947" spans="28:48" x14ac:dyDescent="0.3">
      <c r="AB947">
        <v>52.454000000000001</v>
      </c>
      <c r="AC947">
        <v>0.37709199999999998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M947">
        <v>52.454000000000001</v>
      </c>
      <c r="AN947">
        <v>0.37709199999999998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</row>
    <row r="948" spans="28:48" x14ac:dyDescent="0.3">
      <c r="AB948">
        <v>52.518000000000001</v>
      </c>
      <c r="AC948" t="e">
        <v>#N/A</v>
      </c>
      <c r="AD948" t="e">
        <v>#N/A</v>
      </c>
      <c r="AE948" t="e">
        <v>#N/A</v>
      </c>
      <c r="AF948">
        <v>0.58827200000000002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M948">
        <v>52.518000000000001</v>
      </c>
      <c r="AN948" t="e">
        <v>#N/A</v>
      </c>
      <c r="AO948" t="e">
        <v>#N/A</v>
      </c>
      <c r="AP948" t="e">
        <v>#N/A</v>
      </c>
      <c r="AQ948">
        <v>0.58827200000000002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</row>
    <row r="949" spans="28:48" x14ac:dyDescent="0.3">
      <c r="AB949">
        <v>52.582000000000001</v>
      </c>
      <c r="AC949" t="e">
        <v>#N/A</v>
      </c>
      <c r="AD949" t="e">
        <v>#N/A</v>
      </c>
      <c r="AE949" t="e">
        <v>#N/A</v>
      </c>
      <c r="AF949" t="e">
        <v>#N/A</v>
      </c>
      <c r="AG949">
        <v>0.50140399999999996</v>
      </c>
      <c r="AH949" t="e">
        <v>#N/A</v>
      </c>
      <c r="AI949" t="e">
        <v>#N/A</v>
      </c>
      <c r="AJ949" t="e">
        <v>#N/A</v>
      </c>
      <c r="AK949" t="e">
        <v>#N/A</v>
      </c>
      <c r="AM949">
        <v>52.582000000000001</v>
      </c>
      <c r="AN949" t="e">
        <v>#N/A</v>
      </c>
      <c r="AO949" t="e">
        <v>#N/A</v>
      </c>
      <c r="AP949" t="e">
        <v>#N/A</v>
      </c>
      <c r="AQ949" t="e">
        <v>#N/A</v>
      </c>
      <c r="AR949">
        <v>0.50140399999999996</v>
      </c>
      <c r="AS949" t="e">
        <v>#N/A</v>
      </c>
      <c r="AT949" t="e">
        <v>#N/A</v>
      </c>
      <c r="AU949" t="e">
        <v>#N/A</v>
      </c>
      <c r="AV949" t="e">
        <v>#N/A</v>
      </c>
    </row>
    <row r="950" spans="28:48" x14ac:dyDescent="0.3">
      <c r="AB950">
        <v>52.609000000000002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>
        <v>3.9822000000000003E-2</v>
      </c>
      <c r="AM950">
        <v>52.609000000000002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>
        <v>3.9822000000000003E-2</v>
      </c>
    </row>
    <row r="951" spans="28:48" x14ac:dyDescent="0.3">
      <c r="AB951">
        <v>52.645000000000003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>
        <v>0.14763499999999999</v>
      </c>
      <c r="AK951" t="e">
        <v>#N/A</v>
      </c>
      <c r="AM951">
        <v>52.645000000000003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>
        <v>0.14763499999999999</v>
      </c>
      <c r="AV951" t="e">
        <v>#N/A</v>
      </c>
    </row>
    <row r="952" spans="28:48" x14ac:dyDescent="0.3">
      <c r="AB952">
        <v>52.767000000000003</v>
      </c>
      <c r="AC952" t="e">
        <v>#N/A</v>
      </c>
      <c r="AD952">
        <v>0.60620099999999999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M952">
        <v>52.767000000000003</v>
      </c>
      <c r="AN952" t="e">
        <v>#N/A</v>
      </c>
      <c r="AO952">
        <v>0.60620099999999999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</row>
    <row r="953" spans="28:48" x14ac:dyDescent="0.3">
      <c r="AB953">
        <v>52.795000000000002</v>
      </c>
      <c r="AC953" t="e">
        <v>#N/A</v>
      </c>
      <c r="AD953" t="e">
        <v>#N/A</v>
      </c>
      <c r="AE953">
        <v>0.61516499999999996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M953">
        <v>52.795000000000002</v>
      </c>
      <c r="AN953" t="e">
        <v>#N/A</v>
      </c>
      <c r="AO953" t="e">
        <v>#N/A</v>
      </c>
      <c r="AP953">
        <v>0.61516499999999996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</row>
    <row r="954" spans="28:48" x14ac:dyDescent="0.3">
      <c r="AB954">
        <v>52.823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>
        <v>0.368085</v>
      </c>
      <c r="AI954" t="e">
        <v>#N/A</v>
      </c>
      <c r="AJ954" t="e">
        <v>#N/A</v>
      </c>
      <c r="AK954" t="e">
        <v>#N/A</v>
      </c>
      <c r="AM954">
        <v>52.823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>
        <v>0.368085</v>
      </c>
      <c r="AT954" t="e">
        <v>#N/A</v>
      </c>
      <c r="AU954" t="e">
        <v>#N/A</v>
      </c>
      <c r="AV954" t="e">
        <v>#N/A</v>
      </c>
    </row>
    <row r="955" spans="28:48" x14ac:dyDescent="0.3">
      <c r="AB955">
        <v>52.85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>
        <v>0.27956999999999999</v>
      </c>
      <c r="AJ955" t="e">
        <v>#N/A</v>
      </c>
      <c r="AK955" t="e">
        <v>#N/A</v>
      </c>
      <c r="AM955">
        <v>52.85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>
        <v>0.27956999999999999</v>
      </c>
      <c r="AU955" t="e">
        <v>#N/A</v>
      </c>
      <c r="AV955" t="e">
        <v>#N/A</v>
      </c>
    </row>
    <row r="956" spans="28:48" x14ac:dyDescent="0.3">
      <c r="AB956">
        <v>52.954000000000001</v>
      </c>
      <c r="AC956">
        <v>0.37420199999999998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M956">
        <v>52.954000000000001</v>
      </c>
      <c r="AN956">
        <v>0.37420199999999998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</row>
    <row r="957" spans="28:48" x14ac:dyDescent="0.3">
      <c r="AB957">
        <v>53.018000000000001</v>
      </c>
      <c r="AC957" t="e">
        <v>#N/A</v>
      </c>
      <c r="AD957" t="e">
        <v>#N/A</v>
      </c>
      <c r="AE957" t="e">
        <v>#N/A</v>
      </c>
      <c r="AF957">
        <v>0.59341100000000002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M957">
        <v>53.018000000000001</v>
      </c>
      <c r="AN957" t="e">
        <v>#N/A</v>
      </c>
      <c r="AO957" t="e">
        <v>#N/A</v>
      </c>
      <c r="AP957" t="e">
        <v>#N/A</v>
      </c>
      <c r="AQ957">
        <v>0.59341100000000002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</row>
    <row r="958" spans="28:48" x14ac:dyDescent="0.3">
      <c r="AB958">
        <v>53.082000000000001</v>
      </c>
      <c r="AC958" t="e">
        <v>#N/A</v>
      </c>
      <c r="AD958" t="e">
        <v>#N/A</v>
      </c>
      <c r="AE958" t="e">
        <v>#N/A</v>
      </c>
      <c r="AF958" t="e">
        <v>#N/A</v>
      </c>
      <c r="AG958">
        <v>0.50130200000000003</v>
      </c>
      <c r="AH958" t="e">
        <v>#N/A</v>
      </c>
      <c r="AI958" t="e">
        <v>#N/A</v>
      </c>
      <c r="AJ958" t="e">
        <v>#N/A</v>
      </c>
      <c r="AK958" t="e">
        <v>#N/A</v>
      </c>
      <c r="AM958">
        <v>53.082000000000001</v>
      </c>
      <c r="AN958" t="e">
        <v>#N/A</v>
      </c>
      <c r="AO958" t="e">
        <v>#N/A</v>
      </c>
      <c r="AP958" t="e">
        <v>#N/A</v>
      </c>
      <c r="AQ958" t="e">
        <v>#N/A</v>
      </c>
      <c r="AR958">
        <v>0.50130200000000003</v>
      </c>
      <c r="AS958" t="e">
        <v>#N/A</v>
      </c>
      <c r="AT958" t="e">
        <v>#N/A</v>
      </c>
      <c r="AU958" t="e">
        <v>#N/A</v>
      </c>
      <c r="AV958" t="e">
        <v>#N/A</v>
      </c>
    </row>
    <row r="959" spans="28:48" x14ac:dyDescent="0.3">
      <c r="AB959">
        <v>53.109000000000002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>
        <v>3.9855000000000002E-2</v>
      </c>
      <c r="AM959">
        <v>53.109000000000002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>
        <v>3.9855000000000002E-2</v>
      </c>
    </row>
    <row r="960" spans="28:48" x14ac:dyDescent="0.3">
      <c r="AB960">
        <v>53.145000000000003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>
        <v>0.14236499999999999</v>
      </c>
      <c r="AK960" t="e">
        <v>#N/A</v>
      </c>
      <c r="AM960">
        <v>53.145000000000003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0.14236499999999999</v>
      </c>
      <c r="AV960" t="e">
        <v>#N/A</v>
      </c>
    </row>
    <row r="961" spans="28:48" x14ac:dyDescent="0.3">
      <c r="AB961">
        <v>53.267000000000003</v>
      </c>
      <c r="AC961" t="e">
        <v>#N/A</v>
      </c>
      <c r="AD961">
        <v>0.58475500000000002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M961">
        <v>53.267000000000003</v>
      </c>
      <c r="AN961" t="e">
        <v>#N/A</v>
      </c>
      <c r="AO961">
        <v>0.58475500000000002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</row>
    <row r="962" spans="28:48" x14ac:dyDescent="0.3">
      <c r="AB962">
        <v>53.295000000000002</v>
      </c>
      <c r="AC962" t="e">
        <v>#N/A</v>
      </c>
      <c r="AD962" t="e">
        <v>#N/A</v>
      </c>
      <c r="AE962">
        <v>0.61147200000000002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M962">
        <v>53.295000000000002</v>
      </c>
      <c r="AN962" t="e">
        <v>#N/A</v>
      </c>
      <c r="AO962" t="e">
        <v>#N/A</v>
      </c>
      <c r="AP962">
        <v>0.61147200000000002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</row>
    <row r="963" spans="28:48" x14ac:dyDescent="0.3">
      <c r="AB963">
        <v>53.323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>
        <v>0.36795600000000001</v>
      </c>
      <c r="AI963" t="e">
        <v>#N/A</v>
      </c>
      <c r="AJ963" t="e">
        <v>#N/A</v>
      </c>
      <c r="AK963" t="e">
        <v>#N/A</v>
      </c>
      <c r="AM963">
        <v>53.323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>
        <v>0.36795600000000001</v>
      </c>
      <c r="AT963" t="e">
        <v>#N/A</v>
      </c>
      <c r="AU963" t="e">
        <v>#N/A</v>
      </c>
      <c r="AV963" t="e">
        <v>#N/A</v>
      </c>
    </row>
    <row r="964" spans="28:48" x14ac:dyDescent="0.3">
      <c r="AB964">
        <v>53.35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>
        <v>0.27937699999999999</v>
      </c>
      <c r="AJ964" t="e">
        <v>#N/A</v>
      </c>
      <c r="AK964" t="e">
        <v>#N/A</v>
      </c>
      <c r="AM964">
        <v>53.35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>
        <v>0.27937699999999999</v>
      </c>
      <c r="AU964" t="e">
        <v>#N/A</v>
      </c>
      <c r="AV964" t="e">
        <v>#N/A</v>
      </c>
    </row>
    <row r="965" spans="28:48" x14ac:dyDescent="0.3">
      <c r="AB965">
        <v>53.454000000000001</v>
      </c>
      <c r="AC965">
        <v>0.366421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M965">
        <v>53.454000000000001</v>
      </c>
      <c r="AN965">
        <v>0.366421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</row>
    <row r="966" spans="28:48" x14ac:dyDescent="0.3">
      <c r="AB966">
        <v>53.518000000000001</v>
      </c>
      <c r="AC966" t="e">
        <v>#N/A</v>
      </c>
      <c r="AD966" t="e">
        <v>#N/A</v>
      </c>
      <c r="AE966" t="e">
        <v>#N/A</v>
      </c>
      <c r="AF966">
        <v>0.59380200000000005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M966">
        <v>53.518000000000001</v>
      </c>
      <c r="AN966" t="e">
        <v>#N/A</v>
      </c>
      <c r="AO966" t="e">
        <v>#N/A</v>
      </c>
      <c r="AP966" t="e">
        <v>#N/A</v>
      </c>
      <c r="AQ966">
        <v>0.59380200000000005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</row>
    <row r="967" spans="28:48" x14ac:dyDescent="0.3">
      <c r="AB967">
        <v>53.582000000000001</v>
      </c>
      <c r="AC967" t="e">
        <v>#N/A</v>
      </c>
      <c r="AD967" t="e">
        <v>#N/A</v>
      </c>
      <c r="AE967" t="e">
        <v>#N/A</v>
      </c>
      <c r="AF967" t="e">
        <v>#N/A</v>
      </c>
      <c r="AG967">
        <v>0.50171100000000002</v>
      </c>
      <c r="AH967" t="e">
        <v>#N/A</v>
      </c>
      <c r="AI967" t="e">
        <v>#N/A</v>
      </c>
      <c r="AJ967" t="e">
        <v>#N/A</v>
      </c>
      <c r="AK967" t="e">
        <v>#N/A</v>
      </c>
      <c r="AM967">
        <v>53.582000000000001</v>
      </c>
      <c r="AN967" t="e">
        <v>#N/A</v>
      </c>
      <c r="AO967" t="e">
        <v>#N/A</v>
      </c>
      <c r="AP967" t="e">
        <v>#N/A</v>
      </c>
      <c r="AQ967" t="e">
        <v>#N/A</v>
      </c>
      <c r="AR967">
        <v>0.50171100000000002</v>
      </c>
      <c r="AS967" t="e">
        <v>#N/A</v>
      </c>
      <c r="AT967" t="e">
        <v>#N/A</v>
      </c>
      <c r="AU967" t="e">
        <v>#N/A</v>
      </c>
      <c r="AV967" t="e">
        <v>#N/A</v>
      </c>
    </row>
    <row r="968" spans="28:48" x14ac:dyDescent="0.3">
      <c r="AB968">
        <v>53.609000000000002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>
        <v>4.5487E-2</v>
      </c>
      <c r="AM968">
        <v>53.609000000000002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>
        <v>4.5487E-2</v>
      </c>
    </row>
    <row r="969" spans="28:48" x14ac:dyDescent="0.3">
      <c r="AB969">
        <v>53.645000000000003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>
        <v>0.14252100000000001</v>
      </c>
      <c r="AK969" t="e">
        <v>#N/A</v>
      </c>
      <c r="AM969">
        <v>53.645000000000003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0.14252100000000001</v>
      </c>
      <c r="AV969" t="e">
        <v>#N/A</v>
      </c>
    </row>
    <row r="970" spans="28:48" x14ac:dyDescent="0.3">
      <c r="AB970">
        <v>53.767000000000003</v>
      </c>
      <c r="AC970" t="e">
        <v>#N/A</v>
      </c>
      <c r="AD970">
        <v>0.56565200000000004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M970">
        <v>53.767000000000003</v>
      </c>
      <c r="AN970" t="e">
        <v>#N/A</v>
      </c>
      <c r="AO970">
        <v>0.56565200000000004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</row>
    <row r="971" spans="28:48" x14ac:dyDescent="0.3">
      <c r="AB971">
        <v>53.795000000000002</v>
      </c>
      <c r="AC971" t="e">
        <v>#N/A</v>
      </c>
      <c r="AD971" t="e">
        <v>#N/A</v>
      </c>
      <c r="AE971">
        <v>0.61114999999999997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M971">
        <v>53.795000000000002</v>
      </c>
      <c r="AN971" t="e">
        <v>#N/A</v>
      </c>
      <c r="AO971" t="e">
        <v>#N/A</v>
      </c>
      <c r="AP971">
        <v>0.61114999999999997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</row>
    <row r="972" spans="28:48" x14ac:dyDescent="0.3">
      <c r="AB972">
        <v>53.823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>
        <v>0.36789100000000002</v>
      </c>
      <c r="AI972" t="e">
        <v>#N/A</v>
      </c>
      <c r="AJ972" t="e">
        <v>#N/A</v>
      </c>
      <c r="AK972" t="e">
        <v>#N/A</v>
      </c>
      <c r="AM972">
        <v>53.823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>
        <v>0.36789100000000002</v>
      </c>
      <c r="AT972" t="e">
        <v>#N/A</v>
      </c>
      <c r="AU972" t="e">
        <v>#N/A</v>
      </c>
      <c r="AV972" t="e">
        <v>#N/A</v>
      </c>
    </row>
    <row r="973" spans="28:48" x14ac:dyDescent="0.3">
      <c r="AB973">
        <v>53.85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>
        <v>0.27923199999999998</v>
      </c>
      <c r="AJ973" t="e">
        <v>#N/A</v>
      </c>
      <c r="AK973" t="e">
        <v>#N/A</v>
      </c>
      <c r="AM973">
        <v>53.85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>
        <v>0.27923199999999998</v>
      </c>
      <c r="AU973" t="e">
        <v>#N/A</v>
      </c>
      <c r="AV973" t="e">
        <v>#N/A</v>
      </c>
    </row>
    <row r="974" spans="28:48" x14ac:dyDescent="0.3">
      <c r="AB974">
        <v>53.954000000000001</v>
      </c>
      <c r="AC974">
        <v>0.390843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M974">
        <v>53.954000000000001</v>
      </c>
      <c r="AN974">
        <v>0.390843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</row>
    <row r="975" spans="28:48" x14ac:dyDescent="0.3">
      <c r="AB975">
        <v>54.018000000000001</v>
      </c>
      <c r="AC975" t="e">
        <v>#N/A</v>
      </c>
      <c r="AD975" t="e">
        <v>#N/A</v>
      </c>
      <c r="AE975" t="e">
        <v>#N/A</v>
      </c>
      <c r="AF975">
        <v>0.60301700000000003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M975">
        <v>54.018000000000001</v>
      </c>
      <c r="AN975" t="e">
        <v>#N/A</v>
      </c>
      <c r="AO975" t="e">
        <v>#N/A</v>
      </c>
      <c r="AP975" t="e">
        <v>#N/A</v>
      </c>
      <c r="AQ975">
        <v>0.60301700000000003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</row>
    <row r="976" spans="28:48" x14ac:dyDescent="0.3">
      <c r="AB976">
        <v>54.082000000000001</v>
      </c>
      <c r="AC976" t="e">
        <v>#N/A</v>
      </c>
      <c r="AD976" t="e">
        <v>#N/A</v>
      </c>
      <c r="AE976" t="e">
        <v>#N/A</v>
      </c>
      <c r="AF976" t="e">
        <v>#N/A</v>
      </c>
      <c r="AG976">
        <v>0.50150600000000001</v>
      </c>
      <c r="AH976" t="e">
        <v>#N/A</v>
      </c>
      <c r="AI976" t="e">
        <v>#N/A</v>
      </c>
      <c r="AJ976" t="e">
        <v>#N/A</v>
      </c>
      <c r="AK976" t="e">
        <v>#N/A</v>
      </c>
      <c r="AM976">
        <v>54.082000000000001</v>
      </c>
      <c r="AN976" t="e">
        <v>#N/A</v>
      </c>
      <c r="AO976" t="e">
        <v>#N/A</v>
      </c>
      <c r="AP976" t="e">
        <v>#N/A</v>
      </c>
      <c r="AQ976" t="e">
        <v>#N/A</v>
      </c>
      <c r="AR976">
        <v>0.50150600000000001</v>
      </c>
      <c r="AS976" t="e">
        <v>#N/A</v>
      </c>
      <c r="AT976" t="e">
        <v>#N/A</v>
      </c>
      <c r="AU976" t="e">
        <v>#N/A</v>
      </c>
      <c r="AV976" t="e">
        <v>#N/A</v>
      </c>
    </row>
    <row r="977" spans="28:48" x14ac:dyDescent="0.3">
      <c r="AB977">
        <v>54.109000000000002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>
        <v>3.9865999999999999E-2</v>
      </c>
      <c r="AM977">
        <v>54.109000000000002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>
        <v>3.9865999999999999E-2</v>
      </c>
    </row>
    <row r="978" spans="28:48" x14ac:dyDescent="0.3">
      <c r="AB978">
        <v>54.145000000000003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>
        <v>0.14765800000000001</v>
      </c>
      <c r="AK978" t="e">
        <v>#N/A</v>
      </c>
      <c r="AM978">
        <v>54.145000000000003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0.14765800000000001</v>
      </c>
      <c r="AV978" t="e">
        <v>#N/A</v>
      </c>
    </row>
    <row r="979" spans="28:48" x14ac:dyDescent="0.3">
      <c r="AB979">
        <v>54.267000000000003</v>
      </c>
      <c r="AC979" t="e">
        <v>#N/A</v>
      </c>
      <c r="AD979">
        <v>0.55879400000000001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M979">
        <v>54.267000000000003</v>
      </c>
      <c r="AN979" t="e">
        <v>#N/A</v>
      </c>
      <c r="AO979">
        <v>0.55879400000000001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</row>
    <row r="980" spans="28:48" x14ac:dyDescent="0.3">
      <c r="AB980">
        <v>54.295000000000002</v>
      </c>
      <c r="AC980" t="e">
        <v>#N/A</v>
      </c>
      <c r="AD980" t="e">
        <v>#N/A</v>
      </c>
      <c r="AE980">
        <v>0.61945700000000004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M980">
        <v>54.295000000000002</v>
      </c>
      <c r="AN980" t="e">
        <v>#N/A</v>
      </c>
      <c r="AO980" t="e">
        <v>#N/A</v>
      </c>
      <c r="AP980">
        <v>0.61945700000000004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</row>
    <row r="981" spans="28:48" x14ac:dyDescent="0.3">
      <c r="AB981">
        <v>54.323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>
        <v>0.36828</v>
      </c>
      <c r="AI981" t="e">
        <v>#N/A</v>
      </c>
      <c r="AJ981" t="e">
        <v>#N/A</v>
      </c>
      <c r="AK981" t="e">
        <v>#N/A</v>
      </c>
      <c r="AM981">
        <v>54.323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>
        <v>0.36828</v>
      </c>
      <c r="AT981" t="e">
        <v>#N/A</v>
      </c>
      <c r="AU981" t="e">
        <v>#N/A</v>
      </c>
      <c r="AV981" t="e">
        <v>#N/A</v>
      </c>
    </row>
    <row r="982" spans="28:48" x14ac:dyDescent="0.3">
      <c r="AB982">
        <v>54.35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>
        <v>0.27961799999999998</v>
      </c>
      <c r="AJ982" t="e">
        <v>#N/A</v>
      </c>
      <c r="AK982" t="e">
        <v>#N/A</v>
      </c>
      <c r="AM982">
        <v>54.35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>
        <v>0.27961799999999998</v>
      </c>
      <c r="AU982" t="e">
        <v>#N/A</v>
      </c>
      <c r="AV982" t="e">
        <v>#N/A</v>
      </c>
    </row>
    <row r="983" spans="28:48" x14ac:dyDescent="0.3">
      <c r="AB983">
        <v>54.454000000000001</v>
      </c>
      <c r="AC983">
        <v>0.38088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M983">
        <v>54.454000000000001</v>
      </c>
      <c r="AN983">
        <v>0.38088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</row>
    <row r="984" spans="28:48" x14ac:dyDescent="0.3">
      <c r="AB984">
        <v>54.518000000000001</v>
      </c>
      <c r="AC984" t="e">
        <v>#N/A</v>
      </c>
      <c r="AD984" t="e">
        <v>#N/A</v>
      </c>
      <c r="AE984" t="e">
        <v>#N/A</v>
      </c>
      <c r="AF984">
        <v>0.61374099999999998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M984">
        <v>54.518000000000001</v>
      </c>
      <c r="AN984" t="e">
        <v>#N/A</v>
      </c>
      <c r="AO984" t="e">
        <v>#N/A</v>
      </c>
      <c r="AP984" t="e">
        <v>#N/A</v>
      </c>
      <c r="AQ984">
        <v>0.61374099999999998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</row>
    <row r="985" spans="28:48" x14ac:dyDescent="0.3">
      <c r="AB985">
        <v>54.582000000000001</v>
      </c>
      <c r="AC985" t="e">
        <v>#N/A</v>
      </c>
      <c r="AD985" t="e">
        <v>#N/A</v>
      </c>
      <c r="AE985" t="e">
        <v>#N/A</v>
      </c>
      <c r="AF985" t="e">
        <v>#N/A</v>
      </c>
      <c r="AG985">
        <v>0.49761699999999998</v>
      </c>
      <c r="AH985" t="e">
        <v>#N/A</v>
      </c>
      <c r="AI985" t="e">
        <v>#N/A</v>
      </c>
      <c r="AJ985" t="e">
        <v>#N/A</v>
      </c>
      <c r="AK985" t="e">
        <v>#N/A</v>
      </c>
      <c r="AM985">
        <v>54.582000000000001</v>
      </c>
      <c r="AN985" t="e">
        <v>#N/A</v>
      </c>
      <c r="AO985" t="e">
        <v>#N/A</v>
      </c>
      <c r="AP985" t="e">
        <v>#N/A</v>
      </c>
      <c r="AQ985" t="e">
        <v>#N/A</v>
      </c>
      <c r="AR985">
        <v>0.49761699999999998</v>
      </c>
      <c r="AS985" t="e">
        <v>#N/A</v>
      </c>
      <c r="AT985" t="e">
        <v>#N/A</v>
      </c>
      <c r="AU985" t="e">
        <v>#N/A</v>
      </c>
      <c r="AV985" t="e">
        <v>#N/A</v>
      </c>
    </row>
    <row r="986" spans="28:48" x14ac:dyDescent="0.3">
      <c r="AB986">
        <v>54.609000000000002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>
        <v>3.9849999999999997E-2</v>
      </c>
      <c r="AM986">
        <v>54.609000000000002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>
        <v>3.9849999999999997E-2</v>
      </c>
    </row>
    <row r="987" spans="28:48" x14ac:dyDescent="0.3">
      <c r="AB987">
        <v>54.645000000000003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>
        <v>0.14761199999999999</v>
      </c>
      <c r="AK987" t="e">
        <v>#N/A</v>
      </c>
      <c r="AM987">
        <v>54.645000000000003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0.14761199999999999</v>
      </c>
      <c r="AV987" t="e">
        <v>#N/A</v>
      </c>
    </row>
    <row r="988" spans="28:48" x14ac:dyDescent="0.3">
      <c r="AB988">
        <v>54.767000000000003</v>
      </c>
      <c r="AC988" t="e">
        <v>#N/A</v>
      </c>
      <c r="AD988">
        <v>0.56856899999999999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M988">
        <v>54.767000000000003</v>
      </c>
      <c r="AN988" t="e">
        <v>#N/A</v>
      </c>
      <c r="AO988">
        <v>0.56856899999999999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</row>
    <row r="989" spans="28:48" x14ac:dyDescent="0.3">
      <c r="AB989">
        <v>54.795000000000002</v>
      </c>
      <c r="AC989" t="e">
        <v>#N/A</v>
      </c>
      <c r="AD989" t="e">
        <v>#N/A</v>
      </c>
      <c r="AE989">
        <v>0.63657399999999997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M989">
        <v>54.795000000000002</v>
      </c>
      <c r="AN989" t="e">
        <v>#N/A</v>
      </c>
      <c r="AO989" t="e">
        <v>#N/A</v>
      </c>
      <c r="AP989">
        <v>0.63657399999999997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</row>
    <row r="990" spans="28:48" x14ac:dyDescent="0.3">
      <c r="AB990">
        <v>54.823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>
        <v>0.36821500000000001</v>
      </c>
      <c r="AI990" t="e">
        <v>#N/A</v>
      </c>
      <c r="AJ990" t="e">
        <v>#N/A</v>
      </c>
      <c r="AK990" t="e">
        <v>#N/A</v>
      </c>
      <c r="AM990">
        <v>54.823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>
        <v>0.36821500000000001</v>
      </c>
      <c r="AT990" t="e">
        <v>#N/A</v>
      </c>
      <c r="AU990" t="e">
        <v>#N/A</v>
      </c>
      <c r="AV990" t="e">
        <v>#N/A</v>
      </c>
    </row>
    <row r="991" spans="28:48" x14ac:dyDescent="0.3">
      <c r="AB991">
        <v>54.85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>
        <v>0.27947300000000003</v>
      </c>
      <c r="AJ991" t="e">
        <v>#N/A</v>
      </c>
      <c r="AK991" t="e">
        <v>#N/A</v>
      </c>
      <c r="AM991">
        <v>54.85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>
        <v>0.27947300000000003</v>
      </c>
      <c r="AU991" t="e">
        <v>#N/A</v>
      </c>
      <c r="AV991" t="e">
        <v>#N/A</v>
      </c>
    </row>
    <row r="992" spans="28:48" x14ac:dyDescent="0.3">
      <c r="AB992">
        <v>54.954000000000001</v>
      </c>
      <c r="AC992">
        <v>0.39156600000000003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M992">
        <v>54.954000000000001</v>
      </c>
      <c r="AN992">
        <v>0.39156600000000003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</row>
    <row r="993" spans="28:48" x14ac:dyDescent="0.3">
      <c r="AB993">
        <v>55.018000000000001</v>
      </c>
      <c r="AC993" t="e">
        <v>#N/A</v>
      </c>
      <c r="AD993" t="e">
        <v>#N/A</v>
      </c>
      <c r="AE993" t="e">
        <v>#N/A</v>
      </c>
      <c r="AF993">
        <v>0.61997000000000002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M993">
        <v>55.018000000000001</v>
      </c>
      <c r="AN993" t="e">
        <v>#N/A</v>
      </c>
      <c r="AO993" t="e">
        <v>#N/A</v>
      </c>
      <c r="AP993" t="e">
        <v>#N/A</v>
      </c>
      <c r="AQ993">
        <v>0.61997000000000002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</row>
    <row r="994" spans="28:48" x14ac:dyDescent="0.3">
      <c r="AB994">
        <v>55.082000000000001</v>
      </c>
      <c r="AC994" t="e">
        <v>#N/A</v>
      </c>
      <c r="AD994" t="e">
        <v>#N/A</v>
      </c>
      <c r="AE994" t="e">
        <v>#N/A</v>
      </c>
      <c r="AF994" t="e">
        <v>#N/A</v>
      </c>
      <c r="AG994">
        <v>0.49812499999999998</v>
      </c>
      <c r="AH994" t="e">
        <v>#N/A</v>
      </c>
      <c r="AI994" t="e">
        <v>#N/A</v>
      </c>
      <c r="AJ994" t="e">
        <v>#N/A</v>
      </c>
      <c r="AK994" t="e">
        <v>#N/A</v>
      </c>
      <c r="AM994">
        <v>55.082000000000001</v>
      </c>
      <c r="AN994" t="e">
        <v>#N/A</v>
      </c>
      <c r="AO994" t="e">
        <v>#N/A</v>
      </c>
      <c r="AP994" t="e">
        <v>#N/A</v>
      </c>
      <c r="AQ994" t="e">
        <v>#N/A</v>
      </c>
      <c r="AR994">
        <v>0.49812499999999998</v>
      </c>
      <c r="AS994" t="e">
        <v>#N/A</v>
      </c>
      <c r="AT994" t="e">
        <v>#N/A</v>
      </c>
      <c r="AU994" t="e">
        <v>#N/A</v>
      </c>
      <c r="AV994" t="e">
        <v>#N/A</v>
      </c>
    </row>
    <row r="995" spans="28:48" x14ac:dyDescent="0.3">
      <c r="AB995">
        <v>55.109000000000002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>
        <v>3.9794000000000003E-2</v>
      </c>
      <c r="AM995">
        <v>55.109000000000002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>
        <v>3.9794000000000003E-2</v>
      </c>
    </row>
    <row r="996" spans="28:48" x14ac:dyDescent="0.3">
      <c r="AB996">
        <v>55.145000000000003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>
        <v>0.14252100000000001</v>
      </c>
      <c r="AK996" t="e">
        <v>#N/A</v>
      </c>
      <c r="AM996">
        <v>55.145000000000003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0.14252100000000001</v>
      </c>
      <c r="AV996" t="e">
        <v>#N/A</v>
      </c>
    </row>
    <row r="997" spans="28:48" x14ac:dyDescent="0.3">
      <c r="AB997">
        <v>55.267000000000003</v>
      </c>
      <c r="AC997" t="e">
        <v>#N/A</v>
      </c>
      <c r="AD997">
        <v>0.66474900000000003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M997">
        <v>55.267000000000003</v>
      </c>
      <c r="AN997" t="e">
        <v>#N/A</v>
      </c>
      <c r="AO997">
        <v>0.66474900000000003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</row>
    <row r="998" spans="28:48" x14ac:dyDescent="0.3">
      <c r="AB998">
        <v>55.295000000000002</v>
      </c>
      <c r="AC998" t="e">
        <v>#N/A</v>
      </c>
      <c r="AD998" t="e">
        <v>#N/A</v>
      </c>
      <c r="AE998">
        <v>0.65466999999999997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M998">
        <v>55.295000000000002</v>
      </c>
      <c r="AN998" t="e">
        <v>#N/A</v>
      </c>
      <c r="AO998" t="e">
        <v>#N/A</v>
      </c>
      <c r="AP998">
        <v>0.65466999999999997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</row>
    <row r="999" spans="28:48" x14ac:dyDescent="0.3">
      <c r="AB999">
        <v>55.323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>
        <v>0.36359799999999998</v>
      </c>
      <c r="AI999" t="e">
        <v>#N/A</v>
      </c>
      <c r="AJ999" t="e">
        <v>#N/A</v>
      </c>
      <c r="AK999" t="e">
        <v>#N/A</v>
      </c>
      <c r="AM999">
        <v>55.323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>
        <v>0.36359799999999998</v>
      </c>
      <c r="AT999" t="e">
        <v>#N/A</v>
      </c>
      <c r="AU999" t="e">
        <v>#N/A</v>
      </c>
      <c r="AV999" t="e">
        <v>#N/A</v>
      </c>
    </row>
    <row r="1000" spans="28:48" x14ac:dyDescent="0.3">
      <c r="AB1000">
        <v>55.35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>
        <v>0.27927999999999997</v>
      </c>
      <c r="AJ1000" t="e">
        <v>#N/A</v>
      </c>
      <c r="AK1000" t="e">
        <v>#N/A</v>
      </c>
      <c r="AM1000">
        <v>55.35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>
        <v>0.27927999999999997</v>
      </c>
      <c r="AU1000" t="e">
        <v>#N/A</v>
      </c>
      <c r="AV1000" t="e">
        <v>#N/A</v>
      </c>
    </row>
    <row r="1001" spans="28:48" x14ac:dyDescent="0.3">
      <c r="AB1001">
        <v>55.454000000000001</v>
      </c>
      <c r="AC1001">
        <v>0.44980700000000001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M1001">
        <v>55.454000000000001</v>
      </c>
      <c r="AN1001">
        <v>0.44980700000000001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</row>
    <row r="1002" spans="28:48" x14ac:dyDescent="0.3">
      <c r="AB1002">
        <v>55.518000000000001</v>
      </c>
      <c r="AC1002" t="e">
        <v>#N/A</v>
      </c>
      <c r="AD1002" t="e">
        <v>#N/A</v>
      </c>
      <c r="AE1002" t="e">
        <v>#N/A</v>
      </c>
      <c r="AF1002">
        <v>0.62529599999999996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M1002">
        <v>55.518000000000001</v>
      </c>
      <c r="AN1002" t="e">
        <v>#N/A</v>
      </c>
      <c r="AO1002" t="e">
        <v>#N/A</v>
      </c>
      <c r="AP1002" t="e">
        <v>#N/A</v>
      </c>
      <c r="AQ1002">
        <v>0.62529599999999996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</row>
    <row r="1003" spans="28:48" x14ac:dyDescent="0.3">
      <c r="AB1003">
        <v>55.582000000000001</v>
      </c>
      <c r="AC1003" t="e">
        <v>#N/A</v>
      </c>
      <c r="AD1003" t="e">
        <v>#N/A</v>
      </c>
      <c r="AE1003" t="e">
        <v>#N/A</v>
      </c>
      <c r="AF1003" t="e">
        <v>#N/A</v>
      </c>
      <c r="AG1003">
        <v>0.49792199999999998</v>
      </c>
      <c r="AH1003" t="e">
        <v>#N/A</v>
      </c>
      <c r="AI1003" t="e">
        <v>#N/A</v>
      </c>
      <c r="AJ1003" t="e">
        <v>#N/A</v>
      </c>
      <c r="AK1003" t="e">
        <v>#N/A</v>
      </c>
      <c r="AM1003">
        <v>55.582000000000001</v>
      </c>
      <c r="AN1003" t="e">
        <v>#N/A</v>
      </c>
      <c r="AO1003" t="e">
        <v>#N/A</v>
      </c>
      <c r="AP1003" t="e">
        <v>#N/A</v>
      </c>
      <c r="AQ1003" t="e">
        <v>#N/A</v>
      </c>
      <c r="AR1003">
        <v>0.49792199999999998</v>
      </c>
      <c r="AS1003" t="e">
        <v>#N/A</v>
      </c>
      <c r="AT1003" t="e">
        <v>#N/A</v>
      </c>
      <c r="AU1003" t="e">
        <v>#N/A</v>
      </c>
      <c r="AV1003" t="e">
        <v>#N/A</v>
      </c>
    </row>
    <row r="1004" spans="28:48" x14ac:dyDescent="0.3">
      <c r="AB1004">
        <v>55.609000000000002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>
        <v>3.9871999999999998E-2</v>
      </c>
      <c r="AM1004">
        <v>55.609000000000002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>
        <v>3.9871999999999998E-2</v>
      </c>
    </row>
    <row r="1005" spans="28:48" x14ac:dyDescent="0.3">
      <c r="AB1005">
        <v>55.645000000000003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>
        <v>0.147566</v>
      </c>
      <c r="AK1005" t="e">
        <v>#N/A</v>
      </c>
      <c r="AM1005">
        <v>55.645000000000003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0.147566</v>
      </c>
      <c r="AV1005" t="e">
        <v>#N/A</v>
      </c>
    </row>
    <row r="1006" spans="28:48" x14ac:dyDescent="0.3">
      <c r="AB1006">
        <v>55.767000000000003</v>
      </c>
      <c r="AC1006" t="e">
        <v>#N/A</v>
      </c>
      <c r="AD1006">
        <v>0.71805399999999997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M1006">
        <v>55.767000000000003</v>
      </c>
      <c r="AN1006" t="e">
        <v>#N/A</v>
      </c>
      <c r="AO1006">
        <v>0.71805399999999997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</row>
    <row r="1007" spans="28:48" x14ac:dyDescent="0.3">
      <c r="AB1007">
        <v>55.795000000000002</v>
      </c>
      <c r="AC1007" t="e">
        <v>#N/A</v>
      </c>
      <c r="AD1007" t="e">
        <v>#N/A</v>
      </c>
      <c r="AE1007">
        <v>0.66378099999999995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M1007">
        <v>55.795000000000002</v>
      </c>
      <c r="AN1007" t="e">
        <v>#N/A</v>
      </c>
      <c r="AO1007" t="e">
        <v>#N/A</v>
      </c>
      <c r="AP1007">
        <v>0.66378099999999995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</row>
    <row r="1008" spans="28:48" x14ac:dyDescent="0.3">
      <c r="AB1008">
        <v>55.823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>
        <v>0.36346899999999999</v>
      </c>
      <c r="AI1008" t="e">
        <v>#N/A</v>
      </c>
      <c r="AJ1008" t="e">
        <v>#N/A</v>
      </c>
      <c r="AK1008" t="e">
        <v>#N/A</v>
      </c>
      <c r="AM1008">
        <v>55.823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>
        <v>0.36346899999999999</v>
      </c>
      <c r="AT1008" t="e">
        <v>#N/A</v>
      </c>
      <c r="AU1008" t="e">
        <v>#N/A</v>
      </c>
      <c r="AV1008" t="e">
        <v>#N/A</v>
      </c>
    </row>
    <row r="1009" spans="28:48" x14ac:dyDescent="0.3">
      <c r="AB1009">
        <v>55.85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>
        <v>0.27451300000000001</v>
      </c>
      <c r="AJ1009" t="e">
        <v>#N/A</v>
      </c>
      <c r="AK1009" t="e">
        <v>#N/A</v>
      </c>
      <c r="AM1009">
        <v>55.85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>
        <v>0.27451300000000001</v>
      </c>
      <c r="AU1009" t="e">
        <v>#N/A</v>
      </c>
      <c r="AV1009" t="e">
        <v>#N/A</v>
      </c>
    </row>
    <row r="1010" spans="28:48" x14ac:dyDescent="0.3">
      <c r="AB1010">
        <v>55.954000000000001</v>
      </c>
      <c r="AC1010">
        <v>0.49146000000000001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M1010">
        <v>55.954000000000001</v>
      </c>
      <c r="AN1010">
        <v>0.49146000000000001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</row>
    <row r="1011" spans="28:48" x14ac:dyDescent="0.3">
      <c r="AB1011">
        <v>56.018000000000001</v>
      </c>
      <c r="AC1011" t="e">
        <v>#N/A</v>
      </c>
      <c r="AD1011" t="e">
        <v>#N/A</v>
      </c>
      <c r="AE1011" t="e">
        <v>#N/A</v>
      </c>
      <c r="AF1011">
        <v>0.626525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M1011">
        <v>56.018000000000001</v>
      </c>
      <c r="AN1011" t="e">
        <v>#N/A</v>
      </c>
      <c r="AO1011" t="e">
        <v>#N/A</v>
      </c>
      <c r="AP1011" t="e">
        <v>#N/A</v>
      </c>
      <c r="AQ1011">
        <v>0.626525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</row>
    <row r="1012" spans="28:48" x14ac:dyDescent="0.3">
      <c r="AB1012">
        <v>56.082000000000001</v>
      </c>
      <c r="AC1012" t="e">
        <v>#N/A</v>
      </c>
      <c r="AD1012" t="e">
        <v>#N/A</v>
      </c>
      <c r="AE1012" t="e">
        <v>#N/A</v>
      </c>
      <c r="AF1012" t="e">
        <v>#N/A</v>
      </c>
      <c r="AG1012">
        <v>0.49731300000000001</v>
      </c>
      <c r="AH1012" t="e">
        <v>#N/A</v>
      </c>
      <c r="AI1012" t="e">
        <v>#N/A</v>
      </c>
      <c r="AJ1012" t="e">
        <v>#N/A</v>
      </c>
      <c r="AK1012" t="e">
        <v>#N/A</v>
      </c>
      <c r="AM1012">
        <v>56.082000000000001</v>
      </c>
      <c r="AN1012" t="e">
        <v>#N/A</v>
      </c>
      <c r="AO1012" t="e">
        <v>#N/A</v>
      </c>
      <c r="AP1012" t="e">
        <v>#N/A</v>
      </c>
      <c r="AQ1012" t="e">
        <v>#N/A</v>
      </c>
      <c r="AR1012">
        <v>0.49731300000000001</v>
      </c>
      <c r="AS1012" t="e">
        <v>#N/A</v>
      </c>
      <c r="AT1012" t="e">
        <v>#N/A</v>
      </c>
      <c r="AU1012" t="e">
        <v>#N/A</v>
      </c>
      <c r="AV1012" t="e">
        <v>#N/A</v>
      </c>
    </row>
    <row r="1013" spans="28:48" x14ac:dyDescent="0.3">
      <c r="AB1013">
        <v>56.109000000000002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>
        <v>3.9865999999999999E-2</v>
      </c>
      <c r="AM1013">
        <v>56.109000000000002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>
        <v>3.9865999999999999E-2</v>
      </c>
    </row>
    <row r="1014" spans="28:48" x14ac:dyDescent="0.3">
      <c r="AB1014">
        <v>56.145000000000003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>
        <v>0.147566</v>
      </c>
      <c r="AK1014" t="e">
        <v>#N/A</v>
      </c>
      <c r="AM1014">
        <v>56.145000000000003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0.147566</v>
      </c>
      <c r="AV1014" t="e">
        <v>#N/A</v>
      </c>
    </row>
    <row r="1015" spans="28:48" x14ac:dyDescent="0.3">
      <c r="AB1015">
        <v>56.267000000000003</v>
      </c>
      <c r="AC1015" t="e">
        <v>#N/A</v>
      </c>
      <c r="AD1015">
        <v>0.74267899999999998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M1015">
        <v>56.267000000000003</v>
      </c>
      <c r="AN1015" t="e">
        <v>#N/A</v>
      </c>
      <c r="AO1015">
        <v>0.74267899999999998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</row>
    <row r="1016" spans="28:48" x14ac:dyDescent="0.3">
      <c r="AB1016">
        <v>56.295000000000002</v>
      </c>
      <c r="AC1016" t="e">
        <v>#N/A</v>
      </c>
      <c r="AD1016" t="e">
        <v>#N/A</v>
      </c>
      <c r="AE1016">
        <v>0.67839000000000005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M1016">
        <v>56.295000000000002</v>
      </c>
      <c r="AN1016" t="e">
        <v>#N/A</v>
      </c>
      <c r="AO1016" t="e">
        <v>#N/A</v>
      </c>
      <c r="AP1016">
        <v>0.67839000000000005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</row>
    <row r="1017" spans="28:48" x14ac:dyDescent="0.3">
      <c r="AB1017">
        <v>56.323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>
        <v>0.36334100000000003</v>
      </c>
      <c r="AI1017" t="e">
        <v>#N/A</v>
      </c>
      <c r="AJ1017" t="e">
        <v>#N/A</v>
      </c>
      <c r="AK1017" t="e">
        <v>#N/A</v>
      </c>
      <c r="AM1017">
        <v>56.323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>
        <v>0.36334100000000003</v>
      </c>
      <c r="AT1017" t="e">
        <v>#N/A</v>
      </c>
      <c r="AU1017" t="e">
        <v>#N/A</v>
      </c>
      <c r="AV1017" t="e">
        <v>#N/A</v>
      </c>
    </row>
    <row r="1018" spans="28:48" x14ac:dyDescent="0.3">
      <c r="AB1018">
        <v>56.35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>
        <v>0.27484500000000001</v>
      </c>
      <c r="AJ1018" t="e">
        <v>#N/A</v>
      </c>
      <c r="AK1018" t="e">
        <v>#N/A</v>
      </c>
      <c r="AM1018">
        <v>56.35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>
        <v>0.27484500000000001</v>
      </c>
      <c r="AU1018" t="e">
        <v>#N/A</v>
      </c>
      <c r="AV1018" t="e">
        <v>#N/A</v>
      </c>
    </row>
    <row r="1019" spans="28:48" x14ac:dyDescent="0.3">
      <c r="AB1019">
        <v>56.454000000000001</v>
      </c>
      <c r="AC1019">
        <v>0.47917500000000002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M1019">
        <v>56.454000000000001</v>
      </c>
      <c r="AN1019">
        <v>0.47917500000000002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</row>
    <row r="1020" spans="28:48" x14ac:dyDescent="0.3">
      <c r="AB1020">
        <v>56.518000000000001</v>
      </c>
      <c r="AC1020" t="e">
        <v>#N/A</v>
      </c>
      <c r="AD1020" t="e">
        <v>#N/A</v>
      </c>
      <c r="AE1020" t="e">
        <v>#N/A</v>
      </c>
      <c r="AF1020">
        <v>0.628938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M1020">
        <v>56.518000000000001</v>
      </c>
      <c r="AN1020" t="e">
        <v>#N/A</v>
      </c>
      <c r="AO1020" t="e">
        <v>#N/A</v>
      </c>
      <c r="AP1020" t="e">
        <v>#N/A</v>
      </c>
      <c r="AQ1020">
        <v>0.628938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</row>
    <row r="1021" spans="28:48" x14ac:dyDescent="0.3">
      <c r="AB1021">
        <v>56.582000000000001</v>
      </c>
      <c r="AC1021" t="e">
        <v>#N/A</v>
      </c>
      <c r="AD1021" t="e">
        <v>#N/A</v>
      </c>
      <c r="AE1021" t="e">
        <v>#N/A</v>
      </c>
      <c r="AF1021" t="e">
        <v>#N/A</v>
      </c>
      <c r="AG1021">
        <v>0.49383100000000002</v>
      </c>
      <c r="AH1021" t="e">
        <v>#N/A</v>
      </c>
      <c r="AI1021" t="e">
        <v>#N/A</v>
      </c>
      <c r="AJ1021" t="e">
        <v>#N/A</v>
      </c>
      <c r="AK1021" t="e">
        <v>#N/A</v>
      </c>
      <c r="AM1021">
        <v>56.582000000000001</v>
      </c>
      <c r="AN1021" t="e">
        <v>#N/A</v>
      </c>
      <c r="AO1021" t="e">
        <v>#N/A</v>
      </c>
      <c r="AP1021" t="e">
        <v>#N/A</v>
      </c>
      <c r="AQ1021" t="e">
        <v>#N/A</v>
      </c>
      <c r="AR1021">
        <v>0.49383100000000002</v>
      </c>
      <c r="AS1021" t="e">
        <v>#N/A</v>
      </c>
      <c r="AT1021" t="e">
        <v>#N/A</v>
      </c>
      <c r="AU1021" t="e">
        <v>#N/A</v>
      </c>
      <c r="AV1021" t="e">
        <v>#N/A</v>
      </c>
    </row>
    <row r="1022" spans="28:48" x14ac:dyDescent="0.3">
      <c r="AB1022">
        <v>56.609000000000002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>
        <v>3.9822000000000003E-2</v>
      </c>
      <c r="AM1022">
        <v>56.609000000000002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>
        <v>3.9822000000000003E-2</v>
      </c>
    </row>
    <row r="1023" spans="28:48" x14ac:dyDescent="0.3">
      <c r="AB1023">
        <v>56.645000000000003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>
        <v>0.142454</v>
      </c>
      <c r="AK1023" t="e">
        <v>#N/A</v>
      </c>
      <c r="AM1023">
        <v>56.645000000000003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>
        <v>0.142454</v>
      </c>
      <c r="AV1023" t="e">
        <v>#N/A</v>
      </c>
    </row>
    <row r="1024" spans="28:48" x14ac:dyDescent="0.3">
      <c r="AB1024">
        <v>56.767000000000003</v>
      </c>
      <c r="AC1024" t="e">
        <v>#N/A</v>
      </c>
      <c r="AD1024">
        <v>0.74033400000000005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M1024">
        <v>56.767000000000003</v>
      </c>
      <c r="AN1024" t="e">
        <v>#N/A</v>
      </c>
      <c r="AO1024">
        <v>0.74033400000000005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</row>
    <row r="1025" spans="28:48" x14ac:dyDescent="0.3">
      <c r="AB1025">
        <v>56.795000000000002</v>
      </c>
      <c r="AC1025" t="e">
        <v>#N/A</v>
      </c>
      <c r="AD1025" t="e">
        <v>#N/A</v>
      </c>
      <c r="AE1025">
        <v>0.68597399999999997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M1025">
        <v>56.795000000000002</v>
      </c>
      <c r="AN1025" t="e">
        <v>#N/A</v>
      </c>
      <c r="AO1025" t="e">
        <v>#N/A</v>
      </c>
      <c r="AP1025">
        <v>0.68597399999999997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</row>
    <row r="1026" spans="28:48" x14ac:dyDescent="0.3">
      <c r="AB1026">
        <v>56.823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>
        <v>0.35942400000000002</v>
      </c>
      <c r="AI1026" t="e">
        <v>#N/A</v>
      </c>
      <c r="AJ1026" t="e">
        <v>#N/A</v>
      </c>
      <c r="AK1026" t="e">
        <v>#N/A</v>
      </c>
      <c r="AM1026">
        <v>56.823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>
        <v>0.35942400000000002</v>
      </c>
      <c r="AT1026" t="e">
        <v>#N/A</v>
      </c>
      <c r="AU1026" t="e">
        <v>#N/A</v>
      </c>
      <c r="AV1026" t="e">
        <v>#N/A</v>
      </c>
    </row>
    <row r="1027" spans="28:48" x14ac:dyDescent="0.3">
      <c r="AB1027">
        <v>56.85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>
        <v>0.27474999999999999</v>
      </c>
      <c r="AJ1027" t="e">
        <v>#N/A</v>
      </c>
      <c r="AK1027" t="e">
        <v>#N/A</v>
      </c>
      <c r="AM1027">
        <v>56.85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>
        <v>0.27474999999999999</v>
      </c>
      <c r="AU1027" t="e">
        <v>#N/A</v>
      </c>
      <c r="AV1027" t="e">
        <v>#N/A</v>
      </c>
    </row>
    <row r="1028" spans="28:48" x14ac:dyDescent="0.3">
      <c r="AB1028">
        <v>56.954000000000001</v>
      </c>
      <c r="AC1028">
        <v>0.45481199999999999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M1028">
        <v>56.954000000000001</v>
      </c>
      <c r="AN1028">
        <v>0.45481199999999999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</row>
    <row r="1029" spans="28:48" x14ac:dyDescent="0.3">
      <c r="AB1029">
        <v>57.018000000000001</v>
      </c>
      <c r="AC1029" t="e">
        <v>#N/A</v>
      </c>
      <c r="AD1029" t="e">
        <v>#N/A</v>
      </c>
      <c r="AE1029" t="e">
        <v>#N/A</v>
      </c>
      <c r="AF1029">
        <v>0.62728300000000004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M1029">
        <v>57.018000000000001</v>
      </c>
      <c r="AN1029" t="e">
        <v>#N/A</v>
      </c>
      <c r="AO1029" t="e">
        <v>#N/A</v>
      </c>
      <c r="AP1029" t="e">
        <v>#N/A</v>
      </c>
      <c r="AQ1029">
        <v>0.62728300000000004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</row>
    <row r="1030" spans="28:48" x14ac:dyDescent="0.3">
      <c r="AB1030">
        <v>57.082000000000001</v>
      </c>
      <c r="AC1030" t="e">
        <v>#N/A</v>
      </c>
      <c r="AD1030" t="e">
        <v>#N/A</v>
      </c>
      <c r="AE1030" t="e">
        <v>#N/A</v>
      </c>
      <c r="AF1030" t="e">
        <v>#N/A</v>
      </c>
      <c r="AG1030">
        <v>0.49751600000000001</v>
      </c>
      <c r="AH1030" t="e">
        <v>#N/A</v>
      </c>
      <c r="AI1030" t="e">
        <v>#N/A</v>
      </c>
      <c r="AJ1030" t="e">
        <v>#N/A</v>
      </c>
      <c r="AK1030" t="e">
        <v>#N/A</v>
      </c>
      <c r="AM1030">
        <v>57.082000000000001</v>
      </c>
      <c r="AN1030" t="e">
        <v>#N/A</v>
      </c>
      <c r="AO1030" t="e">
        <v>#N/A</v>
      </c>
      <c r="AP1030" t="e">
        <v>#N/A</v>
      </c>
      <c r="AQ1030" t="e">
        <v>#N/A</v>
      </c>
      <c r="AR1030">
        <v>0.49751600000000001</v>
      </c>
      <c r="AS1030" t="e">
        <v>#N/A</v>
      </c>
      <c r="AT1030" t="e">
        <v>#N/A</v>
      </c>
      <c r="AU1030" t="e">
        <v>#N/A</v>
      </c>
      <c r="AV1030" t="e">
        <v>#N/A</v>
      </c>
    </row>
    <row r="1031" spans="28:48" x14ac:dyDescent="0.3">
      <c r="AB1031">
        <v>57.109000000000002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>
        <v>3.9800000000000002E-2</v>
      </c>
      <c r="AM1031">
        <v>57.109000000000002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>
        <v>3.9800000000000002E-2</v>
      </c>
    </row>
    <row r="1032" spans="28:48" x14ac:dyDescent="0.3">
      <c r="AB1032">
        <v>57.145000000000003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>
        <v>0.142454</v>
      </c>
      <c r="AK1032" t="e">
        <v>#N/A</v>
      </c>
      <c r="AM1032">
        <v>57.145000000000003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>
        <v>0.142454</v>
      </c>
      <c r="AV1032" t="e">
        <v>#N/A</v>
      </c>
    </row>
    <row r="1033" spans="28:48" x14ac:dyDescent="0.3">
      <c r="AB1033">
        <v>57.267000000000003</v>
      </c>
      <c r="AC1033" t="e">
        <v>#N/A</v>
      </c>
      <c r="AD1033">
        <v>0.72035800000000005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M1033">
        <v>57.267000000000003</v>
      </c>
      <c r="AN1033" t="e">
        <v>#N/A</v>
      </c>
      <c r="AO1033">
        <v>0.72035800000000005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</row>
    <row r="1034" spans="28:48" x14ac:dyDescent="0.3">
      <c r="AB1034">
        <v>57.295000000000002</v>
      </c>
      <c r="AC1034" t="e">
        <v>#N/A</v>
      </c>
      <c r="AD1034" t="e">
        <v>#N/A</v>
      </c>
      <c r="AE1034">
        <v>0.69089299999999998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M1034">
        <v>57.295000000000002</v>
      </c>
      <c r="AN1034" t="e">
        <v>#N/A</v>
      </c>
      <c r="AO1034" t="e">
        <v>#N/A</v>
      </c>
      <c r="AP1034">
        <v>0.69089299999999998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</row>
    <row r="1035" spans="28:48" x14ac:dyDescent="0.3">
      <c r="AB1035">
        <v>57.323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>
        <v>0.36372599999999999</v>
      </c>
      <c r="AI1035" t="e">
        <v>#N/A</v>
      </c>
      <c r="AJ1035" t="e">
        <v>#N/A</v>
      </c>
      <c r="AK1035" t="e">
        <v>#N/A</v>
      </c>
      <c r="AM1035">
        <v>57.323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>
        <v>0.36372599999999999</v>
      </c>
      <c r="AT1035" t="e">
        <v>#N/A</v>
      </c>
      <c r="AU1035" t="e">
        <v>#N/A</v>
      </c>
      <c r="AV1035" t="e">
        <v>#N/A</v>
      </c>
    </row>
    <row r="1036" spans="28:48" x14ac:dyDescent="0.3">
      <c r="AB1036">
        <v>57.35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>
        <v>0.27049699999999999</v>
      </c>
      <c r="AJ1036" t="e">
        <v>#N/A</v>
      </c>
      <c r="AK1036" t="e">
        <v>#N/A</v>
      </c>
      <c r="AM1036">
        <v>57.35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>
        <v>0.27049699999999999</v>
      </c>
      <c r="AU1036" t="e">
        <v>#N/A</v>
      </c>
      <c r="AV1036" t="e">
        <v>#N/A</v>
      </c>
    </row>
    <row r="1037" spans="28:48" x14ac:dyDescent="0.3">
      <c r="AB1037">
        <v>57.454000000000001</v>
      </c>
      <c r="AC1037">
        <v>0.48932500000000001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M1037">
        <v>57.454000000000001</v>
      </c>
      <c r="AN1037">
        <v>0.48932500000000001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</row>
    <row r="1038" spans="28:48" x14ac:dyDescent="0.3">
      <c r="AB1038">
        <v>57.518000000000001</v>
      </c>
      <c r="AC1038" t="e">
        <v>#N/A</v>
      </c>
      <c r="AD1038" t="e">
        <v>#N/A</v>
      </c>
      <c r="AE1038" t="e">
        <v>#N/A</v>
      </c>
      <c r="AF1038">
        <v>0.62577799999999995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M1038">
        <v>57.518000000000001</v>
      </c>
      <c r="AN1038" t="e">
        <v>#N/A</v>
      </c>
      <c r="AO1038" t="e">
        <v>#N/A</v>
      </c>
      <c r="AP1038" t="e">
        <v>#N/A</v>
      </c>
      <c r="AQ1038">
        <v>0.62577799999999995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</row>
    <row r="1039" spans="28:48" x14ac:dyDescent="0.3">
      <c r="AB1039">
        <v>57.582000000000001</v>
      </c>
      <c r="AC1039" t="e">
        <v>#N/A</v>
      </c>
      <c r="AD1039" t="e">
        <v>#N/A</v>
      </c>
      <c r="AE1039" t="e">
        <v>#N/A</v>
      </c>
      <c r="AF1039" t="e">
        <v>#N/A</v>
      </c>
      <c r="AG1039">
        <v>0.49353000000000002</v>
      </c>
      <c r="AH1039" t="e">
        <v>#N/A</v>
      </c>
      <c r="AI1039" t="e">
        <v>#N/A</v>
      </c>
      <c r="AJ1039" t="e">
        <v>#N/A</v>
      </c>
      <c r="AK1039" t="e">
        <v>#N/A</v>
      </c>
      <c r="AM1039">
        <v>57.582000000000001</v>
      </c>
      <c r="AN1039" t="e">
        <v>#N/A</v>
      </c>
      <c r="AO1039" t="e">
        <v>#N/A</v>
      </c>
      <c r="AP1039" t="e">
        <v>#N/A</v>
      </c>
      <c r="AQ1039" t="e">
        <v>#N/A</v>
      </c>
      <c r="AR1039">
        <v>0.49353000000000002</v>
      </c>
      <c r="AS1039" t="e">
        <v>#N/A</v>
      </c>
      <c r="AT1039" t="e">
        <v>#N/A</v>
      </c>
      <c r="AU1039" t="e">
        <v>#N/A</v>
      </c>
      <c r="AV1039" t="e">
        <v>#N/A</v>
      </c>
    </row>
    <row r="1040" spans="28:48" x14ac:dyDescent="0.3">
      <c r="AB1040">
        <v>57.609000000000002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>
        <v>3.9849999999999997E-2</v>
      </c>
      <c r="AM1040">
        <v>57.609000000000002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>
        <v>3.9849999999999997E-2</v>
      </c>
    </row>
    <row r="1041" spans="28:48" x14ac:dyDescent="0.3">
      <c r="AB1041">
        <v>57.645000000000003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>
        <v>0.147566</v>
      </c>
      <c r="AK1041" t="e">
        <v>#N/A</v>
      </c>
      <c r="AM1041">
        <v>57.645000000000003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>
        <v>0.147566</v>
      </c>
      <c r="AV1041" t="e">
        <v>#N/A</v>
      </c>
    </row>
    <row r="1042" spans="28:48" x14ac:dyDescent="0.3">
      <c r="AB1042">
        <v>57.767000000000003</v>
      </c>
      <c r="AC1042" t="e">
        <v>#N/A</v>
      </c>
      <c r="AD1042">
        <v>0.69921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M1042">
        <v>57.767000000000003</v>
      </c>
      <c r="AN1042" t="e">
        <v>#N/A</v>
      </c>
      <c r="AO1042">
        <v>0.69921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</row>
    <row r="1043" spans="28:48" x14ac:dyDescent="0.3">
      <c r="AB1043">
        <v>57.795000000000002</v>
      </c>
      <c r="AC1043" t="e">
        <v>#N/A</v>
      </c>
      <c r="AD1043" t="e">
        <v>#N/A</v>
      </c>
      <c r="AE1043">
        <v>0.69150500000000004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M1043">
        <v>57.795000000000002</v>
      </c>
      <c r="AN1043" t="e">
        <v>#N/A</v>
      </c>
      <c r="AO1043" t="e">
        <v>#N/A</v>
      </c>
      <c r="AP1043">
        <v>0.69150500000000004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</row>
    <row r="1044" spans="28:48" x14ac:dyDescent="0.3">
      <c r="AB1044">
        <v>57.823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>
        <v>0.36359799999999998</v>
      </c>
      <c r="AI1044" t="e">
        <v>#N/A</v>
      </c>
      <c r="AJ1044" t="e">
        <v>#N/A</v>
      </c>
      <c r="AK1044" t="e">
        <v>#N/A</v>
      </c>
      <c r="AM1044">
        <v>57.823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>
        <v>0.36359799999999998</v>
      </c>
      <c r="AT1044" t="e">
        <v>#N/A</v>
      </c>
      <c r="AU1044" t="e">
        <v>#N/A</v>
      </c>
      <c r="AV1044" t="e">
        <v>#N/A</v>
      </c>
    </row>
    <row r="1045" spans="28:48" x14ac:dyDescent="0.3">
      <c r="AB1045">
        <v>57.85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>
        <v>0.27470299999999997</v>
      </c>
      <c r="AJ1045" t="e">
        <v>#N/A</v>
      </c>
      <c r="AK1045" t="e">
        <v>#N/A</v>
      </c>
      <c r="AM1045">
        <v>57.85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>
        <v>0.27470299999999997</v>
      </c>
      <c r="AU1045" t="e">
        <v>#N/A</v>
      </c>
      <c r="AV1045" t="e">
        <v>#N/A</v>
      </c>
    </row>
    <row r="1046" spans="28:48" x14ac:dyDescent="0.3">
      <c r="AB1046">
        <v>57.954000000000001</v>
      </c>
      <c r="AC1046">
        <v>0.57693799999999995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M1046">
        <v>57.954000000000001</v>
      </c>
      <c r="AN1046">
        <v>0.57693799999999995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</row>
    <row r="1047" spans="28:48" x14ac:dyDescent="0.3">
      <c r="AB1047">
        <v>58.018000000000001</v>
      </c>
      <c r="AC1047" t="e">
        <v>#N/A</v>
      </c>
      <c r="AD1047" t="e">
        <v>#N/A</v>
      </c>
      <c r="AE1047" t="e">
        <v>#N/A</v>
      </c>
      <c r="AF1047">
        <v>0.62532600000000005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M1047">
        <v>58.018000000000001</v>
      </c>
      <c r="AN1047" t="e">
        <v>#N/A</v>
      </c>
      <c r="AO1047" t="e">
        <v>#N/A</v>
      </c>
      <c r="AP1047" t="e">
        <v>#N/A</v>
      </c>
      <c r="AQ1047">
        <v>0.62532600000000005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</row>
    <row r="1048" spans="28:48" x14ac:dyDescent="0.3">
      <c r="AB1048">
        <v>58.082000000000001</v>
      </c>
      <c r="AC1048" t="e">
        <v>#N/A</v>
      </c>
      <c r="AD1048" t="e">
        <v>#N/A</v>
      </c>
      <c r="AE1048" t="e">
        <v>#N/A</v>
      </c>
      <c r="AF1048" t="e">
        <v>#N/A</v>
      </c>
      <c r="AG1048">
        <v>0.49413299999999999</v>
      </c>
      <c r="AH1048" t="e">
        <v>#N/A</v>
      </c>
      <c r="AI1048" t="e">
        <v>#N/A</v>
      </c>
      <c r="AJ1048" t="e">
        <v>#N/A</v>
      </c>
      <c r="AK1048" t="e">
        <v>#N/A</v>
      </c>
      <c r="AM1048">
        <v>58.082000000000001</v>
      </c>
      <c r="AN1048" t="e">
        <v>#N/A</v>
      </c>
      <c r="AO1048" t="e">
        <v>#N/A</v>
      </c>
      <c r="AP1048" t="e">
        <v>#N/A</v>
      </c>
      <c r="AQ1048" t="e">
        <v>#N/A</v>
      </c>
      <c r="AR1048">
        <v>0.49413299999999999</v>
      </c>
      <c r="AS1048" t="e">
        <v>#N/A</v>
      </c>
      <c r="AT1048" t="e">
        <v>#N/A</v>
      </c>
      <c r="AU1048" t="e">
        <v>#N/A</v>
      </c>
      <c r="AV1048" t="e">
        <v>#N/A</v>
      </c>
    </row>
    <row r="1049" spans="28:48" x14ac:dyDescent="0.3">
      <c r="AB1049">
        <v>58.109000000000002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>
        <v>3.9843999999999997E-2</v>
      </c>
      <c r="AM1049">
        <v>58.109000000000002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>
        <v>3.9843999999999997E-2</v>
      </c>
    </row>
    <row r="1050" spans="28:48" x14ac:dyDescent="0.3">
      <c r="AB1050">
        <v>58.145000000000003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>
        <v>0.14274200000000001</v>
      </c>
      <c r="AK1050" t="e">
        <v>#N/A</v>
      </c>
      <c r="AM1050">
        <v>58.145000000000003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0.14274200000000001</v>
      </c>
      <c r="AV1050" t="e">
        <v>#N/A</v>
      </c>
    </row>
    <row r="1051" spans="28:48" x14ac:dyDescent="0.3">
      <c r="AB1051">
        <v>58.267000000000003</v>
      </c>
      <c r="AC1051" t="e">
        <v>#N/A</v>
      </c>
      <c r="AD1051">
        <v>0.66752599999999995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M1051">
        <v>58.267000000000003</v>
      </c>
      <c r="AN1051" t="e">
        <v>#N/A</v>
      </c>
      <c r="AO1051">
        <v>0.66752599999999995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</row>
    <row r="1052" spans="28:48" x14ac:dyDescent="0.3">
      <c r="AB1052">
        <v>58.295000000000002</v>
      </c>
      <c r="AC1052" t="e">
        <v>#N/A</v>
      </c>
      <c r="AD1052" t="e">
        <v>#N/A</v>
      </c>
      <c r="AE1052">
        <v>0.68776300000000001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M1052">
        <v>58.295000000000002</v>
      </c>
      <c r="AN1052" t="e">
        <v>#N/A</v>
      </c>
      <c r="AO1052" t="e">
        <v>#N/A</v>
      </c>
      <c r="AP1052">
        <v>0.68776300000000001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</row>
    <row r="1053" spans="28:48" x14ac:dyDescent="0.3">
      <c r="AB1053">
        <v>58.323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>
        <v>0.363533</v>
      </c>
      <c r="AI1053" t="e">
        <v>#N/A</v>
      </c>
      <c r="AJ1053" t="e">
        <v>#N/A</v>
      </c>
      <c r="AK1053" t="e">
        <v>#N/A</v>
      </c>
      <c r="AM1053">
        <v>58.323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>
        <v>0.363533</v>
      </c>
      <c r="AT1053" t="e">
        <v>#N/A</v>
      </c>
      <c r="AU1053" t="e">
        <v>#N/A</v>
      </c>
      <c r="AV1053" t="e">
        <v>#N/A</v>
      </c>
    </row>
    <row r="1054" spans="28:48" x14ac:dyDescent="0.3">
      <c r="AB1054">
        <v>58.35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>
        <v>0.27054400000000001</v>
      </c>
      <c r="AJ1054" t="e">
        <v>#N/A</v>
      </c>
      <c r="AK1054" t="e">
        <v>#N/A</v>
      </c>
      <c r="AM1054">
        <v>58.35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>
        <v>0.27054400000000001</v>
      </c>
      <c r="AU1054" t="e">
        <v>#N/A</v>
      </c>
      <c r="AV1054" t="e">
        <v>#N/A</v>
      </c>
    </row>
    <row r="1055" spans="28:48" x14ac:dyDescent="0.3">
      <c r="AB1055">
        <v>58.454000000000001</v>
      </c>
      <c r="AC1055">
        <v>0.61479899999999998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M1055">
        <v>58.454000000000001</v>
      </c>
      <c r="AN1055">
        <v>0.61479899999999998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</row>
    <row r="1056" spans="28:48" x14ac:dyDescent="0.3">
      <c r="AB1056">
        <v>58.518000000000001</v>
      </c>
      <c r="AC1056" t="e">
        <v>#N/A</v>
      </c>
      <c r="AD1056" t="e">
        <v>#N/A</v>
      </c>
      <c r="AE1056" t="e">
        <v>#N/A</v>
      </c>
      <c r="AF1056">
        <v>0.62532600000000005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M1056">
        <v>58.518000000000001</v>
      </c>
      <c r="AN1056" t="e">
        <v>#N/A</v>
      </c>
      <c r="AO1056" t="e">
        <v>#N/A</v>
      </c>
      <c r="AP1056" t="e">
        <v>#N/A</v>
      </c>
      <c r="AQ1056">
        <v>0.62532600000000005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</row>
    <row r="1057" spans="28:48" x14ac:dyDescent="0.3">
      <c r="AB1057">
        <v>58.582000000000001</v>
      </c>
      <c r="AC1057" t="e">
        <v>#N/A</v>
      </c>
      <c r="AD1057" t="e">
        <v>#N/A</v>
      </c>
      <c r="AE1057" t="e">
        <v>#N/A</v>
      </c>
      <c r="AF1057" t="e">
        <v>#N/A</v>
      </c>
      <c r="AG1057">
        <v>0.48635099999999998</v>
      </c>
      <c r="AH1057" t="e">
        <v>#N/A</v>
      </c>
      <c r="AI1057" t="e">
        <v>#N/A</v>
      </c>
      <c r="AJ1057" t="e">
        <v>#N/A</v>
      </c>
      <c r="AK1057" t="e">
        <v>#N/A</v>
      </c>
      <c r="AM1057">
        <v>58.582000000000001</v>
      </c>
      <c r="AN1057" t="e">
        <v>#N/A</v>
      </c>
      <c r="AO1057" t="e">
        <v>#N/A</v>
      </c>
      <c r="AP1057" t="e">
        <v>#N/A</v>
      </c>
      <c r="AQ1057" t="e">
        <v>#N/A</v>
      </c>
      <c r="AR1057">
        <v>0.48635099999999998</v>
      </c>
      <c r="AS1057" t="e">
        <v>#N/A</v>
      </c>
      <c r="AT1057" t="e">
        <v>#N/A</v>
      </c>
      <c r="AU1057" t="e">
        <v>#N/A</v>
      </c>
      <c r="AV1057" t="e">
        <v>#N/A</v>
      </c>
    </row>
    <row r="1058" spans="28:48" x14ac:dyDescent="0.3">
      <c r="AB1058">
        <v>58.609000000000002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>
        <v>3.9855000000000002E-2</v>
      </c>
      <c r="AM1058">
        <v>58.609000000000002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>
        <v>3.9855000000000002E-2</v>
      </c>
    </row>
    <row r="1059" spans="28:48" x14ac:dyDescent="0.3">
      <c r="AB1059">
        <v>58.645000000000003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>
        <v>0.142543</v>
      </c>
      <c r="AK1059" t="e">
        <v>#N/A</v>
      </c>
      <c r="AM1059">
        <v>58.645000000000003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0.142543</v>
      </c>
      <c r="AV1059" t="e">
        <v>#N/A</v>
      </c>
    </row>
    <row r="1060" spans="28:48" x14ac:dyDescent="0.3">
      <c r="AB1060">
        <v>58.767000000000003</v>
      </c>
      <c r="AC1060" t="e">
        <v>#N/A</v>
      </c>
      <c r="AD1060">
        <v>0.64624899999999996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M1060">
        <v>58.767000000000003</v>
      </c>
      <c r="AN1060" t="e">
        <v>#N/A</v>
      </c>
      <c r="AO1060">
        <v>0.64624899999999996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</row>
    <row r="1061" spans="28:48" x14ac:dyDescent="0.3">
      <c r="AB1061">
        <v>58.795000000000002</v>
      </c>
      <c r="AC1061" t="e">
        <v>#N/A</v>
      </c>
      <c r="AD1061" t="e">
        <v>#N/A</v>
      </c>
      <c r="AE1061">
        <v>0.68331900000000001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M1061">
        <v>58.795000000000002</v>
      </c>
      <c r="AN1061" t="e">
        <v>#N/A</v>
      </c>
      <c r="AO1061" t="e">
        <v>#N/A</v>
      </c>
      <c r="AP1061">
        <v>0.68331900000000001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</row>
    <row r="1062" spans="28:48" x14ac:dyDescent="0.3">
      <c r="AB1062">
        <v>58.823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>
        <v>0.363533</v>
      </c>
      <c r="AI1062" t="e">
        <v>#N/A</v>
      </c>
      <c r="AJ1062" t="e">
        <v>#N/A</v>
      </c>
      <c r="AK1062" t="e">
        <v>#N/A</v>
      </c>
      <c r="AM1062">
        <v>58.823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>
        <v>0.363533</v>
      </c>
      <c r="AT1062" t="e">
        <v>#N/A</v>
      </c>
      <c r="AU1062" t="e">
        <v>#N/A</v>
      </c>
      <c r="AV1062" t="e">
        <v>#N/A</v>
      </c>
    </row>
    <row r="1063" spans="28:48" x14ac:dyDescent="0.3">
      <c r="AB1063">
        <v>58.85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>
        <v>0.27460800000000002</v>
      </c>
      <c r="AJ1063" t="e">
        <v>#N/A</v>
      </c>
      <c r="AK1063" t="e">
        <v>#N/A</v>
      </c>
      <c r="AM1063">
        <v>58.85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>
        <v>0.27460800000000002</v>
      </c>
      <c r="AU1063" t="e">
        <v>#N/A</v>
      </c>
      <c r="AV1063" t="e">
        <v>#N/A</v>
      </c>
    </row>
    <row r="1064" spans="28:48" x14ac:dyDescent="0.3">
      <c r="AB1064">
        <v>58.954000000000001</v>
      </c>
      <c r="AC1064">
        <v>0.60064499999999998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M1064">
        <v>58.954000000000001</v>
      </c>
      <c r="AN1064">
        <v>0.60064499999999998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</row>
    <row r="1065" spans="28:48" x14ac:dyDescent="0.3">
      <c r="AB1065">
        <v>59.018000000000001</v>
      </c>
      <c r="AC1065" t="e">
        <v>#N/A</v>
      </c>
      <c r="AD1065" t="e">
        <v>#N/A</v>
      </c>
      <c r="AE1065" t="e">
        <v>#N/A</v>
      </c>
      <c r="AF1065">
        <v>0.62592800000000004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M1065">
        <v>59.018000000000001</v>
      </c>
      <c r="AN1065" t="e">
        <v>#N/A</v>
      </c>
      <c r="AO1065" t="e">
        <v>#N/A</v>
      </c>
      <c r="AP1065" t="e">
        <v>#N/A</v>
      </c>
      <c r="AQ1065">
        <v>0.62592800000000004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</row>
    <row r="1066" spans="28:48" x14ac:dyDescent="0.3">
      <c r="AB1066">
        <v>59.082000000000001</v>
      </c>
      <c r="AC1066" t="e">
        <v>#N/A</v>
      </c>
      <c r="AD1066" t="e">
        <v>#N/A</v>
      </c>
      <c r="AE1066" t="e">
        <v>#N/A</v>
      </c>
      <c r="AF1066" t="e">
        <v>#N/A</v>
      </c>
      <c r="AG1066">
        <v>0.49024299999999998</v>
      </c>
      <c r="AH1066" t="e">
        <v>#N/A</v>
      </c>
      <c r="AI1066" t="e">
        <v>#N/A</v>
      </c>
      <c r="AJ1066" t="e">
        <v>#N/A</v>
      </c>
      <c r="AK1066" t="e">
        <v>#N/A</v>
      </c>
      <c r="AM1066">
        <v>59.082000000000001</v>
      </c>
      <c r="AN1066" t="e">
        <v>#N/A</v>
      </c>
      <c r="AO1066" t="e">
        <v>#N/A</v>
      </c>
      <c r="AP1066" t="e">
        <v>#N/A</v>
      </c>
      <c r="AQ1066" t="e">
        <v>#N/A</v>
      </c>
      <c r="AR1066">
        <v>0.49024299999999998</v>
      </c>
      <c r="AS1066" t="e">
        <v>#N/A</v>
      </c>
      <c r="AT1066" t="e">
        <v>#N/A</v>
      </c>
      <c r="AU1066" t="e">
        <v>#N/A</v>
      </c>
      <c r="AV1066" t="e">
        <v>#N/A</v>
      </c>
    </row>
    <row r="1067" spans="28:48" x14ac:dyDescent="0.3">
      <c r="AB1067">
        <v>59.109000000000002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>
        <v>3.9778000000000001E-2</v>
      </c>
      <c r="AM1067">
        <v>59.109000000000002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>
        <v>3.9778000000000001E-2</v>
      </c>
    </row>
    <row r="1068" spans="28:48" x14ac:dyDescent="0.3">
      <c r="AB1068">
        <v>59.145000000000003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>
        <v>0.14765800000000001</v>
      </c>
      <c r="AK1068" t="e">
        <v>#N/A</v>
      </c>
      <c r="AM1068">
        <v>59.145000000000003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0.14765800000000001</v>
      </c>
      <c r="AV1068" t="e">
        <v>#N/A</v>
      </c>
    </row>
    <row r="1069" spans="28:48" x14ac:dyDescent="0.3">
      <c r="AB1069">
        <v>59.267000000000003</v>
      </c>
      <c r="AC1069" t="e">
        <v>#N/A</v>
      </c>
      <c r="AD1069">
        <v>0.62701700000000005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M1069">
        <v>59.267000000000003</v>
      </c>
      <c r="AN1069" t="e">
        <v>#N/A</v>
      </c>
      <c r="AO1069">
        <v>0.62701700000000005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</row>
    <row r="1070" spans="28:48" x14ac:dyDescent="0.3">
      <c r="AB1070">
        <v>59.295000000000002</v>
      </c>
      <c r="AC1070" t="e">
        <v>#N/A</v>
      </c>
      <c r="AD1070" t="e">
        <v>#N/A</v>
      </c>
      <c r="AE1070">
        <v>0.67715999999999998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M1070">
        <v>59.295000000000002</v>
      </c>
      <c r="AN1070" t="e">
        <v>#N/A</v>
      </c>
      <c r="AO1070" t="e">
        <v>#N/A</v>
      </c>
      <c r="AP1070">
        <v>0.67715999999999998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</row>
    <row r="1071" spans="28:48" x14ac:dyDescent="0.3">
      <c r="AB1071">
        <v>59.323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>
        <v>0.36346899999999999</v>
      </c>
      <c r="AI1071" t="e">
        <v>#N/A</v>
      </c>
      <c r="AJ1071" t="e">
        <v>#N/A</v>
      </c>
      <c r="AK1071" t="e">
        <v>#N/A</v>
      </c>
      <c r="AM1071">
        <v>59.323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>
        <v>0.36346899999999999</v>
      </c>
      <c r="AT1071" t="e">
        <v>#N/A</v>
      </c>
      <c r="AU1071" t="e">
        <v>#N/A</v>
      </c>
      <c r="AV1071" t="e">
        <v>#N/A</v>
      </c>
    </row>
    <row r="1072" spans="28:48" x14ac:dyDescent="0.3">
      <c r="AB1072">
        <v>59.35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>
        <v>0.27049699999999999</v>
      </c>
      <c r="AJ1072" t="e">
        <v>#N/A</v>
      </c>
      <c r="AK1072" t="e">
        <v>#N/A</v>
      </c>
      <c r="AM1072">
        <v>59.35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>
        <v>0.27049699999999999</v>
      </c>
      <c r="AU1072" t="e">
        <v>#N/A</v>
      </c>
      <c r="AV1072" t="e">
        <v>#N/A</v>
      </c>
    </row>
    <row r="1073" spans="28:48" x14ac:dyDescent="0.3">
      <c r="AB1073">
        <v>59.454000000000001</v>
      </c>
      <c r="AC1073">
        <v>0.57954600000000001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M1073">
        <v>59.454000000000001</v>
      </c>
      <c r="AN1073">
        <v>0.57954600000000001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</row>
    <row r="1074" spans="28:48" x14ac:dyDescent="0.3">
      <c r="AB1074">
        <v>59.518000000000001</v>
      </c>
      <c r="AC1074" t="e">
        <v>#N/A</v>
      </c>
      <c r="AD1074" t="e">
        <v>#N/A</v>
      </c>
      <c r="AE1074" t="e">
        <v>#N/A</v>
      </c>
      <c r="AF1074">
        <v>0.62472499999999997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M1074">
        <v>59.518000000000001</v>
      </c>
      <c r="AN1074" t="e">
        <v>#N/A</v>
      </c>
      <c r="AO1074" t="e">
        <v>#N/A</v>
      </c>
      <c r="AP1074" t="e">
        <v>#N/A</v>
      </c>
      <c r="AQ1074">
        <v>0.62472499999999997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</row>
    <row r="1075" spans="28:48" x14ac:dyDescent="0.3">
      <c r="AB1075">
        <v>59.582000000000001</v>
      </c>
      <c r="AC1075" t="e">
        <v>#N/A</v>
      </c>
      <c r="AD1075" t="e">
        <v>#N/A</v>
      </c>
      <c r="AE1075" t="e">
        <v>#N/A</v>
      </c>
      <c r="AF1075" t="e">
        <v>#N/A</v>
      </c>
      <c r="AG1075">
        <v>0.49413299999999999</v>
      </c>
      <c r="AH1075" t="e">
        <v>#N/A</v>
      </c>
      <c r="AI1075" t="e">
        <v>#N/A</v>
      </c>
      <c r="AJ1075" t="e">
        <v>#N/A</v>
      </c>
      <c r="AK1075" t="e">
        <v>#N/A</v>
      </c>
      <c r="AM1075">
        <v>59.582000000000001</v>
      </c>
      <c r="AN1075" t="e">
        <v>#N/A</v>
      </c>
      <c r="AO1075" t="e">
        <v>#N/A</v>
      </c>
      <c r="AP1075" t="e">
        <v>#N/A</v>
      </c>
      <c r="AQ1075" t="e">
        <v>#N/A</v>
      </c>
      <c r="AR1075">
        <v>0.49413299999999999</v>
      </c>
      <c r="AS1075" t="e">
        <v>#N/A</v>
      </c>
      <c r="AT1075" t="e">
        <v>#N/A</v>
      </c>
      <c r="AU1075" t="e">
        <v>#N/A</v>
      </c>
      <c r="AV1075" t="e">
        <v>#N/A</v>
      </c>
    </row>
    <row r="1076" spans="28:48" x14ac:dyDescent="0.3">
      <c r="AB1076">
        <v>59.609000000000002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>
        <v>4.5499999999999999E-2</v>
      </c>
      <c r="AM1076">
        <v>59.609000000000002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>
        <v>4.5499999999999999E-2</v>
      </c>
    </row>
    <row r="1077" spans="28:48" x14ac:dyDescent="0.3">
      <c r="AB1077">
        <v>59.645000000000003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>
        <v>0.142565</v>
      </c>
      <c r="AK1077" t="e">
        <v>#N/A</v>
      </c>
      <c r="AM1077">
        <v>59.645000000000003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0.142565</v>
      </c>
      <c r="AV1077" t="e">
        <v>#N/A</v>
      </c>
    </row>
    <row r="1078" spans="28:48" x14ac:dyDescent="0.3">
      <c r="AB1078">
        <v>59.767000000000003</v>
      </c>
      <c r="AC1078" t="e">
        <v>#N/A</v>
      </c>
      <c r="AD1078">
        <v>0.60866399999999998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M1078">
        <v>59.767000000000003</v>
      </c>
      <c r="AN1078" t="e">
        <v>#N/A</v>
      </c>
      <c r="AO1078">
        <v>0.60866399999999998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</row>
    <row r="1079" spans="28:48" x14ac:dyDescent="0.3">
      <c r="AB1079">
        <v>59.795000000000002</v>
      </c>
      <c r="AC1079" t="e">
        <v>#N/A</v>
      </c>
      <c r="AD1079" t="e">
        <v>#N/A</v>
      </c>
      <c r="AE1079">
        <v>0.67856300000000003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M1079">
        <v>59.795000000000002</v>
      </c>
      <c r="AN1079" t="e">
        <v>#N/A</v>
      </c>
      <c r="AO1079" t="e">
        <v>#N/A</v>
      </c>
      <c r="AP1079">
        <v>0.67856300000000003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</row>
    <row r="1080" spans="28:48" x14ac:dyDescent="0.3">
      <c r="AB1080">
        <v>59.823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>
        <v>0.363533</v>
      </c>
      <c r="AI1080" t="e">
        <v>#N/A</v>
      </c>
      <c r="AJ1080" t="e">
        <v>#N/A</v>
      </c>
      <c r="AK1080" t="e">
        <v>#N/A</v>
      </c>
      <c r="AM1080">
        <v>59.823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>
        <v>0.363533</v>
      </c>
      <c r="AT1080" t="e">
        <v>#N/A</v>
      </c>
      <c r="AU1080" t="e">
        <v>#N/A</v>
      </c>
      <c r="AV1080" t="e">
        <v>#N/A</v>
      </c>
    </row>
    <row r="1081" spans="28:48" x14ac:dyDescent="0.3">
      <c r="AB1081">
        <v>59.85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>
        <v>0.27045000000000002</v>
      </c>
      <c r="AJ1081" t="e">
        <v>#N/A</v>
      </c>
      <c r="AK1081" t="e">
        <v>#N/A</v>
      </c>
      <c r="AM1081">
        <v>59.85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>
        <v>0.27045000000000002</v>
      </c>
      <c r="AU1081" t="e">
        <v>#N/A</v>
      </c>
      <c r="AV1081" t="e">
        <v>#N/A</v>
      </c>
    </row>
    <row r="1082" spans="28:48" x14ac:dyDescent="0.3">
      <c r="AB1082">
        <v>59.954000000000001</v>
      </c>
      <c r="AC1082">
        <v>0.56732300000000002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M1082">
        <v>59.954000000000001</v>
      </c>
      <c r="AN1082">
        <v>0.56732300000000002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</row>
    <row r="1083" spans="28:48" x14ac:dyDescent="0.3">
      <c r="AB1083">
        <v>60.018000000000001</v>
      </c>
      <c r="AC1083" t="e">
        <v>#N/A</v>
      </c>
      <c r="AD1083" t="e">
        <v>#N/A</v>
      </c>
      <c r="AE1083" t="e">
        <v>#N/A</v>
      </c>
      <c r="AF1083">
        <v>0.62276799999999999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M1083">
        <v>60.018000000000001</v>
      </c>
      <c r="AN1083" t="e">
        <v>#N/A</v>
      </c>
      <c r="AO1083" t="e">
        <v>#N/A</v>
      </c>
      <c r="AP1083" t="e">
        <v>#N/A</v>
      </c>
      <c r="AQ1083">
        <v>0.62276799999999999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</row>
    <row r="1084" spans="28:48" x14ac:dyDescent="0.3">
      <c r="AB1084">
        <v>60.082000000000001</v>
      </c>
      <c r="AC1084" t="e">
        <v>#N/A</v>
      </c>
      <c r="AD1084" t="e">
        <v>#N/A</v>
      </c>
      <c r="AE1084" t="e">
        <v>#N/A</v>
      </c>
      <c r="AF1084" t="e">
        <v>#N/A</v>
      </c>
      <c r="AG1084">
        <v>0.49004399999999998</v>
      </c>
      <c r="AH1084" t="e">
        <v>#N/A</v>
      </c>
      <c r="AI1084" t="e">
        <v>#N/A</v>
      </c>
      <c r="AJ1084" t="e">
        <v>#N/A</v>
      </c>
      <c r="AK1084" t="e">
        <v>#N/A</v>
      </c>
      <c r="AM1084">
        <v>60.082000000000001</v>
      </c>
      <c r="AN1084" t="e">
        <v>#N/A</v>
      </c>
      <c r="AO1084" t="e">
        <v>#N/A</v>
      </c>
      <c r="AP1084" t="e">
        <v>#N/A</v>
      </c>
      <c r="AQ1084" t="e">
        <v>#N/A</v>
      </c>
      <c r="AR1084">
        <v>0.49004399999999998</v>
      </c>
      <c r="AS1084" t="e">
        <v>#N/A</v>
      </c>
      <c r="AT1084" t="e">
        <v>#N/A</v>
      </c>
      <c r="AU1084" t="e">
        <v>#N/A</v>
      </c>
      <c r="AV1084" t="e">
        <v>#N/A</v>
      </c>
    </row>
    <row r="1085" spans="28:48" x14ac:dyDescent="0.3">
      <c r="AB1085">
        <v>60.109000000000002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>
        <v>3.9833E-2</v>
      </c>
      <c r="AM1085">
        <v>60.109000000000002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>
        <v>3.9833E-2</v>
      </c>
    </row>
    <row r="1086" spans="28:48" x14ac:dyDescent="0.3">
      <c r="AB1086">
        <v>60.145000000000003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>
        <v>0.14258699999999999</v>
      </c>
      <c r="AK1086" t="e">
        <v>#N/A</v>
      </c>
      <c r="AM1086">
        <v>60.145000000000003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0.14258699999999999</v>
      </c>
      <c r="AV1086" t="e">
        <v>#N/A</v>
      </c>
    </row>
    <row r="1087" spans="28:48" x14ac:dyDescent="0.3">
      <c r="AB1087">
        <v>60.267000000000003</v>
      </c>
      <c r="AC1087" t="e">
        <v>#N/A</v>
      </c>
      <c r="AD1087">
        <v>0.59310700000000005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M1087">
        <v>60.267000000000003</v>
      </c>
      <c r="AN1087" t="e">
        <v>#N/A</v>
      </c>
      <c r="AO1087">
        <v>0.59310700000000005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</row>
    <row r="1088" spans="28:48" x14ac:dyDescent="0.3">
      <c r="AB1088">
        <v>60.295000000000002</v>
      </c>
      <c r="AC1088" t="e">
        <v>#N/A</v>
      </c>
      <c r="AD1088" t="e">
        <v>#N/A</v>
      </c>
      <c r="AE1088">
        <v>0.68076700000000001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M1088">
        <v>60.295000000000002</v>
      </c>
      <c r="AN1088" t="e">
        <v>#N/A</v>
      </c>
      <c r="AO1088" t="e">
        <v>#N/A</v>
      </c>
      <c r="AP1088">
        <v>0.68076700000000001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</row>
    <row r="1089" spans="28:48" x14ac:dyDescent="0.3">
      <c r="AB1089">
        <v>60.323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>
        <v>0.35898099999999999</v>
      </c>
      <c r="AI1089" t="e">
        <v>#N/A</v>
      </c>
      <c r="AJ1089" t="e">
        <v>#N/A</v>
      </c>
      <c r="AK1089" t="e">
        <v>#N/A</v>
      </c>
      <c r="AM1089">
        <v>60.323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>
        <v>0.35898099999999999</v>
      </c>
      <c r="AT1089" t="e">
        <v>#N/A</v>
      </c>
      <c r="AU1089" t="e">
        <v>#N/A</v>
      </c>
      <c r="AV1089" t="e">
        <v>#N/A</v>
      </c>
    </row>
    <row r="1090" spans="28:48" x14ac:dyDescent="0.3">
      <c r="AB1090">
        <v>60.35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>
        <v>0.27040399999999998</v>
      </c>
      <c r="AJ1090" t="e">
        <v>#N/A</v>
      </c>
      <c r="AK1090" t="e">
        <v>#N/A</v>
      </c>
      <c r="AM1090">
        <v>60.35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>
        <v>0.27040399999999998</v>
      </c>
      <c r="AU1090" t="e">
        <v>#N/A</v>
      </c>
      <c r="AV1090" t="e">
        <v>#N/A</v>
      </c>
    </row>
    <row r="1091" spans="28:48" x14ac:dyDescent="0.3">
      <c r="AB1091">
        <v>60.454000000000001</v>
      </c>
      <c r="AC1091">
        <v>0.57534399999999997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M1091">
        <v>60.454000000000001</v>
      </c>
      <c r="AN1091">
        <v>0.57534399999999997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</row>
    <row r="1092" spans="28:48" x14ac:dyDescent="0.3">
      <c r="AB1092">
        <v>60.518000000000001</v>
      </c>
      <c r="AC1092" t="e">
        <v>#N/A</v>
      </c>
      <c r="AD1092" t="e">
        <v>#N/A</v>
      </c>
      <c r="AE1092" t="e">
        <v>#N/A</v>
      </c>
      <c r="AF1092">
        <v>0.622919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M1092">
        <v>60.518000000000001</v>
      </c>
      <c r="AN1092" t="e">
        <v>#N/A</v>
      </c>
      <c r="AO1092" t="e">
        <v>#N/A</v>
      </c>
      <c r="AP1092" t="e">
        <v>#N/A</v>
      </c>
      <c r="AQ1092">
        <v>0.622919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</row>
    <row r="1093" spans="28:48" x14ac:dyDescent="0.3">
      <c r="AB1093">
        <v>60.582000000000001</v>
      </c>
      <c r="AC1093" t="e">
        <v>#N/A</v>
      </c>
      <c r="AD1093" t="e">
        <v>#N/A</v>
      </c>
      <c r="AE1093" t="e">
        <v>#N/A</v>
      </c>
      <c r="AF1093" t="e">
        <v>#N/A</v>
      </c>
      <c r="AG1093">
        <v>0.489844</v>
      </c>
      <c r="AH1093" t="e">
        <v>#N/A</v>
      </c>
      <c r="AI1093" t="e">
        <v>#N/A</v>
      </c>
      <c r="AJ1093" t="e">
        <v>#N/A</v>
      </c>
      <c r="AK1093" t="e">
        <v>#N/A</v>
      </c>
      <c r="AM1093">
        <v>60.582000000000001</v>
      </c>
      <c r="AN1093" t="e">
        <v>#N/A</v>
      </c>
      <c r="AO1093" t="e">
        <v>#N/A</v>
      </c>
      <c r="AP1093" t="e">
        <v>#N/A</v>
      </c>
      <c r="AQ1093" t="e">
        <v>#N/A</v>
      </c>
      <c r="AR1093">
        <v>0.489844</v>
      </c>
      <c r="AS1093" t="e">
        <v>#N/A</v>
      </c>
      <c r="AT1093" t="e">
        <v>#N/A</v>
      </c>
      <c r="AU1093" t="e">
        <v>#N/A</v>
      </c>
      <c r="AV1093" t="e">
        <v>#N/A</v>
      </c>
    </row>
    <row r="1094" spans="28:48" x14ac:dyDescent="0.3">
      <c r="AB1094">
        <v>60.609000000000002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>
        <v>3.9805E-2</v>
      </c>
      <c r="AM1094">
        <v>60.609000000000002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>
        <v>3.9805E-2</v>
      </c>
    </row>
    <row r="1095" spans="28:48" x14ac:dyDescent="0.3">
      <c r="AB1095">
        <v>60.645000000000003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>
        <v>0.142565</v>
      </c>
      <c r="AK1095" t="e">
        <v>#N/A</v>
      </c>
      <c r="AM1095">
        <v>60.645000000000003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0.142565</v>
      </c>
      <c r="AV1095" t="e">
        <v>#N/A</v>
      </c>
    </row>
    <row r="1096" spans="28:48" x14ac:dyDescent="0.3">
      <c r="AB1096">
        <v>60.767000000000003</v>
      </c>
      <c r="AC1096" t="e">
        <v>#N/A</v>
      </c>
      <c r="AD1096">
        <v>0.58120300000000003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M1096">
        <v>60.767000000000003</v>
      </c>
      <c r="AN1096" t="e">
        <v>#N/A</v>
      </c>
      <c r="AO1096">
        <v>0.58120300000000003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</row>
    <row r="1097" spans="28:48" x14ac:dyDescent="0.3">
      <c r="AB1097">
        <v>60.795000000000002</v>
      </c>
      <c r="AC1097" t="e">
        <v>#N/A</v>
      </c>
      <c r="AD1097" t="e">
        <v>#N/A</v>
      </c>
      <c r="AE1097">
        <v>0.68076700000000001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M1097">
        <v>60.795000000000002</v>
      </c>
      <c r="AN1097" t="e">
        <v>#N/A</v>
      </c>
      <c r="AO1097" t="e">
        <v>#N/A</v>
      </c>
      <c r="AP1097">
        <v>0.68076700000000001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</row>
    <row r="1098" spans="28:48" x14ac:dyDescent="0.3">
      <c r="AB1098">
        <v>60.823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>
        <v>0.35898099999999999</v>
      </c>
      <c r="AI1098" t="e">
        <v>#N/A</v>
      </c>
      <c r="AJ1098" t="e">
        <v>#N/A</v>
      </c>
      <c r="AK1098" t="e">
        <v>#N/A</v>
      </c>
      <c r="AM1098">
        <v>60.823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>
        <v>0.35898099999999999</v>
      </c>
      <c r="AT1098" t="e">
        <v>#N/A</v>
      </c>
      <c r="AU1098" t="e">
        <v>#N/A</v>
      </c>
      <c r="AV1098" t="e">
        <v>#N/A</v>
      </c>
    </row>
    <row r="1099" spans="28:48" x14ac:dyDescent="0.3">
      <c r="AB1099">
        <v>60.85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>
        <v>0.274893</v>
      </c>
      <c r="AJ1099" t="e">
        <v>#N/A</v>
      </c>
      <c r="AK1099" t="e">
        <v>#N/A</v>
      </c>
      <c r="AM1099">
        <v>60.85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>
        <v>0.274893</v>
      </c>
      <c r="AU1099" t="e">
        <v>#N/A</v>
      </c>
      <c r="AV1099" t="e">
        <v>#N/A</v>
      </c>
    </row>
    <row r="1100" spans="28:48" x14ac:dyDescent="0.3">
      <c r="AB1100">
        <v>60.954000000000001</v>
      </c>
      <c r="AC1100">
        <v>0.57200399999999996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M1100">
        <v>60.954000000000001</v>
      </c>
      <c r="AN1100">
        <v>0.57200399999999996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</row>
    <row r="1101" spans="28:48" x14ac:dyDescent="0.3">
      <c r="AB1101">
        <v>61.018000000000001</v>
      </c>
      <c r="AC1101" t="e">
        <v>#N/A</v>
      </c>
      <c r="AD1101" t="e">
        <v>#N/A</v>
      </c>
      <c r="AE1101" t="e">
        <v>#N/A</v>
      </c>
      <c r="AF1101">
        <v>0.61874099999999999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M1101">
        <v>61.018000000000001</v>
      </c>
      <c r="AN1101" t="e">
        <v>#N/A</v>
      </c>
      <c r="AO1101" t="e">
        <v>#N/A</v>
      </c>
      <c r="AP1101" t="e">
        <v>#N/A</v>
      </c>
      <c r="AQ1101">
        <v>0.61874099999999999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</row>
    <row r="1102" spans="28:48" x14ac:dyDescent="0.3">
      <c r="AB1102">
        <v>61.082000000000001</v>
      </c>
      <c r="AC1102" t="e">
        <v>#N/A</v>
      </c>
      <c r="AD1102" t="e">
        <v>#N/A</v>
      </c>
      <c r="AE1102" t="e">
        <v>#N/A</v>
      </c>
      <c r="AF1102" t="e">
        <v>#N/A</v>
      </c>
      <c r="AG1102">
        <v>0.49034299999999997</v>
      </c>
      <c r="AH1102" t="e">
        <v>#N/A</v>
      </c>
      <c r="AI1102" t="e">
        <v>#N/A</v>
      </c>
      <c r="AJ1102" t="e">
        <v>#N/A</v>
      </c>
      <c r="AK1102" t="e">
        <v>#N/A</v>
      </c>
      <c r="AM1102">
        <v>61.082000000000001</v>
      </c>
      <c r="AN1102" t="e">
        <v>#N/A</v>
      </c>
      <c r="AO1102" t="e">
        <v>#N/A</v>
      </c>
      <c r="AP1102" t="e">
        <v>#N/A</v>
      </c>
      <c r="AQ1102" t="e">
        <v>#N/A</v>
      </c>
      <c r="AR1102">
        <v>0.49034299999999997</v>
      </c>
      <c r="AS1102" t="e">
        <v>#N/A</v>
      </c>
      <c r="AT1102" t="e">
        <v>#N/A</v>
      </c>
      <c r="AU1102" t="e">
        <v>#N/A</v>
      </c>
      <c r="AV1102" t="e">
        <v>#N/A</v>
      </c>
    </row>
    <row r="1103" spans="28:48" x14ac:dyDescent="0.3">
      <c r="AB1103">
        <v>61.109000000000002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>
        <v>3.9849999999999997E-2</v>
      </c>
      <c r="AM1103">
        <v>61.109000000000002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>
        <v>3.9849999999999997E-2</v>
      </c>
    </row>
    <row r="1104" spans="28:48" x14ac:dyDescent="0.3">
      <c r="AB1104">
        <v>61.145000000000003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>
        <v>0.14258699999999999</v>
      </c>
      <c r="AK1104" t="e">
        <v>#N/A</v>
      </c>
      <c r="AM1104">
        <v>61.145000000000003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>
        <v>0.14258699999999999</v>
      </c>
      <c r="AV1104" t="e">
        <v>#N/A</v>
      </c>
    </row>
    <row r="1105" spans="28:48" x14ac:dyDescent="0.3">
      <c r="AB1105">
        <v>61.267000000000003</v>
      </c>
      <c r="AC1105" t="e">
        <v>#N/A</v>
      </c>
      <c r="AD1105">
        <v>0.56933999999999996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M1105">
        <v>61.267000000000003</v>
      </c>
      <c r="AN1105" t="e">
        <v>#N/A</v>
      </c>
      <c r="AO1105">
        <v>0.56933999999999996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</row>
    <row r="1106" spans="28:48" x14ac:dyDescent="0.3">
      <c r="AB1106">
        <v>61.295000000000002</v>
      </c>
      <c r="AC1106" t="e">
        <v>#N/A</v>
      </c>
      <c r="AD1106" t="e">
        <v>#N/A</v>
      </c>
      <c r="AE1106">
        <v>0.67627899999999996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M1106">
        <v>61.295000000000002</v>
      </c>
      <c r="AN1106" t="e">
        <v>#N/A</v>
      </c>
      <c r="AO1106" t="e">
        <v>#N/A</v>
      </c>
      <c r="AP1106">
        <v>0.67627899999999996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</row>
    <row r="1107" spans="28:48" x14ac:dyDescent="0.3">
      <c r="AB1107">
        <v>61.323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>
        <v>0.36334100000000003</v>
      </c>
      <c r="AI1107" t="e">
        <v>#N/A</v>
      </c>
      <c r="AJ1107" t="e">
        <v>#N/A</v>
      </c>
      <c r="AK1107" t="e">
        <v>#N/A</v>
      </c>
      <c r="AM1107">
        <v>61.323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>
        <v>0.36334100000000003</v>
      </c>
      <c r="AT1107" t="e">
        <v>#N/A</v>
      </c>
      <c r="AU1107" t="e">
        <v>#N/A</v>
      </c>
      <c r="AV1107" t="e">
        <v>#N/A</v>
      </c>
    </row>
    <row r="1108" spans="28:48" x14ac:dyDescent="0.3">
      <c r="AB1108">
        <v>61.35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>
        <v>0.27017000000000002</v>
      </c>
      <c r="AJ1108" t="e">
        <v>#N/A</v>
      </c>
      <c r="AK1108" t="e">
        <v>#N/A</v>
      </c>
      <c r="AM1108">
        <v>61.35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>
        <v>0.27017000000000002</v>
      </c>
      <c r="AU1108" t="e">
        <v>#N/A</v>
      </c>
      <c r="AV1108" t="e">
        <v>#N/A</v>
      </c>
    </row>
    <row r="1109" spans="28:48" x14ac:dyDescent="0.3">
      <c r="AB1109">
        <v>61.454000000000001</v>
      </c>
      <c r="AC1109">
        <v>0.54659100000000005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M1109">
        <v>61.454000000000001</v>
      </c>
      <c r="AN1109">
        <v>0.54659100000000005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</row>
    <row r="1110" spans="28:48" x14ac:dyDescent="0.3">
      <c r="AB1110">
        <v>61.518000000000001</v>
      </c>
      <c r="AC1110" t="e">
        <v>#N/A</v>
      </c>
      <c r="AD1110" t="e">
        <v>#N/A</v>
      </c>
      <c r="AE1110" t="e">
        <v>#N/A</v>
      </c>
      <c r="AF1110">
        <v>0.61576600000000004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M1110">
        <v>61.518000000000001</v>
      </c>
      <c r="AN1110" t="e">
        <v>#N/A</v>
      </c>
      <c r="AO1110" t="e">
        <v>#N/A</v>
      </c>
      <c r="AP1110" t="e">
        <v>#N/A</v>
      </c>
      <c r="AQ1110">
        <v>0.61576600000000004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</row>
    <row r="1111" spans="28:48" x14ac:dyDescent="0.3">
      <c r="AB1111">
        <v>61.582000000000001</v>
      </c>
      <c r="AC1111" t="e">
        <v>#N/A</v>
      </c>
      <c r="AD1111" t="e">
        <v>#N/A</v>
      </c>
      <c r="AE1111" t="e">
        <v>#N/A</v>
      </c>
      <c r="AF1111" t="e">
        <v>#N/A</v>
      </c>
      <c r="AG1111">
        <v>0.489844</v>
      </c>
      <c r="AH1111" t="e">
        <v>#N/A</v>
      </c>
      <c r="AI1111" t="e">
        <v>#N/A</v>
      </c>
      <c r="AJ1111" t="e">
        <v>#N/A</v>
      </c>
      <c r="AK1111" t="e">
        <v>#N/A</v>
      </c>
      <c r="AM1111">
        <v>61.582000000000001</v>
      </c>
      <c r="AN1111" t="e">
        <v>#N/A</v>
      </c>
      <c r="AO1111" t="e">
        <v>#N/A</v>
      </c>
      <c r="AP1111" t="e">
        <v>#N/A</v>
      </c>
      <c r="AQ1111" t="e">
        <v>#N/A</v>
      </c>
      <c r="AR1111">
        <v>0.489844</v>
      </c>
      <c r="AS1111" t="e">
        <v>#N/A</v>
      </c>
      <c r="AT1111" t="e">
        <v>#N/A</v>
      </c>
      <c r="AU1111" t="e">
        <v>#N/A</v>
      </c>
      <c r="AV1111" t="e">
        <v>#N/A</v>
      </c>
    </row>
    <row r="1112" spans="28:48" x14ac:dyDescent="0.3">
      <c r="AB1112">
        <v>61.609000000000002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>
        <v>3.9838999999999999E-2</v>
      </c>
      <c r="AM1112">
        <v>61.609000000000002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>
        <v>3.9838999999999999E-2</v>
      </c>
    </row>
    <row r="1113" spans="28:48" x14ac:dyDescent="0.3">
      <c r="AB1113">
        <v>61.645000000000003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>
        <v>0.14252100000000001</v>
      </c>
      <c r="AK1113" t="e">
        <v>#N/A</v>
      </c>
      <c r="AM1113">
        <v>61.645000000000003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0.14252100000000001</v>
      </c>
      <c r="AV1113" t="e">
        <v>#N/A</v>
      </c>
    </row>
    <row r="1114" spans="28:48" x14ac:dyDescent="0.3">
      <c r="AB1114">
        <v>61.767000000000003</v>
      </c>
      <c r="AC1114" t="e">
        <v>#N/A</v>
      </c>
      <c r="AD1114">
        <v>0.55682699999999996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M1114">
        <v>61.767000000000003</v>
      </c>
      <c r="AN1114" t="e">
        <v>#N/A</v>
      </c>
      <c r="AO1114">
        <v>0.55682699999999996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</row>
    <row r="1115" spans="28:48" x14ac:dyDescent="0.3">
      <c r="AB1115">
        <v>61.795000000000002</v>
      </c>
      <c r="AC1115" t="e">
        <v>#N/A</v>
      </c>
      <c r="AD1115" t="e">
        <v>#N/A</v>
      </c>
      <c r="AE1115">
        <v>0.67061400000000004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M1115">
        <v>61.795000000000002</v>
      </c>
      <c r="AN1115" t="e">
        <v>#N/A</v>
      </c>
      <c r="AO1115" t="e">
        <v>#N/A</v>
      </c>
      <c r="AP1115">
        <v>0.67061400000000004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</row>
    <row r="1116" spans="28:48" x14ac:dyDescent="0.3">
      <c r="AB1116">
        <v>61.823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>
        <v>0.35948799999999997</v>
      </c>
      <c r="AI1116" t="e">
        <v>#N/A</v>
      </c>
      <c r="AJ1116" t="e">
        <v>#N/A</v>
      </c>
      <c r="AK1116" t="e">
        <v>#N/A</v>
      </c>
      <c r="AM1116">
        <v>61.823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>
        <v>0.35948799999999997</v>
      </c>
      <c r="AT1116" t="e">
        <v>#N/A</v>
      </c>
      <c r="AU1116" t="e">
        <v>#N/A</v>
      </c>
      <c r="AV1116" t="e">
        <v>#N/A</v>
      </c>
    </row>
    <row r="1117" spans="28:48" x14ac:dyDescent="0.3">
      <c r="AB1117">
        <v>61.85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>
        <v>0.27017000000000002</v>
      </c>
      <c r="AJ1117" t="e">
        <v>#N/A</v>
      </c>
      <c r="AK1117" t="e">
        <v>#N/A</v>
      </c>
      <c r="AM1117">
        <v>61.85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>
        <v>0.27017000000000002</v>
      </c>
      <c r="AU1117" t="e">
        <v>#N/A</v>
      </c>
      <c r="AV1117" t="e">
        <v>#N/A</v>
      </c>
    </row>
    <row r="1118" spans="28:48" x14ac:dyDescent="0.3">
      <c r="AB1118">
        <v>61.954000000000001</v>
      </c>
      <c r="AC1118">
        <v>0.51973400000000003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M1118">
        <v>61.954000000000001</v>
      </c>
      <c r="AN1118">
        <v>0.51973400000000003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</row>
    <row r="1119" spans="28:48" x14ac:dyDescent="0.3">
      <c r="AB1119">
        <v>62.018000000000001</v>
      </c>
      <c r="AC1119" t="e">
        <v>#N/A</v>
      </c>
      <c r="AD1119" t="e">
        <v>#N/A</v>
      </c>
      <c r="AE1119" t="e">
        <v>#N/A</v>
      </c>
      <c r="AF1119">
        <v>0.61219299999999999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M1119">
        <v>62.018000000000001</v>
      </c>
      <c r="AN1119" t="e">
        <v>#N/A</v>
      </c>
      <c r="AO1119" t="e">
        <v>#N/A</v>
      </c>
      <c r="AP1119" t="e">
        <v>#N/A</v>
      </c>
      <c r="AQ1119">
        <v>0.61219299999999999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</row>
    <row r="1120" spans="28:48" x14ac:dyDescent="0.3">
      <c r="AB1120">
        <v>62.082000000000001</v>
      </c>
      <c r="AC1120" t="e">
        <v>#N/A</v>
      </c>
      <c r="AD1120" t="e">
        <v>#N/A</v>
      </c>
      <c r="AE1120" t="e">
        <v>#N/A</v>
      </c>
      <c r="AF1120" t="e">
        <v>#N/A</v>
      </c>
      <c r="AG1120">
        <v>0.48575699999999999</v>
      </c>
      <c r="AH1120" t="e">
        <v>#N/A</v>
      </c>
      <c r="AI1120" t="e">
        <v>#N/A</v>
      </c>
      <c r="AJ1120" t="e">
        <v>#N/A</v>
      </c>
      <c r="AK1120" t="e">
        <v>#N/A</v>
      </c>
      <c r="AM1120">
        <v>62.082000000000001</v>
      </c>
      <c r="AN1120" t="e">
        <v>#N/A</v>
      </c>
      <c r="AO1120" t="e">
        <v>#N/A</v>
      </c>
      <c r="AP1120" t="e">
        <v>#N/A</v>
      </c>
      <c r="AQ1120" t="e">
        <v>#N/A</v>
      </c>
      <c r="AR1120">
        <v>0.48575699999999999</v>
      </c>
      <c r="AS1120" t="e">
        <v>#N/A</v>
      </c>
      <c r="AT1120" t="e">
        <v>#N/A</v>
      </c>
      <c r="AU1120" t="e">
        <v>#N/A</v>
      </c>
      <c r="AV1120" t="e">
        <v>#N/A</v>
      </c>
    </row>
    <row r="1121" spans="28:48" x14ac:dyDescent="0.3">
      <c r="AB1121">
        <v>62.109000000000002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>
        <v>3.9805E-2</v>
      </c>
      <c r="AM1121">
        <v>62.109000000000002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>
        <v>3.9805E-2</v>
      </c>
    </row>
    <row r="1122" spans="28:48" x14ac:dyDescent="0.3">
      <c r="AB1122">
        <v>62.145000000000003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>
        <v>0.14763499999999999</v>
      </c>
      <c r="AK1122" t="e">
        <v>#N/A</v>
      </c>
      <c r="AM1122">
        <v>62.145000000000003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0.14763499999999999</v>
      </c>
      <c r="AV1122" t="e">
        <v>#N/A</v>
      </c>
    </row>
    <row r="1123" spans="28:48" x14ac:dyDescent="0.3">
      <c r="AB1123">
        <v>62.267000000000003</v>
      </c>
      <c r="AC1123" t="e">
        <v>#N/A</v>
      </c>
      <c r="AD1123">
        <v>0.54721500000000001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M1123">
        <v>62.267000000000003</v>
      </c>
      <c r="AN1123" t="e">
        <v>#N/A</v>
      </c>
      <c r="AO1123">
        <v>0.54721500000000001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</row>
    <row r="1124" spans="28:48" x14ac:dyDescent="0.3">
      <c r="AB1124">
        <v>62.295000000000002</v>
      </c>
      <c r="AC1124" t="e">
        <v>#N/A</v>
      </c>
      <c r="AD1124" t="e">
        <v>#N/A</v>
      </c>
      <c r="AE1124">
        <v>0.66813900000000004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M1124">
        <v>62.295000000000002</v>
      </c>
      <c r="AN1124" t="e">
        <v>#N/A</v>
      </c>
      <c r="AO1124" t="e">
        <v>#N/A</v>
      </c>
      <c r="AP1124">
        <v>0.66813900000000004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</row>
    <row r="1125" spans="28:48" x14ac:dyDescent="0.3">
      <c r="AB1125">
        <v>62.323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>
        <v>0.36404700000000001</v>
      </c>
      <c r="AI1125" t="e">
        <v>#N/A</v>
      </c>
      <c r="AJ1125" t="e">
        <v>#N/A</v>
      </c>
      <c r="AK1125" t="e">
        <v>#N/A</v>
      </c>
      <c r="AM1125">
        <v>62.323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>
        <v>0.36404700000000001</v>
      </c>
      <c r="AT1125" t="e">
        <v>#N/A</v>
      </c>
      <c r="AU1125" t="e">
        <v>#N/A</v>
      </c>
      <c r="AV1125" t="e">
        <v>#N/A</v>
      </c>
    </row>
    <row r="1126" spans="28:48" x14ac:dyDescent="0.3">
      <c r="AB1126">
        <v>62.35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>
        <v>0.26605099999999998</v>
      </c>
      <c r="AJ1126" t="e">
        <v>#N/A</v>
      </c>
      <c r="AK1126" t="e">
        <v>#N/A</v>
      </c>
      <c r="AM1126">
        <v>62.35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>
        <v>0.26605099999999998</v>
      </c>
      <c r="AU1126" t="e">
        <v>#N/A</v>
      </c>
      <c r="AV1126" t="e">
        <v>#N/A</v>
      </c>
    </row>
    <row r="1127" spans="28:48" x14ac:dyDescent="0.3">
      <c r="AB1127">
        <v>62.454000000000001</v>
      </c>
      <c r="AC1127">
        <v>0.48832100000000001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M1127">
        <v>62.454000000000001</v>
      </c>
      <c r="AN1127">
        <v>0.48832100000000001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</row>
    <row r="1128" spans="28:48" x14ac:dyDescent="0.3">
      <c r="AB1128">
        <v>62.518000000000001</v>
      </c>
      <c r="AC1128" t="e">
        <v>#N/A</v>
      </c>
      <c r="AD1128" t="e">
        <v>#N/A</v>
      </c>
      <c r="AE1128" t="e">
        <v>#N/A</v>
      </c>
      <c r="AF1128">
        <v>0.60788900000000001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M1128">
        <v>62.518000000000001</v>
      </c>
      <c r="AN1128" t="e">
        <v>#N/A</v>
      </c>
      <c r="AO1128" t="e">
        <v>#N/A</v>
      </c>
      <c r="AP1128" t="e">
        <v>#N/A</v>
      </c>
      <c r="AQ1128">
        <v>0.60788900000000001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</row>
    <row r="1129" spans="28:48" x14ac:dyDescent="0.3">
      <c r="AB1129">
        <v>62.582000000000001</v>
      </c>
      <c r="AC1129" t="e">
        <v>#N/A</v>
      </c>
      <c r="AD1129" t="e">
        <v>#N/A</v>
      </c>
      <c r="AE1129" t="e">
        <v>#N/A</v>
      </c>
      <c r="AF1129" t="e">
        <v>#N/A</v>
      </c>
      <c r="AG1129">
        <v>0.48625200000000002</v>
      </c>
      <c r="AH1129" t="e">
        <v>#N/A</v>
      </c>
      <c r="AI1129" t="e">
        <v>#N/A</v>
      </c>
      <c r="AJ1129" t="e">
        <v>#N/A</v>
      </c>
      <c r="AK1129" t="e">
        <v>#N/A</v>
      </c>
      <c r="AM1129">
        <v>62.582000000000001</v>
      </c>
      <c r="AN1129" t="e">
        <v>#N/A</v>
      </c>
      <c r="AO1129" t="e">
        <v>#N/A</v>
      </c>
      <c r="AP1129" t="e">
        <v>#N/A</v>
      </c>
      <c r="AQ1129" t="e">
        <v>#N/A</v>
      </c>
      <c r="AR1129">
        <v>0.48625200000000002</v>
      </c>
      <c r="AS1129" t="e">
        <v>#N/A</v>
      </c>
      <c r="AT1129" t="e">
        <v>#N/A</v>
      </c>
      <c r="AU1129" t="e">
        <v>#N/A</v>
      </c>
      <c r="AV1129" t="e">
        <v>#N/A</v>
      </c>
    </row>
    <row r="1130" spans="28:48" x14ac:dyDescent="0.3">
      <c r="AB1130">
        <v>62.609000000000002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>
        <v>3.9782999999999999E-2</v>
      </c>
      <c r="AM1130">
        <v>62.609000000000002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>
        <v>3.9782999999999999E-2</v>
      </c>
    </row>
    <row r="1131" spans="28:48" x14ac:dyDescent="0.3">
      <c r="AB1131">
        <v>62.645000000000003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>
        <v>0.14249800000000001</v>
      </c>
      <c r="AK1131" t="e">
        <v>#N/A</v>
      </c>
      <c r="AM1131">
        <v>62.645000000000003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0.14249800000000001</v>
      </c>
      <c r="AV1131" t="e">
        <v>#N/A</v>
      </c>
    </row>
    <row r="1132" spans="28:48" x14ac:dyDescent="0.3">
      <c r="AB1132">
        <v>62.767000000000003</v>
      </c>
      <c r="AC1132" t="e">
        <v>#N/A</v>
      </c>
      <c r="AD1132">
        <v>0.53680899999999998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M1132">
        <v>62.767000000000003</v>
      </c>
      <c r="AN1132" t="e">
        <v>#N/A</v>
      </c>
      <c r="AO1132">
        <v>0.53680899999999998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</row>
    <row r="1133" spans="28:48" x14ac:dyDescent="0.3">
      <c r="AB1133">
        <v>62.795000000000002</v>
      </c>
      <c r="AC1133" t="e">
        <v>#N/A</v>
      </c>
      <c r="AD1133" t="e">
        <v>#N/A</v>
      </c>
      <c r="AE1133">
        <v>0.66763700000000004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M1133">
        <v>62.795000000000002</v>
      </c>
      <c r="AN1133" t="e">
        <v>#N/A</v>
      </c>
      <c r="AO1133" t="e">
        <v>#N/A</v>
      </c>
      <c r="AP1133">
        <v>0.66763700000000004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</row>
    <row r="1134" spans="28:48" x14ac:dyDescent="0.3">
      <c r="AB1134">
        <v>62.823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>
        <v>0.36346899999999999</v>
      </c>
      <c r="AI1134" t="e">
        <v>#N/A</v>
      </c>
      <c r="AJ1134" t="e">
        <v>#N/A</v>
      </c>
      <c r="AK1134" t="e">
        <v>#N/A</v>
      </c>
      <c r="AM1134">
        <v>62.823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>
        <v>0.36346899999999999</v>
      </c>
      <c r="AT1134" t="e">
        <v>#N/A</v>
      </c>
      <c r="AU1134" t="e">
        <v>#N/A</v>
      </c>
      <c r="AV1134" t="e">
        <v>#N/A</v>
      </c>
    </row>
    <row r="1135" spans="28:48" x14ac:dyDescent="0.3">
      <c r="AB1135">
        <v>62.85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>
        <v>0.27026299999999998</v>
      </c>
      <c r="AJ1135" t="e">
        <v>#N/A</v>
      </c>
      <c r="AK1135" t="e">
        <v>#N/A</v>
      </c>
      <c r="AM1135">
        <v>62.85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>
        <v>0.27026299999999998</v>
      </c>
      <c r="AU1135" t="e">
        <v>#N/A</v>
      </c>
      <c r="AV1135" t="e">
        <v>#N/A</v>
      </c>
    </row>
    <row r="1136" spans="28:48" x14ac:dyDescent="0.3">
      <c r="AB1136">
        <v>62.954000000000001</v>
      </c>
      <c r="AC1136">
        <v>0.46547100000000002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M1136">
        <v>62.954000000000001</v>
      </c>
      <c r="AN1136">
        <v>0.46547100000000002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</row>
    <row r="1137" spans="28:48" x14ac:dyDescent="0.3">
      <c r="AB1137">
        <v>63.018000000000001</v>
      </c>
      <c r="AC1137" t="e">
        <v>#N/A</v>
      </c>
      <c r="AD1137" t="e">
        <v>#N/A</v>
      </c>
      <c r="AE1137" t="e">
        <v>#N/A</v>
      </c>
      <c r="AF1137">
        <v>0.60447499999999998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M1137">
        <v>63.018000000000001</v>
      </c>
      <c r="AN1137" t="e">
        <v>#N/A</v>
      </c>
      <c r="AO1137" t="e">
        <v>#N/A</v>
      </c>
      <c r="AP1137" t="e">
        <v>#N/A</v>
      </c>
      <c r="AQ1137">
        <v>0.60447499999999998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</row>
    <row r="1138" spans="28:48" x14ac:dyDescent="0.3">
      <c r="AB1138">
        <v>63.082000000000001</v>
      </c>
      <c r="AC1138" t="e">
        <v>#N/A</v>
      </c>
      <c r="AD1138" t="e">
        <v>#N/A</v>
      </c>
      <c r="AE1138" t="e">
        <v>#N/A</v>
      </c>
      <c r="AF1138" t="e">
        <v>#N/A</v>
      </c>
      <c r="AG1138">
        <v>0.48585600000000001</v>
      </c>
      <c r="AH1138" t="e">
        <v>#N/A</v>
      </c>
      <c r="AI1138" t="e">
        <v>#N/A</v>
      </c>
      <c r="AJ1138" t="e">
        <v>#N/A</v>
      </c>
      <c r="AK1138" t="e">
        <v>#N/A</v>
      </c>
      <c r="AM1138">
        <v>63.082000000000001</v>
      </c>
      <c r="AN1138" t="e">
        <v>#N/A</v>
      </c>
      <c r="AO1138" t="e">
        <v>#N/A</v>
      </c>
      <c r="AP1138" t="e">
        <v>#N/A</v>
      </c>
      <c r="AQ1138" t="e">
        <v>#N/A</v>
      </c>
      <c r="AR1138">
        <v>0.48585600000000001</v>
      </c>
      <c r="AS1138" t="e">
        <v>#N/A</v>
      </c>
      <c r="AT1138" t="e">
        <v>#N/A</v>
      </c>
      <c r="AU1138" t="e">
        <v>#N/A</v>
      </c>
      <c r="AV1138" t="e">
        <v>#N/A</v>
      </c>
    </row>
    <row r="1139" spans="28:48" x14ac:dyDescent="0.3">
      <c r="AB1139">
        <v>63.109000000000002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>
        <v>3.9815999999999997E-2</v>
      </c>
      <c r="AM1139">
        <v>63.109000000000002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>
        <v>3.9815999999999997E-2</v>
      </c>
    </row>
    <row r="1140" spans="28:48" x14ac:dyDescent="0.3">
      <c r="AB1140">
        <v>63.145000000000003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>
        <v>0.14754300000000001</v>
      </c>
      <c r="AK1140" t="e">
        <v>#N/A</v>
      </c>
      <c r="AM1140">
        <v>63.145000000000003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0.14754300000000001</v>
      </c>
      <c r="AV1140" t="e">
        <v>#N/A</v>
      </c>
    </row>
    <row r="1141" spans="28:48" x14ac:dyDescent="0.3">
      <c r="AB1141">
        <v>63.267000000000003</v>
      </c>
      <c r="AC1141" t="e">
        <v>#N/A</v>
      </c>
      <c r="AD1141">
        <v>0.53243700000000005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M1141">
        <v>63.267000000000003</v>
      </c>
      <c r="AN1141" t="e">
        <v>#N/A</v>
      </c>
      <c r="AO1141">
        <v>0.53243700000000005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</row>
    <row r="1142" spans="28:48" x14ac:dyDescent="0.3">
      <c r="AB1142">
        <v>63.295000000000002</v>
      </c>
      <c r="AC1142" t="e">
        <v>#N/A</v>
      </c>
      <c r="AD1142" t="e">
        <v>#N/A</v>
      </c>
      <c r="AE1142">
        <v>0.67335599999999995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M1142">
        <v>63.295000000000002</v>
      </c>
      <c r="AN1142" t="e">
        <v>#N/A</v>
      </c>
      <c r="AO1142" t="e">
        <v>#N/A</v>
      </c>
      <c r="AP1142">
        <v>0.67335599999999995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</row>
    <row r="1143" spans="28:48" x14ac:dyDescent="0.3">
      <c r="AB1143">
        <v>63.323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>
        <v>0.35948799999999997</v>
      </c>
      <c r="AI1143" t="e">
        <v>#N/A</v>
      </c>
      <c r="AJ1143" t="e">
        <v>#N/A</v>
      </c>
      <c r="AK1143" t="e">
        <v>#N/A</v>
      </c>
      <c r="AM1143">
        <v>63.323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>
        <v>0.35948799999999997</v>
      </c>
      <c r="AT1143" t="e">
        <v>#N/A</v>
      </c>
      <c r="AU1143" t="e">
        <v>#N/A</v>
      </c>
      <c r="AV1143" t="e">
        <v>#N/A</v>
      </c>
    </row>
    <row r="1144" spans="28:48" x14ac:dyDescent="0.3">
      <c r="AB1144">
        <v>63.35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>
        <v>0.27040399999999998</v>
      </c>
      <c r="AJ1144" t="e">
        <v>#N/A</v>
      </c>
      <c r="AK1144" t="e">
        <v>#N/A</v>
      </c>
      <c r="AM1144">
        <v>63.35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>
        <v>0.27040399999999998</v>
      </c>
      <c r="AU1144" t="e">
        <v>#N/A</v>
      </c>
      <c r="AV1144" t="e">
        <v>#N/A</v>
      </c>
    </row>
    <row r="1145" spans="28:48" x14ac:dyDescent="0.3">
      <c r="AB1145">
        <v>63.454000000000001</v>
      </c>
      <c r="AC1145">
        <v>0.45450299999999999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M1145">
        <v>63.454000000000001</v>
      </c>
      <c r="AN1145">
        <v>0.45450299999999999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</row>
    <row r="1146" spans="28:48" x14ac:dyDescent="0.3">
      <c r="AB1146">
        <v>63.518000000000001</v>
      </c>
      <c r="AC1146" t="e">
        <v>#N/A</v>
      </c>
      <c r="AD1146" t="e">
        <v>#N/A</v>
      </c>
      <c r="AE1146" t="e">
        <v>#N/A</v>
      </c>
      <c r="AF1146">
        <v>0.601352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M1146">
        <v>63.518000000000001</v>
      </c>
      <c r="AN1146" t="e">
        <v>#N/A</v>
      </c>
      <c r="AO1146" t="e">
        <v>#N/A</v>
      </c>
      <c r="AP1146" t="e">
        <v>#N/A</v>
      </c>
      <c r="AQ1146">
        <v>0.601352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</row>
    <row r="1147" spans="28:48" x14ac:dyDescent="0.3">
      <c r="AB1147">
        <v>63.582000000000001</v>
      </c>
      <c r="AC1147" t="e">
        <v>#N/A</v>
      </c>
      <c r="AD1147" t="e">
        <v>#N/A</v>
      </c>
      <c r="AE1147" t="e">
        <v>#N/A</v>
      </c>
      <c r="AF1147" t="e">
        <v>#N/A</v>
      </c>
      <c r="AG1147">
        <v>0.48565799999999998</v>
      </c>
      <c r="AH1147" t="e">
        <v>#N/A</v>
      </c>
      <c r="AI1147" t="e">
        <v>#N/A</v>
      </c>
      <c r="AJ1147" t="e">
        <v>#N/A</v>
      </c>
      <c r="AK1147" t="e">
        <v>#N/A</v>
      </c>
      <c r="AM1147">
        <v>63.582000000000001</v>
      </c>
      <c r="AN1147" t="e">
        <v>#N/A</v>
      </c>
      <c r="AO1147" t="e">
        <v>#N/A</v>
      </c>
      <c r="AP1147" t="e">
        <v>#N/A</v>
      </c>
      <c r="AQ1147" t="e">
        <v>#N/A</v>
      </c>
      <c r="AR1147">
        <v>0.48565799999999998</v>
      </c>
      <c r="AS1147" t="e">
        <v>#N/A</v>
      </c>
      <c r="AT1147" t="e">
        <v>#N/A</v>
      </c>
      <c r="AU1147" t="e">
        <v>#N/A</v>
      </c>
      <c r="AV1147" t="e">
        <v>#N/A</v>
      </c>
    </row>
    <row r="1148" spans="28:48" x14ac:dyDescent="0.3">
      <c r="AB1148">
        <v>63.609000000000002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>
        <v>3.9815999999999997E-2</v>
      </c>
      <c r="AM1148">
        <v>63.609000000000002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>
        <v>3.9815999999999997E-2</v>
      </c>
    </row>
    <row r="1149" spans="28:48" x14ac:dyDescent="0.3">
      <c r="AB1149">
        <v>63.645000000000003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>
        <v>0.14752000000000001</v>
      </c>
      <c r="AK1149" t="e">
        <v>#N/A</v>
      </c>
      <c r="AM1149">
        <v>63.645000000000003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0.14752000000000001</v>
      </c>
      <c r="AV1149" t="e">
        <v>#N/A</v>
      </c>
    </row>
    <row r="1150" spans="28:48" x14ac:dyDescent="0.3">
      <c r="AB1150">
        <v>63.767000000000003</v>
      </c>
      <c r="AC1150" t="e">
        <v>#N/A</v>
      </c>
      <c r="AD1150">
        <v>0.52961899999999995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M1150">
        <v>63.767000000000003</v>
      </c>
      <c r="AN1150" t="e">
        <v>#N/A</v>
      </c>
      <c r="AO1150">
        <v>0.52961899999999995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</row>
    <row r="1151" spans="28:48" x14ac:dyDescent="0.3">
      <c r="AB1151">
        <v>63.795000000000002</v>
      </c>
      <c r="AC1151" t="e">
        <v>#N/A</v>
      </c>
      <c r="AD1151" t="e">
        <v>#N/A</v>
      </c>
      <c r="AE1151">
        <v>0.67506999999999995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M1151">
        <v>63.795000000000002</v>
      </c>
      <c r="AN1151" t="e">
        <v>#N/A</v>
      </c>
      <c r="AO1151" t="e">
        <v>#N/A</v>
      </c>
      <c r="AP1151">
        <v>0.67506999999999995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</row>
    <row r="1152" spans="28:48" x14ac:dyDescent="0.3">
      <c r="AB1152">
        <v>63.823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>
        <v>0.35948799999999997</v>
      </c>
      <c r="AI1152" t="e">
        <v>#N/A</v>
      </c>
      <c r="AJ1152" t="e">
        <v>#N/A</v>
      </c>
      <c r="AK1152" t="e">
        <v>#N/A</v>
      </c>
      <c r="AM1152">
        <v>63.823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>
        <v>0.35948799999999997</v>
      </c>
      <c r="AT1152" t="e">
        <v>#N/A</v>
      </c>
      <c r="AU1152" t="e">
        <v>#N/A</v>
      </c>
      <c r="AV1152" t="e">
        <v>#N/A</v>
      </c>
    </row>
    <row r="1153" spans="28:48" x14ac:dyDescent="0.3">
      <c r="AB1153">
        <v>63.85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>
        <v>0.27035700000000001</v>
      </c>
      <c r="AJ1153" t="e">
        <v>#N/A</v>
      </c>
      <c r="AK1153" t="e">
        <v>#N/A</v>
      </c>
      <c r="AM1153">
        <v>63.85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>
        <v>0.27035700000000001</v>
      </c>
      <c r="AU1153" t="e">
        <v>#N/A</v>
      </c>
      <c r="AV1153" t="e">
        <v>#N/A</v>
      </c>
    </row>
    <row r="1154" spans="28:48" x14ac:dyDescent="0.3">
      <c r="AB1154">
        <v>63.954000000000001</v>
      </c>
      <c r="AC1154">
        <v>0.452982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M1154">
        <v>63.954000000000001</v>
      </c>
      <c r="AN1154">
        <v>0.452982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</row>
    <row r="1155" spans="28:48" x14ac:dyDescent="0.3">
      <c r="AB1155">
        <v>64.018000000000001</v>
      </c>
      <c r="AC1155" t="e">
        <v>#N/A</v>
      </c>
      <c r="AD1155" t="e">
        <v>#N/A</v>
      </c>
      <c r="AE1155" t="e">
        <v>#N/A</v>
      </c>
      <c r="AF1155">
        <v>0.59823000000000004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M1155">
        <v>64.018000000000001</v>
      </c>
      <c r="AN1155" t="e">
        <v>#N/A</v>
      </c>
      <c r="AO1155" t="e">
        <v>#N/A</v>
      </c>
      <c r="AP1155" t="e">
        <v>#N/A</v>
      </c>
      <c r="AQ1155">
        <v>0.59823000000000004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</row>
    <row r="1156" spans="28:48" x14ac:dyDescent="0.3">
      <c r="AB1156">
        <v>64.081999999999994</v>
      </c>
      <c r="AC1156" t="e">
        <v>#N/A</v>
      </c>
      <c r="AD1156" t="e">
        <v>#N/A</v>
      </c>
      <c r="AE1156" t="e">
        <v>#N/A</v>
      </c>
      <c r="AF1156" t="e">
        <v>#N/A</v>
      </c>
      <c r="AG1156">
        <v>0.48236299999999999</v>
      </c>
      <c r="AH1156" t="e">
        <v>#N/A</v>
      </c>
      <c r="AI1156" t="e">
        <v>#N/A</v>
      </c>
      <c r="AJ1156" t="e">
        <v>#N/A</v>
      </c>
      <c r="AK1156" t="e">
        <v>#N/A</v>
      </c>
      <c r="AM1156">
        <v>64.081999999999994</v>
      </c>
      <c r="AN1156" t="e">
        <v>#N/A</v>
      </c>
      <c r="AO1156" t="e">
        <v>#N/A</v>
      </c>
      <c r="AP1156" t="e">
        <v>#N/A</v>
      </c>
      <c r="AQ1156" t="e">
        <v>#N/A</v>
      </c>
      <c r="AR1156">
        <v>0.48236299999999999</v>
      </c>
      <c r="AS1156" t="e">
        <v>#N/A</v>
      </c>
      <c r="AT1156" t="e">
        <v>#N/A</v>
      </c>
      <c r="AU1156" t="e">
        <v>#N/A</v>
      </c>
      <c r="AV1156" t="e">
        <v>#N/A</v>
      </c>
    </row>
    <row r="1157" spans="28:48" x14ac:dyDescent="0.3">
      <c r="AB1157">
        <v>64.108999999999995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>
        <v>3.9849999999999997E-2</v>
      </c>
      <c r="AM1157">
        <v>64.108999999999995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>
        <v>3.9849999999999997E-2</v>
      </c>
    </row>
    <row r="1158" spans="28:48" x14ac:dyDescent="0.3">
      <c r="AB1158">
        <v>64.144999999999996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>
        <v>0.14754300000000001</v>
      </c>
      <c r="AK1158" t="e">
        <v>#N/A</v>
      </c>
      <c r="AM1158">
        <v>64.144999999999996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>
        <v>0.14754300000000001</v>
      </c>
      <c r="AV1158" t="e">
        <v>#N/A</v>
      </c>
    </row>
    <row r="1159" spans="28:48" x14ac:dyDescent="0.3">
      <c r="AB1159">
        <v>64.266999999999996</v>
      </c>
      <c r="AC1159" t="e">
        <v>#N/A</v>
      </c>
      <c r="AD1159">
        <v>0.52521200000000001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M1159">
        <v>64.266999999999996</v>
      </c>
      <c r="AN1159" t="e">
        <v>#N/A</v>
      </c>
      <c r="AO1159">
        <v>0.52521200000000001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</row>
    <row r="1160" spans="28:48" x14ac:dyDescent="0.3">
      <c r="AB1160">
        <v>64.295000000000002</v>
      </c>
      <c r="AC1160" t="e">
        <v>#N/A</v>
      </c>
      <c r="AD1160" t="e">
        <v>#N/A</v>
      </c>
      <c r="AE1160">
        <v>0.67299900000000001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M1160">
        <v>64.295000000000002</v>
      </c>
      <c r="AN1160" t="e">
        <v>#N/A</v>
      </c>
      <c r="AO1160" t="e">
        <v>#N/A</v>
      </c>
      <c r="AP1160">
        <v>0.67299900000000001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</row>
    <row r="1161" spans="28:48" x14ac:dyDescent="0.3">
      <c r="AB1161">
        <v>64.322999999999993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>
        <v>0.35942400000000002</v>
      </c>
      <c r="AI1161" t="e">
        <v>#N/A</v>
      </c>
      <c r="AJ1161" t="e">
        <v>#N/A</v>
      </c>
      <c r="AK1161" t="e">
        <v>#N/A</v>
      </c>
      <c r="AM1161">
        <v>64.322999999999993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>
        <v>0.35942400000000002</v>
      </c>
      <c r="AT1161" t="e">
        <v>#N/A</v>
      </c>
      <c r="AU1161" t="e">
        <v>#N/A</v>
      </c>
      <c r="AV1161" t="e">
        <v>#N/A</v>
      </c>
    </row>
    <row r="1162" spans="28:48" x14ac:dyDescent="0.3">
      <c r="AB1162">
        <v>64.349999999999994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>
        <v>0.27484500000000001</v>
      </c>
      <c r="AJ1162" t="e">
        <v>#N/A</v>
      </c>
      <c r="AK1162" t="e">
        <v>#N/A</v>
      </c>
      <c r="AM1162">
        <v>64.349999999999994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>
        <v>0.27484500000000001</v>
      </c>
      <c r="AU1162" t="e">
        <v>#N/A</v>
      </c>
      <c r="AV1162" t="e">
        <v>#N/A</v>
      </c>
    </row>
    <row r="1163" spans="28:48" x14ac:dyDescent="0.3">
      <c r="AB1163">
        <v>64.453999999999994</v>
      </c>
      <c r="AC1163">
        <v>0.44687399999999999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M1163">
        <v>64.453999999999994</v>
      </c>
      <c r="AN1163">
        <v>0.44687399999999999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</row>
    <row r="1164" spans="28:48" x14ac:dyDescent="0.3">
      <c r="AB1164">
        <v>64.518000000000001</v>
      </c>
      <c r="AC1164" t="e">
        <v>#N/A</v>
      </c>
      <c r="AD1164" t="e">
        <v>#N/A</v>
      </c>
      <c r="AE1164" t="e">
        <v>#N/A</v>
      </c>
      <c r="AF1164">
        <v>0.58884899999999996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M1164">
        <v>64.518000000000001</v>
      </c>
      <c r="AN1164" t="e">
        <v>#N/A</v>
      </c>
      <c r="AO1164" t="e">
        <v>#N/A</v>
      </c>
      <c r="AP1164" t="e">
        <v>#N/A</v>
      </c>
      <c r="AQ1164">
        <v>0.58884899999999996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</row>
    <row r="1165" spans="28:48" x14ac:dyDescent="0.3">
      <c r="AB1165">
        <v>64.581999999999994</v>
      </c>
      <c r="AC1165" t="e">
        <v>#N/A</v>
      </c>
      <c r="AD1165" t="e">
        <v>#N/A</v>
      </c>
      <c r="AE1165" t="e">
        <v>#N/A</v>
      </c>
      <c r="AF1165" t="e">
        <v>#N/A</v>
      </c>
      <c r="AG1165">
        <v>0.48625200000000002</v>
      </c>
      <c r="AH1165" t="e">
        <v>#N/A</v>
      </c>
      <c r="AI1165" t="e">
        <v>#N/A</v>
      </c>
      <c r="AJ1165" t="e">
        <v>#N/A</v>
      </c>
      <c r="AK1165" t="e">
        <v>#N/A</v>
      </c>
      <c r="AM1165">
        <v>64.581999999999994</v>
      </c>
      <c r="AN1165" t="e">
        <v>#N/A</v>
      </c>
      <c r="AO1165" t="e">
        <v>#N/A</v>
      </c>
      <c r="AP1165" t="e">
        <v>#N/A</v>
      </c>
      <c r="AQ1165" t="e">
        <v>#N/A</v>
      </c>
      <c r="AR1165">
        <v>0.48625200000000002</v>
      </c>
      <c r="AS1165" t="e">
        <v>#N/A</v>
      </c>
      <c r="AT1165" t="e">
        <v>#N/A</v>
      </c>
      <c r="AU1165" t="e">
        <v>#N/A</v>
      </c>
      <c r="AV1165" t="e">
        <v>#N/A</v>
      </c>
    </row>
    <row r="1166" spans="28:48" x14ac:dyDescent="0.3">
      <c r="AB1166">
        <v>64.608999999999995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>
        <v>3.9833E-2</v>
      </c>
      <c r="AM1166">
        <v>64.608999999999995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>
        <v>3.9833E-2</v>
      </c>
    </row>
    <row r="1167" spans="28:48" x14ac:dyDescent="0.3">
      <c r="AB1167">
        <v>64.644999999999996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>
        <v>0.142565</v>
      </c>
      <c r="AK1167" t="e">
        <v>#N/A</v>
      </c>
      <c r="AM1167">
        <v>64.644999999999996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0.142565</v>
      </c>
      <c r="AV1167" t="e">
        <v>#N/A</v>
      </c>
    </row>
    <row r="1168" spans="28:48" x14ac:dyDescent="0.3">
      <c r="AB1168">
        <v>64.766999999999996</v>
      </c>
      <c r="AC1168" t="e">
        <v>#N/A</v>
      </c>
      <c r="AD1168">
        <v>0.52337100000000003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M1168">
        <v>64.766999999999996</v>
      </c>
      <c r="AN1168" t="e">
        <v>#N/A</v>
      </c>
      <c r="AO1168">
        <v>0.52337100000000003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</row>
    <row r="1169" spans="28:48" x14ac:dyDescent="0.3">
      <c r="AB1169">
        <v>64.795000000000002</v>
      </c>
      <c r="AC1169" t="e">
        <v>#N/A</v>
      </c>
      <c r="AD1169" t="e">
        <v>#N/A</v>
      </c>
      <c r="AE1169">
        <v>0.66487600000000002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M1169">
        <v>64.795000000000002</v>
      </c>
      <c r="AN1169" t="e">
        <v>#N/A</v>
      </c>
      <c r="AO1169" t="e">
        <v>#N/A</v>
      </c>
      <c r="AP1169">
        <v>0.66487600000000002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</row>
    <row r="1170" spans="28:48" x14ac:dyDescent="0.3">
      <c r="AB1170">
        <v>64.822999999999993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>
        <v>0.35955100000000001</v>
      </c>
      <c r="AI1170" t="e">
        <v>#N/A</v>
      </c>
      <c r="AJ1170" t="e">
        <v>#N/A</v>
      </c>
      <c r="AK1170" t="e">
        <v>#N/A</v>
      </c>
      <c r="AM1170">
        <v>64.822999999999993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>
        <v>0.35955100000000001</v>
      </c>
      <c r="AT1170" t="e">
        <v>#N/A</v>
      </c>
      <c r="AU1170" t="e">
        <v>#N/A</v>
      </c>
      <c r="AV1170" t="e">
        <v>#N/A</v>
      </c>
    </row>
    <row r="1171" spans="28:48" x14ac:dyDescent="0.3">
      <c r="AB1171">
        <v>64.849999999999994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>
        <v>0.26600499999999999</v>
      </c>
      <c r="AJ1171" t="e">
        <v>#N/A</v>
      </c>
      <c r="AK1171" t="e">
        <v>#N/A</v>
      </c>
      <c r="AM1171">
        <v>64.849999999999994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>
        <v>0.26600499999999999</v>
      </c>
      <c r="AU1171" t="e">
        <v>#N/A</v>
      </c>
      <c r="AV1171" t="e">
        <v>#N/A</v>
      </c>
    </row>
    <row r="1172" spans="28:48" x14ac:dyDescent="0.3">
      <c r="AB1172">
        <v>64.953999999999994</v>
      </c>
      <c r="AC1172">
        <v>0.44379999999999997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M1172">
        <v>64.953999999999994</v>
      </c>
      <c r="AN1172">
        <v>0.44379999999999997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</row>
    <row r="1173" spans="28:48" x14ac:dyDescent="0.3">
      <c r="AB1173">
        <v>65.018000000000001</v>
      </c>
      <c r="AC1173" t="e">
        <v>#N/A</v>
      </c>
      <c r="AD1173" t="e">
        <v>#N/A</v>
      </c>
      <c r="AE1173" t="e">
        <v>#N/A</v>
      </c>
      <c r="AF1173">
        <v>0.58586199999999999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M1173">
        <v>65.018000000000001</v>
      </c>
      <c r="AN1173" t="e">
        <v>#N/A</v>
      </c>
      <c r="AO1173" t="e">
        <v>#N/A</v>
      </c>
      <c r="AP1173" t="e">
        <v>#N/A</v>
      </c>
      <c r="AQ1173">
        <v>0.58586199999999999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</row>
    <row r="1174" spans="28:48" x14ac:dyDescent="0.3">
      <c r="AB1174">
        <v>65.081999999999994</v>
      </c>
      <c r="AC1174" t="e">
        <v>#N/A</v>
      </c>
      <c r="AD1174" t="e">
        <v>#N/A</v>
      </c>
      <c r="AE1174" t="e">
        <v>#N/A</v>
      </c>
      <c r="AF1174" t="e">
        <v>#N/A</v>
      </c>
      <c r="AG1174">
        <v>0.48275600000000002</v>
      </c>
      <c r="AH1174" t="e">
        <v>#N/A</v>
      </c>
      <c r="AI1174" t="e">
        <v>#N/A</v>
      </c>
      <c r="AJ1174" t="e">
        <v>#N/A</v>
      </c>
      <c r="AK1174" t="e">
        <v>#N/A</v>
      </c>
      <c r="AM1174">
        <v>65.081999999999994</v>
      </c>
      <c r="AN1174" t="e">
        <v>#N/A</v>
      </c>
      <c r="AO1174" t="e">
        <v>#N/A</v>
      </c>
      <c r="AP1174" t="e">
        <v>#N/A</v>
      </c>
      <c r="AQ1174" t="e">
        <v>#N/A</v>
      </c>
      <c r="AR1174">
        <v>0.48275600000000002</v>
      </c>
      <c r="AS1174" t="e">
        <v>#N/A</v>
      </c>
      <c r="AT1174" t="e">
        <v>#N/A</v>
      </c>
      <c r="AU1174" t="e">
        <v>#N/A</v>
      </c>
      <c r="AV1174" t="e">
        <v>#N/A</v>
      </c>
    </row>
    <row r="1175" spans="28:48" x14ac:dyDescent="0.3">
      <c r="AB1175">
        <v>65.108999999999995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>
        <v>3.9794000000000003E-2</v>
      </c>
      <c r="AM1175">
        <v>65.108999999999995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>
        <v>3.9794000000000003E-2</v>
      </c>
    </row>
    <row r="1176" spans="28:48" x14ac:dyDescent="0.3">
      <c r="AB1176">
        <v>65.144999999999996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>
        <v>0.14249800000000001</v>
      </c>
      <c r="AK1176" t="e">
        <v>#N/A</v>
      </c>
      <c r="AM1176">
        <v>65.144999999999996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0.14249800000000001</v>
      </c>
      <c r="AV1176" t="e">
        <v>#N/A</v>
      </c>
    </row>
    <row r="1177" spans="28:48" x14ac:dyDescent="0.3">
      <c r="AB1177">
        <v>65.266999999999996</v>
      </c>
      <c r="AC1177" t="e">
        <v>#N/A</v>
      </c>
      <c r="AD1177">
        <v>0.51944299999999999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M1177">
        <v>65.266999999999996</v>
      </c>
      <c r="AN1177" t="e">
        <v>#N/A</v>
      </c>
      <c r="AO1177">
        <v>0.51944299999999999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</row>
    <row r="1178" spans="28:48" x14ac:dyDescent="0.3">
      <c r="AB1178">
        <v>65.295000000000002</v>
      </c>
      <c r="AC1178" t="e">
        <v>#N/A</v>
      </c>
      <c r="AD1178" t="e">
        <v>#N/A</v>
      </c>
      <c r="AE1178">
        <v>0.65906100000000001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M1178">
        <v>65.295000000000002</v>
      </c>
      <c r="AN1178" t="e">
        <v>#N/A</v>
      </c>
      <c r="AO1178" t="e">
        <v>#N/A</v>
      </c>
      <c r="AP1178">
        <v>0.65906100000000001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</row>
    <row r="1179" spans="28:48" x14ac:dyDescent="0.3">
      <c r="AB1179">
        <v>65.322999999999993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>
        <v>0.36385400000000001</v>
      </c>
      <c r="AI1179" t="e">
        <v>#N/A</v>
      </c>
      <c r="AJ1179" t="e">
        <v>#N/A</v>
      </c>
      <c r="AK1179" t="e">
        <v>#N/A</v>
      </c>
      <c r="AM1179">
        <v>65.322999999999993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>
        <v>0.36385400000000001</v>
      </c>
      <c r="AT1179" t="e">
        <v>#N/A</v>
      </c>
      <c r="AU1179" t="e">
        <v>#N/A</v>
      </c>
      <c r="AV1179" t="e">
        <v>#N/A</v>
      </c>
    </row>
    <row r="1180" spans="28:48" x14ac:dyDescent="0.3">
      <c r="AB1180">
        <v>65.349999999999994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>
        <v>0.27017000000000002</v>
      </c>
      <c r="AJ1180" t="e">
        <v>#N/A</v>
      </c>
      <c r="AK1180" t="e">
        <v>#N/A</v>
      </c>
      <c r="AM1180">
        <v>65.349999999999994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>
        <v>0.27017000000000002</v>
      </c>
      <c r="AU1180" t="e">
        <v>#N/A</v>
      </c>
      <c r="AV1180" t="e">
        <v>#N/A</v>
      </c>
    </row>
    <row r="1181" spans="28:48" x14ac:dyDescent="0.3">
      <c r="AB1181">
        <v>65.453999999999994</v>
      </c>
      <c r="AC1181">
        <v>0.43003799999999998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M1181">
        <v>65.453999999999994</v>
      </c>
      <c r="AN1181">
        <v>0.43003799999999998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</row>
    <row r="1182" spans="28:48" x14ac:dyDescent="0.3">
      <c r="AB1182">
        <v>65.518000000000001</v>
      </c>
      <c r="AC1182" t="e">
        <v>#N/A</v>
      </c>
      <c r="AD1182" t="e">
        <v>#N/A</v>
      </c>
      <c r="AE1182" t="e">
        <v>#N/A</v>
      </c>
      <c r="AF1182">
        <v>0.583013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M1182">
        <v>65.518000000000001</v>
      </c>
      <c r="AN1182" t="e">
        <v>#N/A</v>
      </c>
      <c r="AO1182" t="e">
        <v>#N/A</v>
      </c>
      <c r="AP1182" t="e">
        <v>#N/A</v>
      </c>
      <c r="AQ1182">
        <v>0.583013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</row>
    <row r="1183" spans="28:48" x14ac:dyDescent="0.3">
      <c r="AB1183">
        <v>65.581999999999994</v>
      </c>
      <c r="AC1183" t="e">
        <v>#N/A</v>
      </c>
      <c r="AD1183" t="e">
        <v>#N/A</v>
      </c>
      <c r="AE1183" t="e">
        <v>#N/A</v>
      </c>
      <c r="AF1183" t="e">
        <v>#N/A</v>
      </c>
      <c r="AG1183">
        <v>0.48344399999999998</v>
      </c>
      <c r="AH1183" t="e">
        <v>#N/A</v>
      </c>
      <c r="AI1183" t="e">
        <v>#N/A</v>
      </c>
      <c r="AJ1183" t="e">
        <v>#N/A</v>
      </c>
      <c r="AK1183" t="e">
        <v>#N/A</v>
      </c>
      <c r="AM1183">
        <v>65.581999999999994</v>
      </c>
      <c r="AN1183" t="e">
        <v>#N/A</v>
      </c>
      <c r="AO1183" t="e">
        <v>#N/A</v>
      </c>
      <c r="AP1183" t="e">
        <v>#N/A</v>
      </c>
      <c r="AQ1183" t="e">
        <v>#N/A</v>
      </c>
      <c r="AR1183">
        <v>0.48344399999999998</v>
      </c>
      <c r="AS1183" t="e">
        <v>#N/A</v>
      </c>
      <c r="AT1183" t="e">
        <v>#N/A</v>
      </c>
      <c r="AU1183" t="e">
        <v>#N/A</v>
      </c>
      <c r="AV1183" t="e">
        <v>#N/A</v>
      </c>
    </row>
    <row r="1184" spans="28:48" x14ac:dyDescent="0.3">
      <c r="AB1184">
        <v>65.608999999999995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>
        <v>3.9822000000000003E-2</v>
      </c>
      <c r="AM1184">
        <v>65.608999999999995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>
        <v>3.9822000000000003E-2</v>
      </c>
    </row>
    <row r="1185" spans="28:48" x14ac:dyDescent="0.3">
      <c r="AB1185">
        <v>65.644999999999996</v>
      </c>
      <c r="AC1185" t="e">
        <v>#N/A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>
        <v>0.142543</v>
      </c>
      <c r="AK1185" t="e">
        <v>#N/A</v>
      </c>
      <c r="AM1185">
        <v>65.644999999999996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>
        <v>0.142543</v>
      </c>
      <c r="AV1185" t="e">
        <v>#N/A</v>
      </c>
    </row>
    <row r="1186" spans="28:48" x14ac:dyDescent="0.3">
      <c r="AB1186">
        <v>65.766999999999996</v>
      </c>
      <c r="AC1186" t="e">
        <v>#N/A</v>
      </c>
      <c r="AD1186">
        <v>0.51692700000000003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M1186">
        <v>65.766999999999996</v>
      </c>
      <c r="AN1186" t="e">
        <v>#N/A</v>
      </c>
      <c r="AO1186">
        <v>0.51692700000000003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</row>
    <row r="1187" spans="28:48" x14ac:dyDescent="0.3">
      <c r="AB1187">
        <v>65.795000000000002</v>
      </c>
      <c r="AC1187" t="e">
        <v>#N/A</v>
      </c>
      <c r="AD1187" t="e">
        <v>#N/A</v>
      </c>
      <c r="AE1187">
        <v>0.650895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M1187">
        <v>65.795000000000002</v>
      </c>
      <c r="AN1187" t="e">
        <v>#N/A</v>
      </c>
      <c r="AO1187" t="e">
        <v>#N/A</v>
      </c>
      <c r="AP1187">
        <v>0.650895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</row>
    <row r="1188" spans="28:48" x14ac:dyDescent="0.3">
      <c r="AB1188">
        <v>65.822999999999993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>
        <v>0.35942400000000002</v>
      </c>
      <c r="AI1188" t="e">
        <v>#N/A</v>
      </c>
      <c r="AJ1188" t="e">
        <v>#N/A</v>
      </c>
      <c r="AK1188" t="e">
        <v>#N/A</v>
      </c>
      <c r="AM1188">
        <v>65.822999999999993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>
        <v>0.35942400000000002</v>
      </c>
      <c r="AT1188" t="e">
        <v>#N/A</v>
      </c>
      <c r="AU1188" t="e">
        <v>#N/A</v>
      </c>
      <c r="AV1188" t="e">
        <v>#N/A</v>
      </c>
    </row>
    <row r="1189" spans="28:48" x14ac:dyDescent="0.3">
      <c r="AB1189">
        <v>65.849999999999994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>
        <v>0.27049699999999999</v>
      </c>
      <c r="AJ1189" t="e">
        <v>#N/A</v>
      </c>
      <c r="AK1189" t="e">
        <v>#N/A</v>
      </c>
      <c r="AM1189">
        <v>65.849999999999994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>
        <v>0.27049699999999999</v>
      </c>
      <c r="AU1189" t="e">
        <v>#N/A</v>
      </c>
      <c r="AV1189" t="e">
        <v>#N/A</v>
      </c>
    </row>
    <row r="1190" spans="28:48" x14ac:dyDescent="0.3">
      <c r="AB1190">
        <v>65.953999999999994</v>
      </c>
      <c r="AC1190">
        <v>0.414989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M1190">
        <v>65.953999999999994</v>
      </c>
      <c r="AN1190">
        <v>0.414989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</row>
    <row r="1191" spans="28:48" x14ac:dyDescent="0.3">
      <c r="AB1191">
        <v>66.018000000000001</v>
      </c>
      <c r="AC1191" t="e">
        <v>#N/A</v>
      </c>
      <c r="AD1191" t="e">
        <v>#N/A</v>
      </c>
      <c r="AE1191" t="e">
        <v>#N/A</v>
      </c>
      <c r="AF1191">
        <v>0.58287199999999995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M1191">
        <v>66.018000000000001</v>
      </c>
      <c r="AN1191" t="e">
        <v>#N/A</v>
      </c>
      <c r="AO1191" t="e">
        <v>#N/A</v>
      </c>
      <c r="AP1191" t="e">
        <v>#N/A</v>
      </c>
      <c r="AQ1191">
        <v>0.58287199999999995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</row>
    <row r="1192" spans="28:48" x14ac:dyDescent="0.3">
      <c r="AB1192">
        <v>66.081999999999994</v>
      </c>
      <c r="AC1192" t="e">
        <v>#N/A</v>
      </c>
      <c r="AD1192" t="e">
        <v>#N/A</v>
      </c>
      <c r="AE1192" t="e">
        <v>#N/A</v>
      </c>
      <c r="AF1192" t="e">
        <v>#N/A</v>
      </c>
      <c r="AG1192">
        <v>0.48793599999999998</v>
      </c>
      <c r="AH1192" t="e">
        <v>#N/A</v>
      </c>
      <c r="AI1192" t="e">
        <v>#N/A</v>
      </c>
      <c r="AJ1192" t="e">
        <v>#N/A</v>
      </c>
      <c r="AK1192" t="e">
        <v>#N/A</v>
      </c>
      <c r="AM1192">
        <v>66.081999999999994</v>
      </c>
      <c r="AN1192" t="e">
        <v>#N/A</v>
      </c>
      <c r="AO1192" t="e">
        <v>#N/A</v>
      </c>
      <c r="AP1192" t="e">
        <v>#N/A</v>
      </c>
      <c r="AQ1192" t="e">
        <v>#N/A</v>
      </c>
      <c r="AR1192">
        <v>0.48793599999999998</v>
      </c>
      <c r="AS1192" t="e">
        <v>#N/A</v>
      </c>
      <c r="AT1192" t="e">
        <v>#N/A</v>
      </c>
      <c r="AU1192" t="e">
        <v>#N/A</v>
      </c>
      <c r="AV1192" t="e">
        <v>#N/A</v>
      </c>
    </row>
    <row r="1193" spans="28:48" x14ac:dyDescent="0.3">
      <c r="AB1193">
        <v>66.108999999999995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>
        <v>3.9855000000000002E-2</v>
      </c>
      <c r="AM1193">
        <v>66.108999999999995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>
        <v>3.9855000000000002E-2</v>
      </c>
    </row>
    <row r="1194" spans="28:48" x14ac:dyDescent="0.3">
      <c r="AB1194">
        <v>66.144999999999996</v>
      </c>
      <c r="AC1194" t="e">
        <v>#N/A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>
        <v>0.14763499999999999</v>
      </c>
      <c r="AK1194" t="e">
        <v>#N/A</v>
      </c>
      <c r="AM1194">
        <v>66.144999999999996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>
        <v>0.14763499999999999</v>
      </c>
      <c r="AV1194" t="e">
        <v>#N/A</v>
      </c>
    </row>
    <row r="1195" spans="28:48" x14ac:dyDescent="0.3">
      <c r="AB1195">
        <v>66.266999999999996</v>
      </c>
      <c r="AC1195" t="e">
        <v>#N/A</v>
      </c>
      <c r="AD1195">
        <v>0.51556900000000006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M1195">
        <v>66.266999999999996</v>
      </c>
      <c r="AN1195" t="e">
        <v>#N/A</v>
      </c>
      <c r="AO1195">
        <v>0.51556900000000006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</row>
    <row r="1196" spans="28:48" x14ac:dyDescent="0.3">
      <c r="AB1196">
        <v>66.295000000000002</v>
      </c>
      <c r="AC1196" t="e">
        <v>#N/A</v>
      </c>
      <c r="AD1196" t="e">
        <v>#N/A</v>
      </c>
      <c r="AE1196">
        <v>0.64881900000000003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M1196">
        <v>66.295000000000002</v>
      </c>
      <c r="AN1196" t="e">
        <v>#N/A</v>
      </c>
      <c r="AO1196" t="e">
        <v>#N/A</v>
      </c>
      <c r="AP1196">
        <v>0.64881900000000003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</row>
    <row r="1197" spans="28:48" x14ac:dyDescent="0.3">
      <c r="AB1197">
        <v>66.322999999999993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>
        <v>0.35936099999999999</v>
      </c>
      <c r="AI1197" t="e">
        <v>#N/A</v>
      </c>
      <c r="AJ1197" t="e">
        <v>#N/A</v>
      </c>
      <c r="AK1197" t="e">
        <v>#N/A</v>
      </c>
      <c r="AM1197">
        <v>66.322999999999993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>
        <v>0.35936099999999999</v>
      </c>
      <c r="AT1197" t="e">
        <v>#N/A</v>
      </c>
      <c r="AU1197" t="e">
        <v>#N/A</v>
      </c>
      <c r="AV1197" t="e">
        <v>#N/A</v>
      </c>
    </row>
    <row r="1198" spans="28:48" x14ac:dyDescent="0.3">
      <c r="AB1198">
        <v>66.349999999999994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>
        <v>0.26591300000000001</v>
      </c>
      <c r="AJ1198" t="e">
        <v>#N/A</v>
      </c>
      <c r="AK1198" t="e">
        <v>#N/A</v>
      </c>
      <c r="AM1198">
        <v>66.349999999999994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>
        <v>0.26591300000000001</v>
      </c>
      <c r="AU1198" t="e">
        <v>#N/A</v>
      </c>
      <c r="AV1198" t="e">
        <v>#N/A</v>
      </c>
    </row>
    <row r="1199" spans="28:48" x14ac:dyDescent="0.3">
      <c r="AB1199">
        <v>66.453999999999994</v>
      </c>
      <c r="AC1199">
        <v>0.40055099999999999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M1199">
        <v>66.453999999999994</v>
      </c>
      <c r="AN1199">
        <v>0.40055099999999999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</row>
    <row r="1200" spans="28:48" x14ac:dyDescent="0.3">
      <c r="AB1200">
        <v>66.518000000000001</v>
      </c>
      <c r="AC1200" t="e">
        <v>#N/A</v>
      </c>
      <c r="AD1200" t="e">
        <v>#N/A</v>
      </c>
      <c r="AE1200" t="e">
        <v>#N/A</v>
      </c>
      <c r="AF1200">
        <v>0.57701999999999998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M1200">
        <v>66.518000000000001</v>
      </c>
      <c r="AN1200" t="e">
        <v>#N/A</v>
      </c>
      <c r="AO1200" t="e">
        <v>#N/A</v>
      </c>
      <c r="AP1200" t="e">
        <v>#N/A</v>
      </c>
      <c r="AQ1200">
        <v>0.57701999999999998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</row>
    <row r="1201" spans="28:48" x14ac:dyDescent="0.3">
      <c r="AB1201">
        <v>66.581999999999994</v>
      </c>
      <c r="AC1201" t="e">
        <v>#N/A</v>
      </c>
      <c r="AD1201" t="e">
        <v>#N/A</v>
      </c>
      <c r="AE1201" t="e">
        <v>#N/A</v>
      </c>
      <c r="AF1201" t="e">
        <v>#N/A</v>
      </c>
      <c r="AG1201">
        <v>0.48942099999999999</v>
      </c>
      <c r="AH1201" t="e">
        <v>#N/A</v>
      </c>
      <c r="AI1201" t="e">
        <v>#N/A</v>
      </c>
      <c r="AJ1201" t="e">
        <v>#N/A</v>
      </c>
      <c r="AK1201" t="e">
        <v>#N/A</v>
      </c>
      <c r="AM1201">
        <v>66.581999999999994</v>
      </c>
      <c r="AN1201" t="e">
        <v>#N/A</v>
      </c>
      <c r="AO1201" t="e">
        <v>#N/A</v>
      </c>
      <c r="AP1201" t="e">
        <v>#N/A</v>
      </c>
      <c r="AQ1201" t="e">
        <v>#N/A</v>
      </c>
      <c r="AR1201">
        <v>0.48942099999999999</v>
      </c>
      <c r="AS1201" t="e">
        <v>#N/A</v>
      </c>
      <c r="AT1201" t="e">
        <v>#N/A</v>
      </c>
      <c r="AU1201" t="e">
        <v>#N/A</v>
      </c>
      <c r="AV1201" t="e">
        <v>#N/A</v>
      </c>
    </row>
    <row r="1202" spans="28:48" x14ac:dyDescent="0.3">
      <c r="AB1202">
        <v>66.608999999999995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>
        <v>3.9838999999999999E-2</v>
      </c>
      <c r="AM1202">
        <v>66.608999999999995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>
        <v>3.9838999999999999E-2</v>
      </c>
    </row>
    <row r="1203" spans="28:48" x14ac:dyDescent="0.3">
      <c r="AB1203">
        <v>66.644999999999996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>
        <v>0.14258699999999999</v>
      </c>
      <c r="AK1203" t="e">
        <v>#N/A</v>
      </c>
      <c r="AM1203">
        <v>66.644999999999996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>
        <v>0.14258699999999999</v>
      </c>
      <c r="AV1203" t="e">
        <v>#N/A</v>
      </c>
    </row>
    <row r="1204" spans="28:48" x14ac:dyDescent="0.3">
      <c r="AB1204">
        <v>66.766999999999996</v>
      </c>
      <c r="AC1204" t="e">
        <v>#N/A</v>
      </c>
      <c r="AD1204">
        <v>0.515463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M1204">
        <v>66.766999999999996</v>
      </c>
      <c r="AN1204" t="e">
        <v>#N/A</v>
      </c>
      <c r="AO1204">
        <v>0.515463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</row>
    <row r="1205" spans="28:48" x14ac:dyDescent="0.3">
      <c r="AB1205">
        <v>66.795000000000002</v>
      </c>
      <c r="AC1205" t="e">
        <v>#N/A</v>
      </c>
      <c r="AD1205" t="e">
        <v>#N/A</v>
      </c>
      <c r="AE1205">
        <v>0.64160399999999995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M1205">
        <v>66.795000000000002</v>
      </c>
      <c r="AN1205" t="e">
        <v>#N/A</v>
      </c>
      <c r="AO1205" t="e">
        <v>#N/A</v>
      </c>
      <c r="AP1205">
        <v>0.64160399999999995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</row>
    <row r="1206" spans="28:48" x14ac:dyDescent="0.3">
      <c r="AB1206">
        <v>66.822999999999993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>
        <v>0.35929699999999998</v>
      </c>
      <c r="AI1206" t="e">
        <v>#N/A</v>
      </c>
      <c r="AJ1206" t="e">
        <v>#N/A</v>
      </c>
      <c r="AK1206" t="e">
        <v>#N/A</v>
      </c>
      <c r="AM1206">
        <v>66.822999999999993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>
        <v>0.35929699999999998</v>
      </c>
      <c r="AT1206" t="e">
        <v>#N/A</v>
      </c>
      <c r="AU1206" t="e">
        <v>#N/A</v>
      </c>
      <c r="AV1206" t="e">
        <v>#N/A</v>
      </c>
    </row>
    <row r="1207" spans="28:48" x14ac:dyDescent="0.3">
      <c r="AB1207">
        <v>66.849999999999994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>
        <v>0.27035700000000001</v>
      </c>
      <c r="AJ1207" t="e">
        <v>#N/A</v>
      </c>
      <c r="AK1207" t="e">
        <v>#N/A</v>
      </c>
      <c r="AM1207">
        <v>66.849999999999994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>
        <v>0.27035700000000001</v>
      </c>
      <c r="AU1207" t="e">
        <v>#N/A</v>
      </c>
      <c r="AV1207" t="e">
        <v>#N/A</v>
      </c>
    </row>
    <row r="1208" spans="28:48" x14ac:dyDescent="0.3">
      <c r="AB1208">
        <v>66.953999999999994</v>
      </c>
      <c r="AC1208">
        <v>0.39070100000000002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M1208">
        <v>66.953999999999994</v>
      </c>
      <c r="AN1208">
        <v>0.39070100000000002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</row>
    <row r="1209" spans="28:48" x14ac:dyDescent="0.3">
      <c r="AB1209">
        <v>67.018000000000001</v>
      </c>
      <c r="AC1209" t="e">
        <v>#N/A</v>
      </c>
      <c r="AD1209" t="e">
        <v>#N/A</v>
      </c>
      <c r="AE1209" t="e">
        <v>#N/A</v>
      </c>
      <c r="AF1209">
        <v>0.57757700000000001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M1209">
        <v>67.018000000000001</v>
      </c>
      <c r="AN1209" t="e">
        <v>#N/A</v>
      </c>
      <c r="AO1209" t="e">
        <v>#N/A</v>
      </c>
      <c r="AP1209" t="e">
        <v>#N/A</v>
      </c>
      <c r="AQ1209">
        <v>0.57757700000000001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</row>
    <row r="1210" spans="28:48" x14ac:dyDescent="0.3">
      <c r="AB1210">
        <v>67.081999999999994</v>
      </c>
      <c r="AC1210" t="e">
        <v>#N/A</v>
      </c>
      <c r="AD1210" t="e">
        <v>#N/A</v>
      </c>
      <c r="AE1210" t="e">
        <v>#N/A</v>
      </c>
      <c r="AF1210" t="e">
        <v>#N/A</v>
      </c>
      <c r="AG1210">
        <v>0.49795600000000001</v>
      </c>
      <c r="AH1210" t="e">
        <v>#N/A</v>
      </c>
      <c r="AI1210" t="e">
        <v>#N/A</v>
      </c>
      <c r="AJ1210" t="e">
        <v>#N/A</v>
      </c>
      <c r="AK1210" t="e">
        <v>#N/A</v>
      </c>
      <c r="AM1210">
        <v>67.081999999999994</v>
      </c>
      <c r="AN1210" t="e">
        <v>#N/A</v>
      </c>
      <c r="AO1210" t="e">
        <v>#N/A</v>
      </c>
      <c r="AP1210" t="e">
        <v>#N/A</v>
      </c>
      <c r="AQ1210" t="e">
        <v>#N/A</v>
      </c>
      <c r="AR1210">
        <v>0.49795600000000001</v>
      </c>
      <c r="AS1210" t="e">
        <v>#N/A</v>
      </c>
      <c r="AT1210" t="e">
        <v>#N/A</v>
      </c>
      <c r="AU1210" t="e">
        <v>#N/A</v>
      </c>
      <c r="AV1210" t="e">
        <v>#N/A</v>
      </c>
    </row>
    <row r="1211" spans="28:48" x14ac:dyDescent="0.3">
      <c r="AB1211">
        <v>67.108999999999995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>
        <v>3.9865999999999999E-2</v>
      </c>
      <c r="AM1211">
        <v>67.108999999999995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>
        <v>3.9865999999999999E-2</v>
      </c>
    </row>
    <row r="1212" spans="28:48" x14ac:dyDescent="0.3">
      <c r="AB1212">
        <v>67.144999999999996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>
        <v>0.14260900000000001</v>
      </c>
      <c r="AK1212" t="e">
        <v>#N/A</v>
      </c>
      <c r="AM1212">
        <v>67.144999999999996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>
        <v>0.14260900000000001</v>
      </c>
      <c r="AV1212" t="e">
        <v>#N/A</v>
      </c>
    </row>
    <row r="1213" spans="28:48" x14ac:dyDescent="0.3">
      <c r="AB1213">
        <v>67.266999999999996</v>
      </c>
      <c r="AC1213" t="e">
        <v>#N/A</v>
      </c>
      <c r="AD1213">
        <v>0.51408699999999996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M1213">
        <v>67.266999999999996</v>
      </c>
      <c r="AN1213" t="e">
        <v>#N/A</v>
      </c>
      <c r="AO1213">
        <v>0.51408699999999996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</row>
    <row r="1214" spans="28:48" x14ac:dyDescent="0.3">
      <c r="AB1214">
        <v>67.295000000000002</v>
      </c>
      <c r="AC1214" t="e">
        <v>#N/A</v>
      </c>
      <c r="AD1214" t="e">
        <v>#N/A</v>
      </c>
      <c r="AE1214">
        <v>0.63932299999999997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M1214">
        <v>67.295000000000002</v>
      </c>
      <c r="AN1214" t="e">
        <v>#N/A</v>
      </c>
      <c r="AO1214" t="e">
        <v>#N/A</v>
      </c>
      <c r="AP1214">
        <v>0.63932299999999997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</row>
    <row r="1215" spans="28:48" x14ac:dyDescent="0.3">
      <c r="AB1215">
        <v>67.322999999999993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>
        <v>0.359234</v>
      </c>
      <c r="AI1215" t="e">
        <v>#N/A</v>
      </c>
      <c r="AJ1215" t="e">
        <v>#N/A</v>
      </c>
      <c r="AK1215" t="e">
        <v>#N/A</v>
      </c>
      <c r="AM1215">
        <v>67.322999999999993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>
        <v>0.359234</v>
      </c>
      <c r="AT1215" t="e">
        <v>#N/A</v>
      </c>
      <c r="AU1215" t="e">
        <v>#N/A</v>
      </c>
      <c r="AV1215" t="e">
        <v>#N/A</v>
      </c>
    </row>
    <row r="1216" spans="28:48" x14ac:dyDescent="0.3">
      <c r="AB1216">
        <v>67.349999999999994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>
        <v>0.27045000000000002</v>
      </c>
      <c r="AJ1216" t="e">
        <v>#N/A</v>
      </c>
      <c r="AK1216" t="e">
        <v>#N/A</v>
      </c>
      <c r="AM1216">
        <v>67.349999999999994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>
        <v>0.27045000000000002</v>
      </c>
      <c r="AU1216" t="e">
        <v>#N/A</v>
      </c>
      <c r="AV1216" t="e">
        <v>#N/A</v>
      </c>
    </row>
    <row r="1217" spans="28:48" x14ac:dyDescent="0.3">
      <c r="AB1217">
        <v>67.453999999999994</v>
      </c>
      <c r="AC1217">
        <v>0.39957700000000002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M1217">
        <v>67.453999999999994</v>
      </c>
      <c r="AN1217">
        <v>0.39957700000000002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</row>
    <row r="1218" spans="28:48" x14ac:dyDescent="0.3">
      <c r="AB1218">
        <v>67.518000000000001</v>
      </c>
      <c r="AC1218" t="e">
        <v>#N/A</v>
      </c>
      <c r="AD1218" t="e">
        <v>#N/A</v>
      </c>
      <c r="AE1218" t="e">
        <v>#N/A</v>
      </c>
      <c r="AF1218">
        <v>0.57743800000000001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M1218">
        <v>67.518000000000001</v>
      </c>
      <c r="AN1218" t="e">
        <v>#N/A</v>
      </c>
      <c r="AO1218" t="e">
        <v>#N/A</v>
      </c>
      <c r="AP1218" t="e">
        <v>#N/A</v>
      </c>
      <c r="AQ1218">
        <v>0.57743800000000001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</row>
    <row r="1219" spans="28:48" x14ac:dyDescent="0.3">
      <c r="AB1219">
        <v>67.581999999999994</v>
      </c>
      <c r="AC1219" t="e">
        <v>#N/A</v>
      </c>
      <c r="AD1219" t="e">
        <v>#N/A</v>
      </c>
      <c r="AE1219" t="e">
        <v>#N/A</v>
      </c>
      <c r="AF1219" t="e">
        <v>#N/A</v>
      </c>
      <c r="AG1219">
        <v>0.50630900000000001</v>
      </c>
      <c r="AH1219" t="e">
        <v>#N/A</v>
      </c>
      <c r="AI1219" t="e">
        <v>#N/A</v>
      </c>
      <c r="AJ1219" t="e">
        <v>#N/A</v>
      </c>
      <c r="AK1219" t="e">
        <v>#N/A</v>
      </c>
      <c r="AM1219">
        <v>67.581999999999994</v>
      </c>
      <c r="AN1219" t="e">
        <v>#N/A</v>
      </c>
      <c r="AO1219" t="e">
        <v>#N/A</v>
      </c>
      <c r="AP1219" t="e">
        <v>#N/A</v>
      </c>
      <c r="AQ1219" t="e">
        <v>#N/A</v>
      </c>
      <c r="AR1219">
        <v>0.50630900000000001</v>
      </c>
      <c r="AS1219" t="e">
        <v>#N/A</v>
      </c>
      <c r="AT1219" t="e">
        <v>#N/A</v>
      </c>
      <c r="AU1219" t="e">
        <v>#N/A</v>
      </c>
      <c r="AV1219" t="e">
        <v>#N/A</v>
      </c>
    </row>
    <row r="1220" spans="28:48" x14ac:dyDescent="0.3">
      <c r="AB1220">
        <v>67.608999999999995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>
        <v>3.9849999999999997E-2</v>
      </c>
      <c r="AM1220">
        <v>67.608999999999995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>
        <v>3.9849999999999997E-2</v>
      </c>
    </row>
    <row r="1221" spans="28:48" x14ac:dyDescent="0.3">
      <c r="AB1221">
        <v>67.644999999999996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>
        <v>0.14263200000000001</v>
      </c>
      <c r="AK1221" t="e">
        <v>#N/A</v>
      </c>
      <c r="AM1221">
        <v>67.644999999999996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0.14263200000000001</v>
      </c>
      <c r="AV1221" t="e">
        <v>#N/A</v>
      </c>
    </row>
    <row r="1222" spans="28:48" x14ac:dyDescent="0.3">
      <c r="AB1222">
        <v>67.766999999999996</v>
      </c>
      <c r="AC1222" t="e">
        <v>#N/A</v>
      </c>
      <c r="AD1222">
        <v>0.508772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M1222">
        <v>67.766999999999996</v>
      </c>
      <c r="AN1222" t="e">
        <v>#N/A</v>
      </c>
      <c r="AO1222">
        <v>0.508772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</row>
    <row r="1223" spans="28:48" x14ac:dyDescent="0.3">
      <c r="AB1223">
        <v>67.795000000000002</v>
      </c>
      <c r="AC1223" t="e">
        <v>#N/A</v>
      </c>
      <c r="AD1223" t="e">
        <v>#N/A</v>
      </c>
      <c r="AE1223">
        <v>0.63495400000000002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M1223">
        <v>67.795000000000002</v>
      </c>
      <c r="AN1223" t="e">
        <v>#N/A</v>
      </c>
      <c r="AO1223" t="e">
        <v>#N/A</v>
      </c>
      <c r="AP1223">
        <v>0.63495400000000002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</row>
    <row r="1224" spans="28:48" x14ac:dyDescent="0.3">
      <c r="AB1224">
        <v>67.822999999999993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>
        <v>0.359234</v>
      </c>
      <c r="AI1224" t="e">
        <v>#N/A</v>
      </c>
      <c r="AJ1224" t="e">
        <v>#N/A</v>
      </c>
      <c r="AK1224" t="e">
        <v>#N/A</v>
      </c>
      <c r="AM1224">
        <v>67.822999999999993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>
        <v>0.359234</v>
      </c>
      <c r="AT1224" t="e">
        <v>#N/A</v>
      </c>
      <c r="AU1224" t="e">
        <v>#N/A</v>
      </c>
      <c r="AV1224" t="e">
        <v>#N/A</v>
      </c>
    </row>
    <row r="1225" spans="28:48" x14ac:dyDescent="0.3">
      <c r="AB1225">
        <v>67.849999999999994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>
        <v>0.26586700000000002</v>
      </c>
      <c r="AJ1225" t="e">
        <v>#N/A</v>
      </c>
      <c r="AK1225" t="e">
        <v>#N/A</v>
      </c>
      <c r="AM1225">
        <v>67.849999999999994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>
        <v>0.26586700000000002</v>
      </c>
      <c r="AU1225" t="e">
        <v>#N/A</v>
      </c>
      <c r="AV1225" t="e">
        <v>#N/A</v>
      </c>
    </row>
    <row r="1226" spans="28:48" x14ac:dyDescent="0.3">
      <c r="AB1226">
        <v>67.953999999999994</v>
      </c>
      <c r="AC1226">
        <v>0.41368700000000003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M1226">
        <v>67.953999999999994</v>
      </c>
      <c r="AN1226">
        <v>0.41368700000000003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</row>
    <row r="1227" spans="28:48" x14ac:dyDescent="0.3">
      <c r="AB1227">
        <v>68.018000000000001</v>
      </c>
      <c r="AC1227" t="e">
        <v>#N/A</v>
      </c>
      <c r="AD1227" t="e">
        <v>#N/A</v>
      </c>
      <c r="AE1227" t="e">
        <v>#N/A</v>
      </c>
      <c r="AF1227">
        <v>0.57142700000000002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M1227">
        <v>68.018000000000001</v>
      </c>
      <c r="AN1227" t="e">
        <v>#N/A</v>
      </c>
      <c r="AO1227" t="e">
        <v>#N/A</v>
      </c>
      <c r="AP1227" t="e">
        <v>#N/A</v>
      </c>
      <c r="AQ1227">
        <v>0.57142700000000002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</row>
    <row r="1228" spans="28:48" x14ac:dyDescent="0.3">
      <c r="AB1228">
        <v>68.081999999999994</v>
      </c>
      <c r="AC1228" t="e">
        <v>#N/A</v>
      </c>
      <c r="AD1228" t="e">
        <v>#N/A</v>
      </c>
      <c r="AE1228" t="e">
        <v>#N/A</v>
      </c>
      <c r="AF1228" t="e">
        <v>#N/A</v>
      </c>
      <c r="AG1228">
        <v>0.51002700000000001</v>
      </c>
      <c r="AH1228" t="e">
        <v>#N/A</v>
      </c>
      <c r="AI1228" t="e">
        <v>#N/A</v>
      </c>
      <c r="AJ1228" t="e">
        <v>#N/A</v>
      </c>
      <c r="AK1228" t="e">
        <v>#N/A</v>
      </c>
      <c r="AM1228">
        <v>68.081999999999994</v>
      </c>
      <c r="AN1228" t="e">
        <v>#N/A</v>
      </c>
      <c r="AO1228" t="e">
        <v>#N/A</v>
      </c>
      <c r="AP1228" t="e">
        <v>#N/A</v>
      </c>
      <c r="AQ1228" t="e">
        <v>#N/A</v>
      </c>
      <c r="AR1228">
        <v>0.51002700000000001</v>
      </c>
      <c r="AS1228" t="e">
        <v>#N/A</v>
      </c>
      <c r="AT1228" t="e">
        <v>#N/A</v>
      </c>
      <c r="AU1228" t="e">
        <v>#N/A</v>
      </c>
      <c r="AV1228" t="e">
        <v>#N/A</v>
      </c>
    </row>
    <row r="1229" spans="28:48" x14ac:dyDescent="0.3">
      <c r="AB1229">
        <v>68.108999999999995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>
        <v>3.9827000000000001E-2</v>
      </c>
      <c r="AM1229">
        <v>68.108999999999995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>
        <v>3.9827000000000001E-2</v>
      </c>
    </row>
    <row r="1230" spans="28:48" x14ac:dyDescent="0.3">
      <c r="AB1230">
        <v>68.144999999999996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>
        <v>0.142654</v>
      </c>
      <c r="AK1230" t="e">
        <v>#N/A</v>
      </c>
      <c r="AM1230">
        <v>68.144999999999996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0.142654</v>
      </c>
      <c r="AV1230" t="e">
        <v>#N/A</v>
      </c>
    </row>
    <row r="1231" spans="28:48" x14ac:dyDescent="0.3">
      <c r="AB1231">
        <v>68.266999999999996</v>
      </c>
      <c r="AC1231" t="e">
        <v>#N/A</v>
      </c>
      <c r="AD1231">
        <v>0.50077099999999997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M1231">
        <v>68.266999999999996</v>
      </c>
      <c r="AN1231" t="e">
        <v>#N/A</v>
      </c>
      <c r="AO1231">
        <v>0.50077099999999997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</row>
    <row r="1232" spans="28:48" x14ac:dyDescent="0.3">
      <c r="AB1232">
        <v>68.295000000000002</v>
      </c>
      <c r="AC1232" t="e">
        <v>#N/A</v>
      </c>
      <c r="AD1232" t="e">
        <v>#N/A</v>
      </c>
      <c r="AE1232">
        <v>0.62735799999999997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M1232">
        <v>68.295000000000002</v>
      </c>
      <c r="AN1232" t="e">
        <v>#N/A</v>
      </c>
      <c r="AO1232" t="e">
        <v>#N/A</v>
      </c>
      <c r="AP1232">
        <v>0.62735799999999997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</row>
    <row r="1233" spans="28:48" x14ac:dyDescent="0.3">
      <c r="AB1233">
        <v>68.322999999999993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  <c r="AH1233">
        <v>0.35898099999999999</v>
      </c>
      <c r="AI1233" t="e">
        <v>#N/A</v>
      </c>
      <c r="AJ1233" t="e">
        <v>#N/A</v>
      </c>
      <c r="AK1233" t="e">
        <v>#N/A</v>
      </c>
      <c r="AM1233">
        <v>68.322999999999993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>
        <v>0.35898099999999999</v>
      </c>
      <c r="AT1233" t="e">
        <v>#N/A</v>
      </c>
      <c r="AU1233" t="e">
        <v>#N/A</v>
      </c>
      <c r="AV1233" t="e">
        <v>#N/A</v>
      </c>
    </row>
    <row r="1234" spans="28:48" x14ac:dyDescent="0.3">
      <c r="AB1234">
        <v>68.349999999999994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>
        <v>0.27040399999999998</v>
      </c>
      <c r="AJ1234" t="e">
        <v>#N/A</v>
      </c>
      <c r="AK1234" t="e">
        <v>#N/A</v>
      </c>
      <c r="AM1234">
        <v>68.349999999999994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>
        <v>0.27040399999999998</v>
      </c>
      <c r="AU1234" t="e">
        <v>#N/A</v>
      </c>
      <c r="AV1234" t="e">
        <v>#N/A</v>
      </c>
    </row>
    <row r="1235" spans="28:48" x14ac:dyDescent="0.3">
      <c r="AB1235">
        <v>68.453999999999994</v>
      </c>
      <c r="AC1235">
        <v>0.42156900000000003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M1235">
        <v>68.453999999999994</v>
      </c>
      <c r="AN1235">
        <v>0.42156900000000003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</row>
    <row r="1236" spans="28:48" x14ac:dyDescent="0.3">
      <c r="AB1236">
        <v>68.518000000000001</v>
      </c>
      <c r="AC1236" t="e">
        <v>#N/A</v>
      </c>
      <c r="AD1236" t="e">
        <v>#N/A</v>
      </c>
      <c r="AE1236" t="e">
        <v>#N/A</v>
      </c>
      <c r="AF1236">
        <v>0.57156499999999999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M1236">
        <v>68.518000000000001</v>
      </c>
      <c r="AN1236" t="e">
        <v>#N/A</v>
      </c>
      <c r="AO1236" t="e">
        <v>#N/A</v>
      </c>
      <c r="AP1236" t="e">
        <v>#N/A</v>
      </c>
      <c r="AQ1236">
        <v>0.57156499999999999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</row>
    <row r="1237" spans="28:48" x14ac:dyDescent="0.3">
      <c r="AB1237">
        <v>68.581999999999994</v>
      </c>
      <c r="AC1237" t="e">
        <v>#N/A</v>
      </c>
      <c r="AD1237" t="e">
        <v>#N/A</v>
      </c>
      <c r="AE1237" t="e">
        <v>#N/A</v>
      </c>
      <c r="AF1237" t="e">
        <v>#N/A</v>
      </c>
      <c r="AG1237">
        <v>0.51776900000000003</v>
      </c>
      <c r="AH1237" t="e">
        <v>#N/A</v>
      </c>
      <c r="AI1237" t="e">
        <v>#N/A</v>
      </c>
      <c r="AJ1237" t="e">
        <v>#N/A</v>
      </c>
      <c r="AK1237" t="e">
        <v>#N/A</v>
      </c>
      <c r="AM1237">
        <v>68.581999999999994</v>
      </c>
      <c r="AN1237" t="e">
        <v>#N/A</v>
      </c>
      <c r="AO1237" t="e">
        <v>#N/A</v>
      </c>
      <c r="AP1237" t="e">
        <v>#N/A</v>
      </c>
      <c r="AQ1237" t="e">
        <v>#N/A</v>
      </c>
      <c r="AR1237">
        <v>0.51776900000000003</v>
      </c>
      <c r="AS1237" t="e">
        <v>#N/A</v>
      </c>
      <c r="AT1237" t="e">
        <v>#N/A</v>
      </c>
      <c r="AU1237" t="e">
        <v>#N/A</v>
      </c>
      <c r="AV1237" t="e">
        <v>#N/A</v>
      </c>
    </row>
    <row r="1238" spans="28:48" x14ac:dyDescent="0.3">
      <c r="AB1238">
        <v>68.608999999999995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>
        <v>3.9788999999999998E-2</v>
      </c>
      <c r="AM1238">
        <v>68.608999999999995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>
        <v>3.9788999999999998E-2</v>
      </c>
    </row>
    <row r="1239" spans="28:48" x14ac:dyDescent="0.3">
      <c r="AB1239">
        <v>68.644999999999996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>
        <v>0.14752000000000001</v>
      </c>
      <c r="AK1239" t="e">
        <v>#N/A</v>
      </c>
      <c r="AM1239">
        <v>68.644999999999996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0.14752000000000001</v>
      </c>
      <c r="AV1239" t="e">
        <v>#N/A</v>
      </c>
    </row>
    <row r="1240" spans="28:48" x14ac:dyDescent="0.3">
      <c r="AB1240">
        <v>68.766999999999996</v>
      </c>
      <c r="AC1240" t="e">
        <v>#N/A</v>
      </c>
      <c r="AD1240">
        <v>0.493087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M1240">
        <v>68.766999999999996</v>
      </c>
      <c r="AN1240" t="e">
        <v>#N/A</v>
      </c>
      <c r="AO1240">
        <v>0.493087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</row>
    <row r="1241" spans="28:48" x14ac:dyDescent="0.3">
      <c r="AB1241">
        <v>68.795000000000002</v>
      </c>
      <c r="AC1241" t="e">
        <v>#N/A</v>
      </c>
      <c r="AD1241" t="e">
        <v>#N/A</v>
      </c>
      <c r="AE1241">
        <v>0.62488699999999997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M1241">
        <v>68.795000000000002</v>
      </c>
      <c r="AN1241" t="e">
        <v>#N/A</v>
      </c>
      <c r="AO1241" t="e">
        <v>#N/A</v>
      </c>
      <c r="AP1241">
        <v>0.62488699999999997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</row>
    <row r="1242" spans="28:48" x14ac:dyDescent="0.3">
      <c r="AB1242">
        <v>68.822999999999993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>
        <v>0.36340499999999998</v>
      </c>
      <c r="AI1242" t="e">
        <v>#N/A</v>
      </c>
      <c r="AJ1242" t="e">
        <v>#N/A</v>
      </c>
      <c r="AK1242" t="e">
        <v>#N/A</v>
      </c>
      <c r="AM1242">
        <v>68.822999999999993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>
        <v>0.36340499999999998</v>
      </c>
      <c r="AT1242" t="e">
        <v>#N/A</v>
      </c>
      <c r="AU1242" t="e">
        <v>#N/A</v>
      </c>
      <c r="AV1242" t="e">
        <v>#N/A</v>
      </c>
    </row>
    <row r="1243" spans="28:48" x14ac:dyDescent="0.3">
      <c r="AB1243">
        <v>68.849999999999994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>
        <v>0.27040399999999998</v>
      </c>
      <c r="AJ1243" t="e">
        <v>#N/A</v>
      </c>
      <c r="AK1243" t="e">
        <v>#N/A</v>
      </c>
      <c r="AM1243">
        <v>68.849999999999994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>
        <v>0.27040399999999998</v>
      </c>
      <c r="AU1243" t="e">
        <v>#N/A</v>
      </c>
      <c r="AV1243" t="e">
        <v>#N/A</v>
      </c>
    </row>
    <row r="1244" spans="28:48" x14ac:dyDescent="0.3">
      <c r="AB1244">
        <v>68.953999999999994</v>
      </c>
      <c r="AC1244">
        <v>0.42016500000000001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M1244">
        <v>68.953999999999994</v>
      </c>
      <c r="AN1244">
        <v>0.42016500000000001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</row>
    <row r="1245" spans="28:48" x14ac:dyDescent="0.3">
      <c r="AB1245">
        <v>69.018000000000001</v>
      </c>
      <c r="AC1245" t="e">
        <v>#N/A</v>
      </c>
      <c r="AD1245" t="e">
        <v>#N/A</v>
      </c>
      <c r="AE1245" t="e">
        <v>#N/A</v>
      </c>
      <c r="AF1245">
        <v>0.57073799999999997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M1245">
        <v>69.018000000000001</v>
      </c>
      <c r="AN1245" t="e">
        <v>#N/A</v>
      </c>
      <c r="AO1245" t="e">
        <v>#N/A</v>
      </c>
      <c r="AP1245" t="e">
        <v>#N/A</v>
      </c>
      <c r="AQ1245">
        <v>0.57073799999999997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</row>
    <row r="1246" spans="28:48" x14ac:dyDescent="0.3">
      <c r="AB1246">
        <v>69.081999999999994</v>
      </c>
      <c r="AC1246" t="e">
        <v>#N/A</v>
      </c>
      <c r="AD1246" t="e">
        <v>#N/A</v>
      </c>
      <c r="AE1246" t="e">
        <v>#N/A</v>
      </c>
      <c r="AF1246" t="e">
        <v>#N/A</v>
      </c>
      <c r="AG1246">
        <v>0.52169299999999996</v>
      </c>
      <c r="AH1246" t="e">
        <v>#N/A</v>
      </c>
      <c r="AI1246" t="e">
        <v>#N/A</v>
      </c>
      <c r="AJ1246" t="e">
        <v>#N/A</v>
      </c>
      <c r="AK1246" t="e">
        <v>#N/A</v>
      </c>
      <c r="AM1246">
        <v>69.081999999999994</v>
      </c>
      <c r="AN1246" t="e">
        <v>#N/A</v>
      </c>
      <c r="AO1246" t="e">
        <v>#N/A</v>
      </c>
      <c r="AP1246" t="e">
        <v>#N/A</v>
      </c>
      <c r="AQ1246" t="e">
        <v>#N/A</v>
      </c>
      <c r="AR1246">
        <v>0.52169299999999996</v>
      </c>
      <c r="AS1246" t="e">
        <v>#N/A</v>
      </c>
      <c r="AT1246" t="e">
        <v>#N/A</v>
      </c>
      <c r="AU1246" t="e">
        <v>#N/A</v>
      </c>
      <c r="AV1246" t="e">
        <v>#N/A</v>
      </c>
    </row>
    <row r="1247" spans="28:48" x14ac:dyDescent="0.3">
      <c r="AB1247">
        <v>69.108999999999995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>
        <v>3.9855000000000002E-2</v>
      </c>
      <c r="AM1247">
        <v>69.108999999999995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>
        <v>3.9855000000000002E-2</v>
      </c>
    </row>
    <row r="1248" spans="28:48" x14ac:dyDescent="0.3">
      <c r="AB1248">
        <v>69.144999999999996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>
        <v>0.14754300000000001</v>
      </c>
      <c r="AK1248" t="e">
        <v>#N/A</v>
      </c>
      <c r="AM1248">
        <v>69.144999999999996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0.14754300000000001</v>
      </c>
      <c r="AV1248" t="e">
        <v>#N/A</v>
      </c>
    </row>
    <row r="1249" spans="28:48" x14ac:dyDescent="0.3">
      <c r="AB1249">
        <v>69.266999999999996</v>
      </c>
      <c r="AC1249" t="e">
        <v>#N/A</v>
      </c>
      <c r="AD1249">
        <v>0.49353799999999998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M1249">
        <v>69.266999999999996</v>
      </c>
      <c r="AN1249" t="e">
        <v>#N/A</v>
      </c>
      <c r="AO1249">
        <v>0.49353799999999998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</row>
    <row r="1250" spans="28:48" x14ac:dyDescent="0.3">
      <c r="AB1250">
        <v>69.295000000000002</v>
      </c>
      <c r="AC1250" t="e">
        <v>#N/A</v>
      </c>
      <c r="AD1250" t="e">
        <v>#N/A</v>
      </c>
      <c r="AE1250">
        <v>0.62159900000000001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M1250">
        <v>69.295000000000002</v>
      </c>
      <c r="AN1250" t="e">
        <v>#N/A</v>
      </c>
      <c r="AO1250" t="e">
        <v>#N/A</v>
      </c>
      <c r="AP1250">
        <v>0.62159900000000001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</row>
    <row r="1251" spans="28:48" x14ac:dyDescent="0.3">
      <c r="AB1251">
        <v>69.322999999999993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  <c r="AH1251">
        <v>0.35879</v>
      </c>
      <c r="AI1251" t="e">
        <v>#N/A</v>
      </c>
      <c r="AJ1251" t="e">
        <v>#N/A</v>
      </c>
      <c r="AK1251" t="e">
        <v>#N/A</v>
      </c>
      <c r="AM1251">
        <v>69.322999999999993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>
        <v>0.35879</v>
      </c>
      <c r="AT1251" t="e">
        <v>#N/A</v>
      </c>
      <c r="AU1251" t="e">
        <v>#N/A</v>
      </c>
      <c r="AV1251" t="e">
        <v>#N/A</v>
      </c>
    </row>
    <row r="1252" spans="28:48" x14ac:dyDescent="0.3">
      <c r="AB1252">
        <v>69.349999999999994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>
        <v>0.265822</v>
      </c>
      <c r="AJ1252" t="e">
        <v>#N/A</v>
      </c>
      <c r="AK1252" t="e">
        <v>#N/A</v>
      </c>
      <c r="AM1252">
        <v>69.349999999999994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>
        <v>0.265822</v>
      </c>
      <c r="AU1252" t="e">
        <v>#N/A</v>
      </c>
      <c r="AV1252" t="e">
        <v>#N/A</v>
      </c>
    </row>
    <row r="1253" spans="28:48" x14ac:dyDescent="0.3">
      <c r="AB1253">
        <v>69.453999999999994</v>
      </c>
      <c r="AC1253">
        <v>0.41867500000000002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M1253">
        <v>69.453999999999994</v>
      </c>
      <c r="AN1253">
        <v>0.41867500000000002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</row>
    <row r="1254" spans="28:48" x14ac:dyDescent="0.3">
      <c r="AB1254">
        <v>69.518000000000001</v>
      </c>
      <c r="AC1254" t="e">
        <v>#N/A</v>
      </c>
      <c r="AD1254" t="e">
        <v>#N/A</v>
      </c>
      <c r="AE1254" t="e">
        <v>#N/A</v>
      </c>
      <c r="AF1254">
        <v>0.56786800000000004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M1254">
        <v>69.518000000000001</v>
      </c>
      <c r="AN1254" t="e">
        <v>#N/A</v>
      </c>
      <c r="AO1254" t="e">
        <v>#N/A</v>
      </c>
      <c r="AP1254" t="e">
        <v>#N/A</v>
      </c>
      <c r="AQ1254">
        <v>0.56786800000000004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</row>
    <row r="1255" spans="28:48" x14ac:dyDescent="0.3">
      <c r="AB1255">
        <v>69.581999999999994</v>
      </c>
      <c r="AC1255" t="e">
        <v>#N/A</v>
      </c>
      <c r="AD1255" t="e">
        <v>#N/A</v>
      </c>
      <c r="AE1255" t="e">
        <v>#N/A</v>
      </c>
      <c r="AF1255" t="e">
        <v>#N/A</v>
      </c>
      <c r="AG1255">
        <v>0.52825500000000003</v>
      </c>
      <c r="AH1255" t="e">
        <v>#N/A</v>
      </c>
      <c r="AI1255" t="e">
        <v>#N/A</v>
      </c>
      <c r="AJ1255" t="e">
        <v>#N/A</v>
      </c>
      <c r="AK1255" t="e">
        <v>#N/A</v>
      </c>
      <c r="AM1255">
        <v>69.581999999999994</v>
      </c>
      <c r="AN1255" t="e">
        <v>#N/A</v>
      </c>
      <c r="AO1255" t="e">
        <v>#N/A</v>
      </c>
      <c r="AP1255" t="e">
        <v>#N/A</v>
      </c>
      <c r="AQ1255" t="e">
        <v>#N/A</v>
      </c>
      <c r="AR1255">
        <v>0.52825500000000003</v>
      </c>
      <c r="AS1255" t="e">
        <v>#N/A</v>
      </c>
      <c r="AT1255" t="e">
        <v>#N/A</v>
      </c>
      <c r="AU1255" t="e">
        <v>#N/A</v>
      </c>
      <c r="AV1255" t="e">
        <v>#N/A</v>
      </c>
    </row>
    <row r="1256" spans="28:48" x14ac:dyDescent="0.3">
      <c r="AB1256">
        <v>69.608999999999995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>
        <v>3.9838999999999999E-2</v>
      </c>
      <c r="AM1256">
        <v>69.608999999999995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>
        <v>3.9838999999999999E-2</v>
      </c>
    </row>
    <row r="1257" spans="28:48" x14ac:dyDescent="0.3">
      <c r="AB1257">
        <v>69.644999999999996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>
        <v>0.147704</v>
      </c>
      <c r="AK1257" t="e">
        <v>#N/A</v>
      </c>
      <c r="AM1257">
        <v>69.644999999999996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0.147704</v>
      </c>
      <c r="AV1257" t="e">
        <v>#N/A</v>
      </c>
    </row>
    <row r="1258" spans="28:48" x14ac:dyDescent="0.3">
      <c r="AB1258">
        <v>69.766999999999996</v>
      </c>
      <c r="AC1258" t="e">
        <v>#N/A</v>
      </c>
      <c r="AD1258">
        <v>0.49185099999999998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M1258">
        <v>69.766999999999996</v>
      </c>
      <c r="AN1258" t="e">
        <v>#N/A</v>
      </c>
      <c r="AO1258">
        <v>0.49185099999999998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</row>
    <row r="1259" spans="28:48" x14ac:dyDescent="0.3">
      <c r="AB1259">
        <v>69.795000000000002</v>
      </c>
      <c r="AC1259" t="e">
        <v>#N/A</v>
      </c>
      <c r="AD1259" t="e">
        <v>#N/A</v>
      </c>
      <c r="AE1259">
        <v>0.62021599999999999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M1259">
        <v>69.795000000000002</v>
      </c>
      <c r="AN1259" t="e">
        <v>#N/A</v>
      </c>
      <c r="AO1259" t="e">
        <v>#N/A</v>
      </c>
      <c r="AP1259">
        <v>0.62021599999999999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</row>
    <row r="1260" spans="28:48" x14ac:dyDescent="0.3">
      <c r="AB1260">
        <v>69.822999999999993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>
        <v>0.35474499999999998</v>
      </c>
      <c r="AI1260" t="e">
        <v>#N/A</v>
      </c>
      <c r="AJ1260" t="e">
        <v>#N/A</v>
      </c>
      <c r="AK1260" t="e">
        <v>#N/A</v>
      </c>
      <c r="AM1260">
        <v>69.822999999999993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>
        <v>0.35474499999999998</v>
      </c>
      <c r="AT1260" t="e">
        <v>#N/A</v>
      </c>
      <c r="AU1260" t="e">
        <v>#N/A</v>
      </c>
      <c r="AV1260" t="e">
        <v>#N/A</v>
      </c>
    </row>
    <row r="1261" spans="28:48" x14ac:dyDescent="0.3">
      <c r="AB1261">
        <v>69.849999999999994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>
        <v>0.27035700000000001</v>
      </c>
      <c r="AJ1261" t="e">
        <v>#N/A</v>
      </c>
      <c r="AK1261" t="e">
        <v>#N/A</v>
      </c>
      <c r="AM1261">
        <v>69.849999999999994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>
        <v>0.27035700000000001</v>
      </c>
      <c r="AU1261" t="e">
        <v>#N/A</v>
      </c>
      <c r="AV1261" t="e">
        <v>#N/A</v>
      </c>
    </row>
    <row r="1262" spans="28:48" x14ac:dyDescent="0.3">
      <c r="AB1262">
        <v>69.953999999999994</v>
      </c>
      <c r="AC1262">
        <v>0.43066300000000002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M1262">
        <v>69.953999999999994</v>
      </c>
      <c r="AN1262">
        <v>0.43066300000000002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</row>
    <row r="1263" spans="28:48" x14ac:dyDescent="0.3">
      <c r="AB1263">
        <v>70.018000000000001</v>
      </c>
      <c r="AC1263" t="e">
        <v>#N/A</v>
      </c>
      <c r="AD1263" t="e">
        <v>#N/A</v>
      </c>
      <c r="AE1263" t="e">
        <v>#N/A</v>
      </c>
      <c r="AF1263">
        <v>0.56814200000000004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M1263">
        <v>70.018000000000001</v>
      </c>
      <c r="AN1263" t="e">
        <v>#N/A</v>
      </c>
      <c r="AO1263" t="e">
        <v>#N/A</v>
      </c>
      <c r="AP1263" t="e">
        <v>#N/A</v>
      </c>
      <c r="AQ1263">
        <v>0.56814200000000004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</row>
    <row r="1264" spans="28:48" x14ac:dyDescent="0.3">
      <c r="AB1264">
        <v>70.081999999999994</v>
      </c>
      <c r="AC1264" t="e">
        <v>#N/A</v>
      </c>
      <c r="AD1264" t="e">
        <v>#N/A</v>
      </c>
      <c r="AE1264" t="e">
        <v>#N/A</v>
      </c>
      <c r="AF1264" t="e">
        <v>#N/A</v>
      </c>
      <c r="AG1264">
        <v>0.53564500000000004</v>
      </c>
      <c r="AH1264" t="e">
        <v>#N/A</v>
      </c>
      <c r="AI1264" t="e">
        <v>#N/A</v>
      </c>
      <c r="AJ1264" t="e">
        <v>#N/A</v>
      </c>
      <c r="AK1264" t="e">
        <v>#N/A</v>
      </c>
      <c r="AM1264">
        <v>70.081999999999994</v>
      </c>
      <c r="AN1264" t="e">
        <v>#N/A</v>
      </c>
      <c r="AO1264" t="e">
        <v>#N/A</v>
      </c>
      <c r="AP1264" t="e">
        <v>#N/A</v>
      </c>
      <c r="AQ1264" t="e">
        <v>#N/A</v>
      </c>
      <c r="AR1264">
        <v>0.53564500000000004</v>
      </c>
      <c r="AS1264" t="e">
        <v>#N/A</v>
      </c>
      <c r="AT1264" t="e">
        <v>#N/A</v>
      </c>
      <c r="AU1264" t="e">
        <v>#N/A</v>
      </c>
      <c r="AV1264" t="e">
        <v>#N/A</v>
      </c>
    </row>
    <row r="1265" spans="28:48" x14ac:dyDescent="0.3">
      <c r="AB1265">
        <v>70.108999999999995</v>
      </c>
      <c r="AC1265" t="e">
        <v>#N/A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>
        <v>3.9827000000000001E-2</v>
      </c>
      <c r="AM1265">
        <v>70.108999999999995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>
        <v>3.9827000000000001E-2</v>
      </c>
    </row>
    <row r="1266" spans="28:48" x14ac:dyDescent="0.3">
      <c r="AB1266">
        <v>70.144999999999996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>
        <v>0.14747399999999999</v>
      </c>
      <c r="AK1266" t="e">
        <v>#N/A</v>
      </c>
      <c r="AM1266">
        <v>70.144999999999996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>
        <v>0.14747399999999999</v>
      </c>
      <c r="AV1266" t="e">
        <v>#N/A</v>
      </c>
    </row>
    <row r="1267" spans="28:48" x14ac:dyDescent="0.3">
      <c r="AB1267">
        <v>70.266999999999996</v>
      </c>
      <c r="AC1267" t="e">
        <v>#N/A</v>
      </c>
      <c r="AD1267">
        <v>0.53348300000000004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M1267">
        <v>70.266999999999996</v>
      </c>
      <c r="AN1267" t="e">
        <v>#N/A</v>
      </c>
      <c r="AO1267">
        <v>0.53348300000000004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</row>
    <row r="1268" spans="28:48" x14ac:dyDescent="0.3">
      <c r="AB1268">
        <v>70.295000000000002</v>
      </c>
      <c r="AC1268" t="e">
        <v>#N/A</v>
      </c>
      <c r="AD1268" t="e">
        <v>#N/A</v>
      </c>
      <c r="AE1268">
        <v>0.61864200000000003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M1268">
        <v>70.295000000000002</v>
      </c>
      <c r="AN1268" t="e">
        <v>#N/A</v>
      </c>
      <c r="AO1268" t="e">
        <v>#N/A</v>
      </c>
      <c r="AP1268">
        <v>0.61864200000000003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</row>
    <row r="1269" spans="28:48" x14ac:dyDescent="0.3">
      <c r="AB1269">
        <v>70.322999999999993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>
        <v>0.35455700000000001</v>
      </c>
      <c r="AI1269" t="e">
        <v>#N/A</v>
      </c>
      <c r="AJ1269" t="e">
        <v>#N/A</v>
      </c>
      <c r="AK1269" t="e">
        <v>#N/A</v>
      </c>
      <c r="AM1269">
        <v>70.322999999999993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>
        <v>0.35455700000000001</v>
      </c>
      <c r="AT1269" t="e">
        <v>#N/A</v>
      </c>
      <c r="AU1269" t="e">
        <v>#N/A</v>
      </c>
      <c r="AV1269" t="e">
        <v>#N/A</v>
      </c>
    </row>
    <row r="1270" spans="28:48" x14ac:dyDescent="0.3">
      <c r="AB1270">
        <v>70.349999999999994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>
        <v>0.27040399999999998</v>
      </c>
      <c r="AJ1270" t="e">
        <v>#N/A</v>
      </c>
      <c r="AK1270" t="e">
        <v>#N/A</v>
      </c>
      <c r="AM1270">
        <v>70.349999999999994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>
        <v>0.27040399999999998</v>
      </c>
      <c r="AU1270" t="e">
        <v>#N/A</v>
      </c>
      <c r="AV1270" t="e">
        <v>#N/A</v>
      </c>
    </row>
    <row r="1271" spans="28:48" x14ac:dyDescent="0.3">
      <c r="AB1271">
        <v>70.453999999999994</v>
      </c>
      <c r="AC1271">
        <v>0.450596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M1271">
        <v>70.453999999999994</v>
      </c>
      <c r="AN1271">
        <v>0.450596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</row>
    <row r="1272" spans="28:48" x14ac:dyDescent="0.3">
      <c r="AB1272">
        <v>70.518000000000001</v>
      </c>
      <c r="AC1272" t="e">
        <v>#N/A</v>
      </c>
      <c r="AD1272" t="e">
        <v>#N/A</v>
      </c>
      <c r="AE1272" t="e">
        <v>#N/A</v>
      </c>
      <c r="AF1272">
        <v>0.56540400000000002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M1272">
        <v>70.518000000000001</v>
      </c>
      <c r="AN1272" t="e">
        <v>#N/A</v>
      </c>
      <c r="AO1272" t="e">
        <v>#N/A</v>
      </c>
      <c r="AP1272" t="e">
        <v>#N/A</v>
      </c>
      <c r="AQ1272">
        <v>0.56540400000000002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</row>
    <row r="1273" spans="28:48" x14ac:dyDescent="0.3">
      <c r="AB1273">
        <v>70.581999999999994</v>
      </c>
      <c r="AC1273" t="e">
        <v>#N/A</v>
      </c>
      <c r="AD1273" t="e">
        <v>#N/A</v>
      </c>
      <c r="AE1273" t="e">
        <v>#N/A</v>
      </c>
      <c r="AF1273" t="e">
        <v>#N/A</v>
      </c>
      <c r="AG1273">
        <v>0.53857200000000005</v>
      </c>
      <c r="AH1273" t="e">
        <v>#N/A</v>
      </c>
      <c r="AI1273" t="e">
        <v>#N/A</v>
      </c>
      <c r="AJ1273" t="e">
        <v>#N/A</v>
      </c>
      <c r="AK1273" t="e">
        <v>#N/A</v>
      </c>
      <c r="AM1273">
        <v>70.581999999999994</v>
      </c>
      <c r="AN1273" t="e">
        <v>#N/A</v>
      </c>
      <c r="AO1273" t="e">
        <v>#N/A</v>
      </c>
      <c r="AP1273" t="e">
        <v>#N/A</v>
      </c>
      <c r="AQ1273" t="e">
        <v>#N/A</v>
      </c>
      <c r="AR1273">
        <v>0.53857200000000005</v>
      </c>
      <c r="AS1273" t="e">
        <v>#N/A</v>
      </c>
      <c r="AT1273" t="e">
        <v>#N/A</v>
      </c>
      <c r="AU1273" t="e">
        <v>#N/A</v>
      </c>
      <c r="AV1273" t="e">
        <v>#N/A</v>
      </c>
    </row>
    <row r="1274" spans="28:48" x14ac:dyDescent="0.3">
      <c r="AB1274">
        <v>70.608999999999995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>
        <v>3.9849999999999997E-2</v>
      </c>
      <c r="AM1274">
        <v>70.608999999999995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>
        <v>3.9849999999999997E-2</v>
      </c>
    </row>
    <row r="1275" spans="28:48" x14ac:dyDescent="0.3">
      <c r="AB1275">
        <v>70.644999999999996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>
        <v>0.147566</v>
      </c>
      <c r="AK1275" t="e">
        <v>#N/A</v>
      </c>
      <c r="AM1275">
        <v>70.644999999999996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>
        <v>0.147566</v>
      </c>
      <c r="AV1275" t="e">
        <v>#N/A</v>
      </c>
    </row>
    <row r="1276" spans="28:48" x14ac:dyDescent="0.3">
      <c r="AB1276">
        <v>70.766999999999996</v>
      </c>
      <c r="AC1276" t="e">
        <v>#N/A</v>
      </c>
      <c r="AD1276">
        <v>0.61525200000000002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M1276">
        <v>70.766999999999996</v>
      </c>
      <c r="AN1276" t="e">
        <v>#N/A</v>
      </c>
      <c r="AO1276">
        <v>0.61525200000000002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</row>
    <row r="1277" spans="28:48" x14ac:dyDescent="0.3">
      <c r="AB1277">
        <v>70.795000000000002</v>
      </c>
      <c r="AC1277" t="e">
        <v>#N/A</v>
      </c>
      <c r="AD1277" t="e">
        <v>#N/A</v>
      </c>
      <c r="AE1277">
        <v>0.620838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M1277">
        <v>70.795000000000002</v>
      </c>
      <c r="AN1277" t="e">
        <v>#N/A</v>
      </c>
      <c r="AO1277" t="e">
        <v>#N/A</v>
      </c>
      <c r="AP1277">
        <v>0.620838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</row>
    <row r="1278" spans="28:48" x14ac:dyDescent="0.3">
      <c r="AB1278">
        <v>70.822999999999993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>
        <v>0.35443200000000002</v>
      </c>
      <c r="AI1278" t="e">
        <v>#N/A</v>
      </c>
      <c r="AJ1278" t="e">
        <v>#N/A</v>
      </c>
      <c r="AK1278" t="e">
        <v>#N/A</v>
      </c>
      <c r="AM1278">
        <v>70.822999999999993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>
        <v>0.35443200000000002</v>
      </c>
      <c r="AT1278" t="e">
        <v>#N/A</v>
      </c>
      <c r="AU1278" t="e">
        <v>#N/A</v>
      </c>
      <c r="AV1278" t="e">
        <v>#N/A</v>
      </c>
    </row>
    <row r="1279" spans="28:48" x14ac:dyDescent="0.3">
      <c r="AB1279">
        <v>70.849999999999994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>
        <v>0.27040399999999998</v>
      </c>
      <c r="AJ1279" t="e">
        <v>#N/A</v>
      </c>
      <c r="AK1279" t="e">
        <v>#N/A</v>
      </c>
      <c r="AM1279">
        <v>70.849999999999994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>
        <v>0.27040399999999998</v>
      </c>
      <c r="AU1279" t="e">
        <v>#N/A</v>
      </c>
      <c r="AV1279" t="e">
        <v>#N/A</v>
      </c>
    </row>
    <row r="1280" spans="28:48" x14ac:dyDescent="0.3">
      <c r="AB1280">
        <v>70.953999999999994</v>
      </c>
      <c r="AC1280">
        <v>0.46791899999999997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M1280">
        <v>70.953999999999994</v>
      </c>
      <c r="AN1280">
        <v>0.46791899999999997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</row>
    <row r="1281" spans="28:48" x14ac:dyDescent="0.3">
      <c r="AB1281">
        <v>71.018000000000001</v>
      </c>
      <c r="AC1281" t="e">
        <v>#N/A</v>
      </c>
      <c r="AD1281" t="e">
        <v>#N/A</v>
      </c>
      <c r="AE1281" t="e">
        <v>#N/A</v>
      </c>
      <c r="AF1281">
        <v>0.56513100000000005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M1281">
        <v>71.018000000000001</v>
      </c>
      <c r="AN1281" t="e">
        <v>#N/A</v>
      </c>
      <c r="AO1281" t="e">
        <v>#N/A</v>
      </c>
      <c r="AP1281" t="e">
        <v>#N/A</v>
      </c>
      <c r="AQ1281">
        <v>0.56513100000000005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</row>
    <row r="1282" spans="28:48" x14ac:dyDescent="0.3">
      <c r="AB1282">
        <v>71.081999999999994</v>
      </c>
      <c r="AC1282" t="e">
        <v>#N/A</v>
      </c>
      <c r="AD1282" t="e">
        <v>#N/A</v>
      </c>
      <c r="AE1282" t="e">
        <v>#N/A</v>
      </c>
      <c r="AF1282" t="e">
        <v>#N/A</v>
      </c>
      <c r="AG1282">
        <v>0.53704200000000002</v>
      </c>
      <c r="AH1282" t="e">
        <v>#N/A</v>
      </c>
      <c r="AI1282" t="e">
        <v>#N/A</v>
      </c>
      <c r="AJ1282" t="e">
        <v>#N/A</v>
      </c>
      <c r="AK1282" t="e">
        <v>#N/A</v>
      </c>
      <c r="AM1282">
        <v>71.081999999999994</v>
      </c>
      <c r="AN1282" t="e">
        <v>#N/A</v>
      </c>
      <c r="AO1282" t="e">
        <v>#N/A</v>
      </c>
      <c r="AP1282" t="e">
        <v>#N/A</v>
      </c>
      <c r="AQ1282" t="e">
        <v>#N/A</v>
      </c>
      <c r="AR1282">
        <v>0.53704200000000002</v>
      </c>
      <c r="AS1282" t="e">
        <v>#N/A</v>
      </c>
      <c r="AT1282" t="e">
        <v>#N/A</v>
      </c>
      <c r="AU1282" t="e">
        <v>#N/A</v>
      </c>
      <c r="AV1282" t="e">
        <v>#N/A</v>
      </c>
    </row>
    <row r="1283" spans="28:48" x14ac:dyDescent="0.3">
      <c r="AB1283">
        <v>71.108999999999995</v>
      </c>
      <c r="AC1283" t="e">
        <v>#N/A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>
        <v>3.9782999999999999E-2</v>
      </c>
      <c r="AM1283">
        <v>71.108999999999995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>
        <v>3.9782999999999999E-2</v>
      </c>
    </row>
    <row r="1284" spans="28:48" x14ac:dyDescent="0.3">
      <c r="AB1284">
        <v>71.144999999999996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>
        <v>0.14263200000000001</v>
      </c>
      <c r="AK1284" t="e">
        <v>#N/A</v>
      </c>
      <c r="AM1284">
        <v>71.144999999999996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0.14263200000000001</v>
      </c>
      <c r="AV1284" t="e">
        <v>#N/A</v>
      </c>
    </row>
    <row r="1285" spans="28:48" x14ac:dyDescent="0.3">
      <c r="AB1285">
        <v>71.266999999999996</v>
      </c>
      <c r="AC1285" t="e">
        <v>#N/A</v>
      </c>
      <c r="AD1285">
        <v>0.62644900000000003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M1285">
        <v>71.266999999999996</v>
      </c>
      <c r="AN1285" t="e">
        <v>#N/A</v>
      </c>
      <c r="AO1285">
        <v>0.62644900000000003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</row>
    <row r="1286" spans="28:48" x14ac:dyDescent="0.3">
      <c r="AB1286">
        <v>71.295000000000002</v>
      </c>
      <c r="AC1286" t="e">
        <v>#N/A</v>
      </c>
      <c r="AD1286" t="e">
        <v>#N/A</v>
      </c>
      <c r="AE1286">
        <v>0.623614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M1286">
        <v>71.295000000000002</v>
      </c>
      <c r="AN1286" t="e">
        <v>#N/A</v>
      </c>
      <c r="AO1286" t="e">
        <v>#N/A</v>
      </c>
      <c r="AP1286">
        <v>0.623614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</row>
    <row r="1287" spans="28:48" x14ac:dyDescent="0.3">
      <c r="AB1287">
        <v>71.322999999999993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>
        <v>0.35879</v>
      </c>
      <c r="AI1287" t="e">
        <v>#N/A</v>
      </c>
      <c r="AJ1287" t="e">
        <v>#N/A</v>
      </c>
      <c r="AK1287" t="e">
        <v>#N/A</v>
      </c>
      <c r="AM1287">
        <v>71.322999999999993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>
        <v>0.35879</v>
      </c>
      <c r="AT1287" t="e">
        <v>#N/A</v>
      </c>
      <c r="AU1287" t="e">
        <v>#N/A</v>
      </c>
      <c r="AV1287" t="e">
        <v>#N/A</v>
      </c>
    </row>
    <row r="1288" spans="28:48" x14ac:dyDescent="0.3">
      <c r="AB1288">
        <v>71.349999999999994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>
        <v>0.26568399999999998</v>
      </c>
      <c r="AJ1288" t="e">
        <v>#N/A</v>
      </c>
      <c r="AK1288" t="e">
        <v>#N/A</v>
      </c>
      <c r="AM1288">
        <v>71.349999999999994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>
        <v>0.26568399999999998</v>
      </c>
      <c r="AU1288" t="e">
        <v>#N/A</v>
      </c>
      <c r="AV1288" t="e">
        <v>#N/A</v>
      </c>
    </row>
    <row r="1289" spans="28:48" x14ac:dyDescent="0.3">
      <c r="AB1289">
        <v>71.453999999999994</v>
      </c>
      <c r="AC1289">
        <v>0.46915899999999999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M1289">
        <v>71.453999999999994</v>
      </c>
      <c r="AN1289">
        <v>0.46915899999999999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</row>
    <row r="1290" spans="28:48" x14ac:dyDescent="0.3">
      <c r="AB1290">
        <v>71.518000000000001</v>
      </c>
      <c r="AC1290" t="e">
        <v>#N/A</v>
      </c>
      <c r="AD1290" t="e">
        <v>#N/A</v>
      </c>
      <c r="AE1290" t="e">
        <v>#N/A</v>
      </c>
      <c r="AF1290">
        <v>0.56225099999999995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M1290">
        <v>71.518000000000001</v>
      </c>
      <c r="AN1290" t="e">
        <v>#N/A</v>
      </c>
      <c r="AO1290" t="e">
        <v>#N/A</v>
      </c>
      <c r="AP1290" t="e">
        <v>#N/A</v>
      </c>
      <c r="AQ1290">
        <v>0.56225099999999995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</row>
    <row r="1291" spans="28:48" x14ac:dyDescent="0.3">
      <c r="AB1291">
        <v>71.581999999999994</v>
      </c>
      <c r="AC1291" t="e">
        <v>#N/A</v>
      </c>
      <c r="AD1291" t="e">
        <v>#N/A</v>
      </c>
      <c r="AE1291" t="e">
        <v>#N/A</v>
      </c>
      <c r="AF1291" t="e">
        <v>#N/A</v>
      </c>
      <c r="AG1291">
        <v>0.53260600000000002</v>
      </c>
      <c r="AH1291" t="e">
        <v>#N/A</v>
      </c>
      <c r="AI1291" t="e">
        <v>#N/A</v>
      </c>
      <c r="AJ1291" t="e">
        <v>#N/A</v>
      </c>
      <c r="AK1291" t="e">
        <v>#N/A</v>
      </c>
      <c r="AM1291">
        <v>71.581999999999994</v>
      </c>
      <c r="AN1291" t="e">
        <v>#N/A</v>
      </c>
      <c r="AO1291" t="e">
        <v>#N/A</v>
      </c>
      <c r="AP1291" t="e">
        <v>#N/A</v>
      </c>
      <c r="AQ1291" t="e">
        <v>#N/A</v>
      </c>
      <c r="AR1291">
        <v>0.53260600000000002</v>
      </c>
      <c r="AS1291" t="e">
        <v>#N/A</v>
      </c>
      <c r="AT1291" t="e">
        <v>#N/A</v>
      </c>
      <c r="AU1291" t="e">
        <v>#N/A</v>
      </c>
      <c r="AV1291" t="e">
        <v>#N/A</v>
      </c>
    </row>
    <row r="1292" spans="28:48" x14ac:dyDescent="0.3">
      <c r="AB1292">
        <v>71.608999999999995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>
        <v>3.9810999999999999E-2</v>
      </c>
      <c r="AM1292">
        <v>71.608999999999995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>
        <v>3.9810999999999999E-2</v>
      </c>
    </row>
    <row r="1293" spans="28:48" x14ac:dyDescent="0.3">
      <c r="AB1293">
        <v>71.644999999999996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>
        <v>0.14747399999999999</v>
      </c>
      <c r="AK1293" t="e">
        <v>#N/A</v>
      </c>
      <c r="AM1293">
        <v>71.644999999999996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0.14747399999999999</v>
      </c>
      <c r="AV1293" t="e">
        <v>#N/A</v>
      </c>
    </row>
    <row r="1294" spans="28:48" x14ac:dyDescent="0.3">
      <c r="AB1294">
        <v>71.766999999999996</v>
      </c>
      <c r="AC1294" t="e">
        <v>#N/A</v>
      </c>
      <c r="AD1294">
        <v>0.60534299999999996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M1294">
        <v>71.766999999999996</v>
      </c>
      <c r="AN1294" t="e">
        <v>#N/A</v>
      </c>
      <c r="AO1294">
        <v>0.60534299999999996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</row>
    <row r="1295" spans="28:48" x14ac:dyDescent="0.3">
      <c r="AB1295">
        <v>71.795000000000002</v>
      </c>
      <c r="AC1295" t="e">
        <v>#N/A</v>
      </c>
      <c r="AD1295" t="e">
        <v>#N/A</v>
      </c>
      <c r="AE1295">
        <v>0.63580999999999999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M1295">
        <v>71.795000000000002</v>
      </c>
      <c r="AN1295" t="e">
        <v>#N/A</v>
      </c>
      <c r="AO1295" t="e">
        <v>#N/A</v>
      </c>
      <c r="AP1295">
        <v>0.63580999999999999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</row>
    <row r="1296" spans="28:48" x14ac:dyDescent="0.3">
      <c r="AB1296">
        <v>71.822999999999993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>
        <v>0.35487000000000002</v>
      </c>
      <c r="AI1296" t="e">
        <v>#N/A</v>
      </c>
      <c r="AJ1296" t="e">
        <v>#N/A</v>
      </c>
      <c r="AK1296" t="e">
        <v>#N/A</v>
      </c>
      <c r="AM1296">
        <v>71.822999999999993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>
        <v>0.35487000000000002</v>
      </c>
      <c r="AT1296" t="e">
        <v>#N/A</v>
      </c>
      <c r="AU1296" t="e">
        <v>#N/A</v>
      </c>
      <c r="AV1296" t="e">
        <v>#N/A</v>
      </c>
    </row>
    <row r="1297" spans="28:48" x14ac:dyDescent="0.3">
      <c r="AB1297">
        <v>71.849999999999994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>
        <v>0.27035700000000001</v>
      </c>
      <c r="AJ1297" t="e">
        <v>#N/A</v>
      </c>
      <c r="AK1297" t="e">
        <v>#N/A</v>
      </c>
      <c r="AM1297">
        <v>71.849999999999994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>
        <v>0.27035700000000001</v>
      </c>
      <c r="AU1297" t="e">
        <v>#N/A</v>
      </c>
      <c r="AV1297" t="e">
        <v>#N/A</v>
      </c>
    </row>
    <row r="1298" spans="28:48" x14ac:dyDescent="0.3">
      <c r="AB1298">
        <v>71.953999999999994</v>
      </c>
      <c r="AC1298">
        <v>0.45638899999999999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M1298">
        <v>71.953999999999994</v>
      </c>
      <c r="AN1298">
        <v>0.45638899999999999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</row>
    <row r="1299" spans="28:48" x14ac:dyDescent="0.3">
      <c r="AB1299">
        <v>72.018000000000001</v>
      </c>
      <c r="AC1299" t="e">
        <v>#N/A</v>
      </c>
      <c r="AD1299" t="e">
        <v>#N/A</v>
      </c>
      <c r="AE1299" t="e">
        <v>#N/A</v>
      </c>
      <c r="AF1299">
        <v>0.56225099999999995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M1299">
        <v>72.018000000000001</v>
      </c>
      <c r="AN1299" t="e">
        <v>#N/A</v>
      </c>
      <c r="AO1299" t="e">
        <v>#N/A</v>
      </c>
      <c r="AP1299" t="e">
        <v>#N/A</v>
      </c>
      <c r="AQ1299">
        <v>0.56225099999999995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</row>
    <row r="1300" spans="28:48" x14ac:dyDescent="0.3">
      <c r="AB1300">
        <v>72.081999999999994</v>
      </c>
      <c r="AC1300" t="e">
        <v>#N/A</v>
      </c>
      <c r="AD1300" t="e">
        <v>#N/A</v>
      </c>
      <c r="AE1300" t="e">
        <v>#N/A</v>
      </c>
      <c r="AF1300" t="e">
        <v>#N/A</v>
      </c>
      <c r="AG1300">
        <v>0.53496500000000002</v>
      </c>
      <c r="AH1300" t="e">
        <v>#N/A</v>
      </c>
      <c r="AI1300" t="e">
        <v>#N/A</v>
      </c>
      <c r="AJ1300" t="e">
        <v>#N/A</v>
      </c>
      <c r="AK1300" t="e">
        <v>#N/A</v>
      </c>
      <c r="AM1300">
        <v>72.081999999999994</v>
      </c>
      <c r="AN1300" t="e">
        <v>#N/A</v>
      </c>
      <c r="AO1300" t="e">
        <v>#N/A</v>
      </c>
      <c r="AP1300" t="e">
        <v>#N/A</v>
      </c>
      <c r="AQ1300" t="e">
        <v>#N/A</v>
      </c>
      <c r="AR1300">
        <v>0.53496500000000002</v>
      </c>
      <c r="AS1300" t="e">
        <v>#N/A</v>
      </c>
      <c r="AT1300" t="e">
        <v>#N/A</v>
      </c>
      <c r="AU1300" t="e">
        <v>#N/A</v>
      </c>
      <c r="AV1300" t="e">
        <v>#N/A</v>
      </c>
    </row>
    <row r="1301" spans="28:48" x14ac:dyDescent="0.3">
      <c r="AB1301">
        <v>72.108999999999995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>
        <v>3.9833E-2</v>
      </c>
      <c r="AM1301">
        <v>72.108999999999995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>
        <v>3.9833E-2</v>
      </c>
    </row>
    <row r="1302" spans="28:48" x14ac:dyDescent="0.3">
      <c r="AB1302">
        <v>72.144999999999996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>
        <v>0.142654</v>
      </c>
      <c r="AK1302" t="e">
        <v>#N/A</v>
      </c>
      <c r="AM1302">
        <v>72.144999999999996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0.142654</v>
      </c>
      <c r="AV1302" t="e">
        <v>#N/A</v>
      </c>
    </row>
    <row r="1303" spans="28:48" x14ac:dyDescent="0.3">
      <c r="AB1303">
        <v>72.266999999999996</v>
      </c>
      <c r="AC1303" t="e">
        <v>#N/A</v>
      </c>
      <c r="AD1303">
        <v>0.57495499999999999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M1303">
        <v>72.266999999999996</v>
      </c>
      <c r="AN1303" t="e">
        <v>#N/A</v>
      </c>
      <c r="AO1303">
        <v>0.57495499999999999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</row>
    <row r="1304" spans="28:48" x14ac:dyDescent="0.3">
      <c r="AB1304">
        <v>72.295000000000002</v>
      </c>
      <c r="AC1304" t="e">
        <v>#N/A</v>
      </c>
      <c r="AD1304" t="e">
        <v>#N/A</v>
      </c>
      <c r="AE1304">
        <v>0.63779699999999995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M1304">
        <v>72.295000000000002</v>
      </c>
      <c r="AN1304" t="e">
        <v>#N/A</v>
      </c>
      <c r="AO1304" t="e">
        <v>#N/A</v>
      </c>
      <c r="AP1304">
        <v>0.63779699999999995</v>
      </c>
      <c r="AQ1304" t="e">
        <v>#N/A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</row>
    <row r="1305" spans="28:48" x14ac:dyDescent="0.3">
      <c r="AB1305">
        <v>72.322999999999993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>
        <v>0.35917100000000002</v>
      </c>
      <c r="AI1305" t="e">
        <v>#N/A</v>
      </c>
      <c r="AJ1305" t="e">
        <v>#N/A</v>
      </c>
      <c r="AK1305" t="e">
        <v>#N/A</v>
      </c>
      <c r="AM1305">
        <v>72.322999999999993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>
        <v>0.35917100000000002</v>
      </c>
      <c r="AT1305" t="e">
        <v>#N/A</v>
      </c>
      <c r="AU1305" t="e">
        <v>#N/A</v>
      </c>
      <c r="AV1305" t="e">
        <v>#N/A</v>
      </c>
    </row>
    <row r="1306" spans="28:48" x14ac:dyDescent="0.3">
      <c r="AB1306">
        <v>72.349999999999994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>
        <v>0.26563799999999999</v>
      </c>
      <c r="AJ1306" t="e">
        <v>#N/A</v>
      </c>
      <c r="AK1306" t="e">
        <v>#N/A</v>
      </c>
      <c r="AM1306">
        <v>72.349999999999994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>
        <v>0.26563799999999999</v>
      </c>
      <c r="AU1306" t="e">
        <v>#N/A</v>
      </c>
      <c r="AV1306" t="e">
        <v>#N/A</v>
      </c>
    </row>
    <row r="1307" spans="28:48" x14ac:dyDescent="0.3">
      <c r="AB1307">
        <v>72.453999999999994</v>
      </c>
      <c r="AC1307">
        <v>0.44383600000000001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M1307">
        <v>72.453999999999994</v>
      </c>
      <c r="AN1307">
        <v>0.44383600000000001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</row>
    <row r="1308" spans="28:48" x14ac:dyDescent="0.3">
      <c r="AB1308">
        <v>72.518000000000001</v>
      </c>
      <c r="AC1308" t="e">
        <v>#N/A</v>
      </c>
      <c r="AD1308" t="e">
        <v>#N/A</v>
      </c>
      <c r="AE1308" t="e">
        <v>#N/A</v>
      </c>
      <c r="AF1308">
        <v>0.56252199999999997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M1308">
        <v>72.518000000000001</v>
      </c>
      <c r="AN1308" t="e">
        <v>#N/A</v>
      </c>
      <c r="AO1308" t="e">
        <v>#N/A</v>
      </c>
      <c r="AP1308" t="e">
        <v>#N/A</v>
      </c>
      <c r="AQ1308">
        <v>0.56252199999999997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</row>
    <row r="1309" spans="28:48" x14ac:dyDescent="0.3">
      <c r="AB1309">
        <v>72.581999999999994</v>
      </c>
      <c r="AC1309" t="e">
        <v>#N/A</v>
      </c>
      <c r="AD1309" t="e">
        <v>#N/A</v>
      </c>
      <c r="AE1309" t="e">
        <v>#N/A</v>
      </c>
      <c r="AF1309" t="e">
        <v>#N/A</v>
      </c>
      <c r="AG1309">
        <v>0.53065300000000004</v>
      </c>
      <c r="AH1309" t="e">
        <v>#N/A</v>
      </c>
      <c r="AI1309" t="e">
        <v>#N/A</v>
      </c>
      <c r="AJ1309" t="e">
        <v>#N/A</v>
      </c>
      <c r="AK1309" t="e">
        <v>#N/A</v>
      </c>
      <c r="AM1309">
        <v>72.581999999999994</v>
      </c>
      <c r="AN1309" t="e">
        <v>#N/A</v>
      </c>
      <c r="AO1309" t="e">
        <v>#N/A</v>
      </c>
      <c r="AP1309" t="e">
        <v>#N/A</v>
      </c>
      <c r="AQ1309" t="e">
        <v>#N/A</v>
      </c>
      <c r="AR1309">
        <v>0.53065300000000004</v>
      </c>
      <c r="AS1309" t="e">
        <v>#N/A</v>
      </c>
      <c r="AT1309" t="e">
        <v>#N/A</v>
      </c>
      <c r="AU1309" t="e">
        <v>#N/A</v>
      </c>
      <c r="AV1309" t="e">
        <v>#N/A</v>
      </c>
    </row>
    <row r="1310" spans="28:48" x14ac:dyDescent="0.3">
      <c r="AB1310">
        <v>72.608999999999995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>
        <v>3.9805E-2</v>
      </c>
      <c r="AM1310">
        <v>72.608999999999995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e">
        <v>#N/A</v>
      </c>
      <c r="AV1310">
        <v>3.9805E-2</v>
      </c>
    </row>
    <row r="1311" spans="28:48" x14ac:dyDescent="0.3">
      <c r="AB1311">
        <v>72.644999999999996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>
        <v>0.14752000000000001</v>
      </c>
      <c r="AK1311" t="e">
        <v>#N/A</v>
      </c>
      <c r="AM1311">
        <v>72.644999999999996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0.14752000000000001</v>
      </c>
      <c r="AV1311" t="e">
        <v>#N/A</v>
      </c>
    </row>
    <row r="1312" spans="28:48" x14ac:dyDescent="0.3">
      <c r="AB1312">
        <v>72.766999999999996</v>
      </c>
      <c r="AC1312" t="e">
        <v>#N/A</v>
      </c>
      <c r="AD1312">
        <v>0.55485899999999999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M1312">
        <v>72.766999999999996</v>
      </c>
      <c r="AN1312" t="e">
        <v>#N/A</v>
      </c>
      <c r="AO1312">
        <v>0.55485899999999999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</row>
    <row r="1313" spans="28:48" x14ac:dyDescent="0.3">
      <c r="AB1313">
        <v>72.795000000000002</v>
      </c>
      <c r="AC1313" t="e">
        <v>#N/A</v>
      </c>
      <c r="AD1313" t="e">
        <v>#N/A</v>
      </c>
      <c r="AE1313">
        <v>0.64287399999999995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M1313">
        <v>72.795000000000002</v>
      </c>
      <c r="AN1313" t="e">
        <v>#N/A</v>
      </c>
      <c r="AO1313" t="e">
        <v>#N/A</v>
      </c>
      <c r="AP1313">
        <v>0.64287399999999995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</row>
    <row r="1314" spans="28:48" x14ac:dyDescent="0.3">
      <c r="AB1314">
        <v>72.822999999999993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>
        <v>0.35461999999999999</v>
      </c>
      <c r="AI1314" t="e">
        <v>#N/A</v>
      </c>
      <c r="AJ1314" t="e">
        <v>#N/A</v>
      </c>
      <c r="AK1314" t="e">
        <v>#N/A</v>
      </c>
      <c r="AM1314">
        <v>72.822999999999993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>
        <v>0.35461999999999999</v>
      </c>
      <c r="AT1314" t="e">
        <v>#N/A</v>
      </c>
      <c r="AU1314" t="e">
        <v>#N/A</v>
      </c>
      <c r="AV1314" t="e">
        <v>#N/A</v>
      </c>
    </row>
    <row r="1315" spans="28:48" x14ac:dyDescent="0.3">
      <c r="AB1315">
        <v>72.849999999999994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>
        <v>0.26609699999999997</v>
      </c>
      <c r="AJ1315" t="e">
        <v>#N/A</v>
      </c>
      <c r="AK1315" t="e">
        <v>#N/A</v>
      </c>
      <c r="AM1315">
        <v>72.849999999999994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>
        <v>0.26609699999999997</v>
      </c>
      <c r="AU1315" t="e">
        <v>#N/A</v>
      </c>
      <c r="AV1315" t="e">
        <v>#N/A</v>
      </c>
    </row>
    <row r="1316" spans="28:48" x14ac:dyDescent="0.3">
      <c r="AB1316">
        <v>72.953999999999994</v>
      </c>
      <c r="AC1316">
        <v>0.43649399999999999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M1316">
        <v>72.953999999999994</v>
      </c>
      <c r="AN1316">
        <v>0.43649399999999999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</row>
    <row r="1317" spans="28:48" x14ac:dyDescent="0.3">
      <c r="AB1317">
        <v>73.018000000000001</v>
      </c>
      <c r="AC1317" t="e">
        <v>#N/A</v>
      </c>
      <c r="AD1317" t="e">
        <v>#N/A</v>
      </c>
      <c r="AE1317" t="e">
        <v>#N/A</v>
      </c>
      <c r="AF1317">
        <v>0.56292799999999998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M1317">
        <v>73.018000000000001</v>
      </c>
      <c r="AN1317" t="e">
        <v>#N/A</v>
      </c>
      <c r="AO1317" t="e">
        <v>#N/A</v>
      </c>
      <c r="AP1317" t="e">
        <v>#N/A</v>
      </c>
      <c r="AQ1317">
        <v>0.56292799999999998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</row>
    <row r="1318" spans="28:48" x14ac:dyDescent="0.3">
      <c r="AB1318">
        <v>73.081999999999994</v>
      </c>
      <c r="AC1318" t="e">
        <v>#N/A</v>
      </c>
      <c r="AD1318" t="e">
        <v>#N/A</v>
      </c>
      <c r="AE1318" t="e">
        <v>#N/A</v>
      </c>
      <c r="AF1318" t="e">
        <v>#N/A</v>
      </c>
      <c r="AG1318">
        <v>0.52333600000000002</v>
      </c>
      <c r="AH1318" t="e">
        <v>#N/A</v>
      </c>
      <c r="AI1318" t="e">
        <v>#N/A</v>
      </c>
      <c r="AJ1318" t="e">
        <v>#N/A</v>
      </c>
      <c r="AK1318" t="e">
        <v>#N/A</v>
      </c>
      <c r="AM1318">
        <v>73.081999999999994</v>
      </c>
      <c r="AN1318" t="e">
        <v>#N/A</v>
      </c>
      <c r="AO1318" t="e">
        <v>#N/A</v>
      </c>
      <c r="AP1318" t="e">
        <v>#N/A</v>
      </c>
      <c r="AQ1318" t="e">
        <v>#N/A</v>
      </c>
      <c r="AR1318">
        <v>0.52333600000000002</v>
      </c>
      <c r="AS1318" t="e">
        <v>#N/A</v>
      </c>
      <c r="AT1318" t="e">
        <v>#N/A</v>
      </c>
      <c r="AU1318" t="e">
        <v>#N/A</v>
      </c>
      <c r="AV1318" t="e">
        <v>#N/A</v>
      </c>
    </row>
    <row r="1319" spans="28:48" x14ac:dyDescent="0.3">
      <c r="AB1319">
        <v>73.108999999999995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>
        <v>3.9822000000000003E-2</v>
      </c>
      <c r="AM1319">
        <v>73.108999999999995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>
        <v>3.9822000000000003E-2</v>
      </c>
    </row>
    <row r="1320" spans="28:48" x14ac:dyDescent="0.3">
      <c r="AB1320">
        <v>73.144999999999996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>
        <v>0.142432</v>
      </c>
      <c r="AK1320" t="e">
        <v>#N/A</v>
      </c>
      <c r="AM1320">
        <v>73.144999999999996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0.142432</v>
      </c>
      <c r="AV1320" t="e">
        <v>#N/A</v>
      </c>
    </row>
    <row r="1321" spans="28:48" x14ac:dyDescent="0.3">
      <c r="AB1321">
        <v>73.266999999999996</v>
      </c>
      <c r="AC1321" t="e">
        <v>#N/A</v>
      </c>
      <c r="AD1321">
        <v>0.53552500000000003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M1321">
        <v>73.266999999999996</v>
      </c>
      <c r="AN1321" t="e">
        <v>#N/A</v>
      </c>
      <c r="AO1321">
        <v>0.53552500000000003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</row>
    <row r="1322" spans="28:48" x14ac:dyDescent="0.3">
      <c r="AB1322">
        <v>73.295000000000002</v>
      </c>
      <c r="AC1322" t="e">
        <v>#N/A</v>
      </c>
      <c r="AD1322" t="e">
        <v>#N/A</v>
      </c>
      <c r="AE1322">
        <v>0.64851099999999995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M1322">
        <v>73.295000000000002</v>
      </c>
      <c r="AN1322" t="e">
        <v>#N/A</v>
      </c>
      <c r="AO1322" t="e">
        <v>#N/A</v>
      </c>
      <c r="AP1322">
        <v>0.64851099999999995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</row>
    <row r="1323" spans="28:48" x14ac:dyDescent="0.3">
      <c r="AB1323">
        <v>73.322999999999993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>
        <v>0.35455700000000001</v>
      </c>
      <c r="AI1323" t="e">
        <v>#N/A</v>
      </c>
      <c r="AJ1323" t="e">
        <v>#N/A</v>
      </c>
      <c r="AK1323" t="e">
        <v>#N/A</v>
      </c>
      <c r="AM1323">
        <v>73.322999999999993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>
        <v>0.35455700000000001</v>
      </c>
      <c r="AT1323" t="e">
        <v>#N/A</v>
      </c>
      <c r="AU1323" t="e">
        <v>#N/A</v>
      </c>
      <c r="AV1323" t="e">
        <v>#N/A</v>
      </c>
    </row>
    <row r="1324" spans="28:48" x14ac:dyDescent="0.3">
      <c r="AB1324">
        <v>73.349999999999994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>
        <v>0.26600499999999999</v>
      </c>
      <c r="AJ1324" t="e">
        <v>#N/A</v>
      </c>
      <c r="AK1324" t="e">
        <v>#N/A</v>
      </c>
      <c r="AM1324">
        <v>73.349999999999994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>
        <v>0.26600499999999999</v>
      </c>
      <c r="AU1324" t="e">
        <v>#N/A</v>
      </c>
      <c r="AV1324" t="e">
        <v>#N/A</v>
      </c>
    </row>
    <row r="1325" spans="28:48" x14ac:dyDescent="0.3">
      <c r="AB1325">
        <v>73.453999999999994</v>
      </c>
      <c r="AC1325">
        <v>0.421095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M1325">
        <v>73.453999999999994</v>
      </c>
      <c r="AN1325">
        <v>0.421095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</row>
    <row r="1326" spans="28:48" x14ac:dyDescent="0.3">
      <c r="AB1326">
        <v>73.518000000000001</v>
      </c>
      <c r="AC1326" t="e">
        <v>#N/A</v>
      </c>
      <c r="AD1326" t="e">
        <v>#N/A</v>
      </c>
      <c r="AE1326" t="e">
        <v>#N/A</v>
      </c>
      <c r="AF1326">
        <v>0.56306400000000001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M1326">
        <v>73.518000000000001</v>
      </c>
      <c r="AN1326" t="e">
        <v>#N/A</v>
      </c>
      <c r="AO1326" t="e">
        <v>#N/A</v>
      </c>
      <c r="AP1326" t="e">
        <v>#N/A</v>
      </c>
      <c r="AQ1326">
        <v>0.56306400000000001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</row>
    <row r="1327" spans="28:48" x14ac:dyDescent="0.3">
      <c r="AB1327">
        <v>73.581999999999994</v>
      </c>
      <c r="AC1327" t="e">
        <v>#N/A</v>
      </c>
      <c r="AD1327" t="e">
        <v>#N/A</v>
      </c>
      <c r="AE1327" t="e">
        <v>#N/A</v>
      </c>
      <c r="AF1327" t="e">
        <v>#N/A</v>
      </c>
      <c r="AG1327">
        <v>0.51892700000000003</v>
      </c>
      <c r="AH1327" t="e">
        <v>#N/A</v>
      </c>
      <c r="AI1327" t="e">
        <v>#N/A</v>
      </c>
      <c r="AJ1327" t="e">
        <v>#N/A</v>
      </c>
      <c r="AK1327" t="e">
        <v>#N/A</v>
      </c>
      <c r="AM1327">
        <v>73.581999999999994</v>
      </c>
      <c r="AN1327" t="e">
        <v>#N/A</v>
      </c>
      <c r="AO1327" t="e">
        <v>#N/A</v>
      </c>
      <c r="AP1327" t="e">
        <v>#N/A</v>
      </c>
      <c r="AQ1327" t="e">
        <v>#N/A</v>
      </c>
      <c r="AR1327">
        <v>0.51892700000000003</v>
      </c>
      <c r="AS1327" t="e">
        <v>#N/A</v>
      </c>
      <c r="AT1327" t="e">
        <v>#N/A</v>
      </c>
      <c r="AU1327" t="e">
        <v>#N/A</v>
      </c>
      <c r="AV1327" t="e">
        <v>#N/A</v>
      </c>
    </row>
    <row r="1328" spans="28:48" x14ac:dyDescent="0.3">
      <c r="AB1328">
        <v>73.608999999999995</v>
      </c>
      <c r="AC1328" t="e">
        <v>#N/A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>
        <v>3.9805E-2</v>
      </c>
      <c r="AM1328">
        <v>73.608999999999995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>
        <v>3.9805E-2</v>
      </c>
    </row>
    <row r="1329" spans="28:48" x14ac:dyDescent="0.3">
      <c r="AB1329">
        <v>73.644999999999996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>
        <v>0.147727</v>
      </c>
      <c r="AK1329" t="e">
        <v>#N/A</v>
      </c>
      <c r="AM1329">
        <v>73.644999999999996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0.147727</v>
      </c>
      <c r="AV1329" t="e">
        <v>#N/A</v>
      </c>
    </row>
    <row r="1330" spans="28:48" x14ac:dyDescent="0.3">
      <c r="AB1330">
        <v>73.766999999999996</v>
      </c>
      <c r="AC1330" t="e">
        <v>#N/A</v>
      </c>
      <c r="AD1330">
        <v>0.52780199999999999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M1330">
        <v>73.766999999999996</v>
      </c>
      <c r="AN1330" t="e">
        <v>#N/A</v>
      </c>
      <c r="AO1330">
        <v>0.52780199999999999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</row>
    <row r="1331" spans="28:48" x14ac:dyDescent="0.3">
      <c r="AB1331">
        <v>73.795000000000002</v>
      </c>
      <c r="AC1331" t="e">
        <v>#N/A</v>
      </c>
      <c r="AD1331" t="e">
        <v>#N/A</v>
      </c>
      <c r="AE1331">
        <v>0.65407499999999996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M1331">
        <v>73.795000000000002</v>
      </c>
      <c r="AN1331" t="e">
        <v>#N/A</v>
      </c>
      <c r="AO1331" t="e">
        <v>#N/A</v>
      </c>
      <c r="AP1331">
        <v>0.65407499999999996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</row>
    <row r="1332" spans="28:48" x14ac:dyDescent="0.3">
      <c r="AB1332">
        <v>73.822999999999993</v>
      </c>
      <c r="AC1332" t="e">
        <v>#N/A</v>
      </c>
      <c r="AD1332" t="e">
        <v>#N/A</v>
      </c>
      <c r="AE1332" t="e">
        <v>#N/A</v>
      </c>
      <c r="AF1332" t="e">
        <v>#N/A</v>
      </c>
      <c r="AG1332" t="e">
        <v>#N/A</v>
      </c>
      <c r="AH1332">
        <v>0.35443200000000002</v>
      </c>
      <c r="AI1332" t="e">
        <v>#N/A</v>
      </c>
      <c r="AJ1332" t="e">
        <v>#N/A</v>
      </c>
      <c r="AK1332" t="e">
        <v>#N/A</v>
      </c>
      <c r="AM1332">
        <v>73.822999999999993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>
        <v>0.35443200000000002</v>
      </c>
      <c r="AT1332" t="e">
        <v>#N/A</v>
      </c>
      <c r="AU1332" t="e">
        <v>#N/A</v>
      </c>
      <c r="AV1332" t="e">
        <v>#N/A</v>
      </c>
    </row>
    <row r="1333" spans="28:48" x14ac:dyDescent="0.3">
      <c r="AB1333">
        <v>73.849999999999994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  <c r="AI1333">
        <v>0.265959</v>
      </c>
      <c r="AJ1333" t="e">
        <v>#N/A</v>
      </c>
      <c r="AK1333" t="e">
        <v>#N/A</v>
      </c>
      <c r="AM1333">
        <v>73.849999999999994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>
        <v>0.265959</v>
      </c>
      <c r="AU1333" t="e">
        <v>#N/A</v>
      </c>
      <c r="AV1333" t="e">
        <v>#N/A</v>
      </c>
    </row>
    <row r="1334" spans="28:48" x14ac:dyDescent="0.3">
      <c r="AB1334">
        <v>73.953999999999994</v>
      </c>
      <c r="AC1334">
        <v>0.41077900000000001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M1334">
        <v>73.953999999999994</v>
      </c>
      <c r="AN1334">
        <v>0.41077900000000001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</row>
    <row r="1335" spans="28:48" x14ac:dyDescent="0.3">
      <c r="AB1335">
        <v>74.018000000000001</v>
      </c>
      <c r="AC1335" t="e">
        <v>#N/A</v>
      </c>
      <c r="AD1335" t="e">
        <v>#N/A</v>
      </c>
      <c r="AE1335" t="e">
        <v>#N/A</v>
      </c>
      <c r="AF1335">
        <v>0.56306400000000001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M1335">
        <v>74.018000000000001</v>
      </c>
      <c r="AN1335" t="e">
        <v>#N/A</v>
      </c>
      <c r="AO1335" t="e">
        <v>#N/A</v>
      </c>
      <c r="AP1335" t="e">
        <v>#N/A</v>
      </c>
      <c r="AQ1335">
        <v>0.56306400000000001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</row>
    <row r="1336" spans="28:48" x14ac:dyDescent="0.3">
      <c r="AB1336">
        <v>74.081999999999994</v>
      </c>
      <c r="AC1336" t="e">
        <v>#N/A</v>
      </c>
      <c r="AD1336" t="e">
        <v>#N/A</v>
      </c>
      <c r="AE1336" t="e">
        <v>#N/A</v>
      </c>
      <c r="AF1336" t="e">
        <v>#N/A</v>
      </c>
      <c r="AG1336">
        <v>0.51558300000000001</v>
      </c>
      <c r="AH1336" t="e">
        <v>#N/A</v>
      </c>
      <c r="AI1336" t="e">
        <v>#N/A</v>
      </c>
      <c r="AJ1336" t="e">
        <v>#N/A</v>
      </c>
      <c r="AK1336" t="e">
        <v>#N/A</v>
      </c>
      <c r="AM1336">
        <v>74.081999999999994</v>
      </c>
      <c r="AN1336" t="e">
        <v>#N/A</v>
      </c>
      <c r="AO1336" t="e">
        <v>#N/A</v>
      </c>
      <c r="AP1336" t="e">
        <v>#N/A</v>
      </c>
      <c r="AQ1336" t="e">
        <v>#N/A</v>
      </c>
      <c r="AR1336">
        <v>0.51558300000000001</v>
      </c>
      <c r="AS1336" t="e">
        <v>#N/A</v>
      </c>
      <c r="AT1336" t="e">
        <v>#N/A</v>
      </c>
      <c r="AU1336" t="e">
        <v>#N/A</v>
      </c>
      <c r="AV1336" t="e">
        <v>#N/A</v>
      </c>
    </row>
    <row r="1337" spans="28:48" x14ac:dyDescent="0.3">
      <c r="AB1337">
        <v>74.108999999999995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>
        <v>3.9805E-2</v>
      </c>
      <c r="AM1337">
        <v>74.108999999999995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>
        <v>3.9805E-2</v>
      </c>
    </row>
    <row r="1338" spans="28:48" x14ac:dyDescent="0.3">
      <c r="AB1338">
        <v>74.144999999999996</v>
      </c>
      <c r="AC1338" t="e">
        <v>#N/A</v>
      </c>
      <c r="AD1338" t="e">
        <v>#N/A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>
        <v>0.14263200000000001</v>
      </c>
      <c r="AK1338" t="e">
        <v>#N/A</v>
      </c>
      <c r="AM1338">
        <v>74.144999999999996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0.14263200000000001</v>
      </c>
      <c r="AV1338" t="e">
        <v>#N/A</v>
      </c>
    </row>
    <row r="1339" spans="28:48" x14ac:dyDescent="0.3">
      <c r="AB1339">
        <v>74.266999999999996</v>
      </c>
      <c r="AC1339" t="e">
        <v>#N/A</v>
      </c>
      <c r="AD1339">
        <v>0.52392899999999998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M1339">
        <v>74.266999999999996</v>
      </c>
      <c r="AN1339" t="e">
        <v>#N/A</v>
      </c>
      <c r="AO1339">
        <v>0.52392899999999998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</row>
    <row r="1340" spans="28:48" x14ac:dyDescent="0.3">
      <c r="AB1340">
        <v>74.295000000000002</v>
      </c>
      <c r="AC1340" t="e">
        <v>#N/A</v>
      </c>
      <c r="AD1340" t="e">
        <v>#N/A</v>
      </c>
      <c r="AE1340">
        <v>0.663748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M1340">
        <v>74.295000000000002</v>
      </c>
      <c r="AN1340" t="e">
        <v>#N/A</v>
      </c>
      <c r="AO1340" t="e">
        <v>#N/A</v>
      </c>
      <c r="AP1340">
        <v>0.663748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</row>
    <row r="1341" spans="28:48" x14ac:dyDescent="0.3">
      <c r="AB1341">
        <v>74.322999999999993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>
        <v>0.35043800000000003</v>
      </c>
      <c r="AI1341" t="e">
        <v>#N/A</v>
      </c>
      <c r="AJ1341" t="e">
        <v>#N/A</v>
      </c>
      <c r="AK1341" t="e">
        <v>#N/A</v>
      </c>
      <c r="AM1341">
        <v>74.322999999999993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>
        <v>0.35043800000000003</v>
      </c>
      <c r="AT1341" t="e">
        <v>#N/A</v>
      </c>
      <c r="AU1341" t="e">
        <v>#N/A</v>
      </c>
      <c r="AV1341" t="e">
        <v>#N/A</v>
      </c>
    </row>
    <row r="1342" spans="28:48" x14ac:dyDescent="0.3">
      <c r="AB1342">
        <v>74.349999999999994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>
        <v>0.26563799999999999</v>
      </c>
      <c r="AJ1342" t="e">
        <v>#N/A</v>
      </c>
      <c r="AK1342" t="e">
        <v>#N/A</v>
      </c>
      <c r="AM1342">
        <v>74.349999999999994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>
        <v>0.26563799999999999</v>
      </c>
      <c r="AU1342" t="e">
        <v>#N/A</v>
      </c>
      <c r="AV1342" t="e">
        <v>#N/A</v>
      </c>
    </row>
    <row r="1343" spans="28:48" x14ac:dyDescent="0.3">
      <c r="AB1343">
        <v>74.453999999999994</v>
      </c>
      <c r="AC1343">
        <v>0.41579300000000002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M1343">
        <v>74.453999999999994</v>
      </c>
      <c r="AN1343">
        <v>0.41579300000000002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</row>
    <row r="1344" spans="28:48" x14ac:dyDescent="0.3">
      <c r="AB1344">
        <v>74.518000000000001</v>
      </c>
      <c r="AC1344" t="e">
        <v>#N/A</v>
      </c>
      <c r="AD1344" t="e">
        <v>#N/A</v>
      </c>
      <c r="AE1344" t="e">
        <v>#N/A</v>
      </c>
      <c r="AF1344">
        <v>0.56306400000000001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M1344">
        <v>74.518000000000001</v>
      </c>
      <c r="AN1344" t="e">
        <v>#N/A</v>
      </c>
      <c r="AO1344" t="e">
        <v>#N/A</v>
      </c>
      <c r="AP1344" t="e">
        <v>#N/A</v>
      </c>
      <c r="AQ1344">
        <v>0.56306400000000001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</row>
    <row r="1345" spans="28:48" x14ac:dyDescent="0.3">
      <c r="AB1345">
        <v>74.581999999999994</v>
      </c>
      <c r="AC1345" t="e">
        <v>#N/A</v>
      </c>
      <c r="AD1345" t="e">
        <v>#N/A</v>
      </c>
      <c r="AE1345" t="e">
        <v>#N/A</v>
      </c>
      <c r="AF1345" t="e">
        <v>#N/A</v>
      </c>
      <c r="AG1345">
        <v>0.51547699999999996</v>
      </c>
      <c r="AH1345" t="e">
        <v>#N/A</v>
      </c>
      <c r="AI1345" t="e">
        <v>#N/A</v>
      </c>
      <c r="AJ1345" t="e">
        <v>#N/A</v>
      </c>
      <c r="AK1345" t="e">
        <v>#N/A</v>
      </c>
      <c r="AM1345">
        <v>74.581999999999994</v>
      </c>
      <c r="AN1345" t="e">
        <v>#N/A</v>
      </c>
      <c r="AO1345" t="e">
        <v>#N/A</v>
      </c>
      <c r="AP1345" t="e">
        <v>#N/A</v>
      </c>
      <c r="AQ1345" t="e">
        <v>#N/A</v>
      </c>
      <c r="AR1345">
        <v>0.51547699999999996</v>
      </c>
      <c r="AS1345" t="e">
        <v>#N/A</v>
      </c>
      <c r="AT1345" t="e">
        <v>#N/A</v>
      </c>
      <c r="AU1345" t="e">
        <v>#N/A</v>
      </c>
      <c r="AV1345" t="e">
        <v>#N/A</v>
      </c>
    </row>
    <row r="1346" spans="28:48" x14ac:dyDescent="0.3">
      <c r="AB1346">
        <v>74.608999999999995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>
        <v>3.9843999999999997E-2</v>
      </c>
      <c r="AM1346">
        <v>74.608999999999995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>
        <v>3.9843999999999997E-2</v>
      </c>
    </row>
    <row r="1347" spans="28:48" x14ac:dyDescent="0.3">
      <c r="AB1347">
        <v>74.644999999999996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>
        <v>0.14260900000000001</v>
      </c>
      <c r="AK1347" t="e">
        <v>#N/A</v>
      </c>
      <c r="AM1347">
        <v>74.644999999999996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0.14260900000000001</v>
      </c>
      <c r="AV1347" t="e">
        <v>#N/A</v>
      </c>
    </row>
    <row r="1348" spans="28:48" x14ac:dyDescent="0.3">
      <c r="AB1348">
        <v>74.766999999999996</v>
      </c>
      <c r="AC1348" t="e">
        <v>#N/A</v>
      </c>
      <c r="AD1348">
        <v>0.53254000000000001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M1348">
        <v>74.766999999999996</v>
      </c>
      <c r="AN1348" t="e">
        <v>#N/A</v>
      </c>
      <c r="AO1348">
        <v>0.53254000000000001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</row>
    <row r="1349" spans="28:48" x14ac:dyDescent="0.3">
      <c r="AB1349">
        <v>74.795000000000002</v>
      </c>
      <c r="AC1349" t="e">
        <v>#N/A</v>
      </c>
      <c r="AD1349" t="e">
        <v>#N/A</v>
      </c>
      <c r="AE1349">
        <v>0.67471800000000004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M1349">
        <v>74.795000000000002</v>
      </c>
      <c r="AN1349" t="e">
        <v>#N/A</v>
      </c>
      <c r="AO1349" t="e">
        <v>#N/A</v>
      </c>
      <c r="AP1349">
        <v>0.67471800000000004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</row>
    <row r="1350" spans="28:48" x14ac:dyDescent="0.3">
      <c r="AB1350">
        <v>74.822999999999993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>
        <v>0.35049999999999998</v>
      </c>
      <c r="AI1350" t="e">
        <v>#N/A</v>
      </c>
      <c r="AJ1350" t="e">
        <v>#N/A</v>
      </c>
      <c r="AK1350" t="e">
        <v>#N/A</v>
      </c>
      <c r="AM1350">
        <v>74.822999999999993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>
        <v>0.35049999999999998</v>
      </c>
      <c r="AT1350" t="e">
        <v>#N/A</v>
      </c>
      <c r="AU1350" t="e">
        <v>#N/A</v>
      </c>
      <c r="AV1350" t="e">
        <v>#N/A</v>
      </c>
    </row>
    <row r="1351" spans="28:48" x14ac:dyDescent="0.3">
      <c r="AB1351">
        <v>74.849999999999994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  <c r="AI1351">
        <v>0.26600499999999999</v>
      </c>
      <c r="AJ1351" t="e">
        <v>#N/A</v>
      </c>
      <c r="AK1351" t="e">
        <v>#N/A</v>
      </c>
      <c r="AM1351">
        <v>74.849999999999994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>
        <v>0.26600499999999999</v>
      </c>
      <c r="AU1351" t="e">
        <v>#N/A</v>
      </c>
      <c r="AV1351" t="e">
        <v>#N/A</v>
      </c>
    </row>
    <row r="1352" spans="28:48" x14ac:dyDescent="0.3">
      <c r="AB1352">
        <v>74.953999999999994</v>
      </c>
      <c r="AC1352">
        <v>0.42770999999999998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M1352">
        <v>74.953999999999994</v>
      </c>
      <c r="AN1352">
        <v>0.42770999999999998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</row>
    <row r="1353" spans="28:48" x14ac:dyDescent="0.3">
      <c r="AB1353">
        <v>75.018000000000001</v>
      </c>
      <c r="AC1353" t="e">
        <v>#N/A</v>
      </c>
      <c r="AD1353" t="e">
        <v>#N/A</v>
      </c>
      <c r="AE1353" t="e">
        <v>#N/A</v>
      </c>
      <c r="AF1353">
        <v>0.56333500000000003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M1353">
        <v>75.018000000000001</v>
      </c>
      <c r="AN1353" t="e">
        <v>#N/A</v>
      </c>
      <c r="AO1353" t="e">
        <v>#N/A</v>
      </c>
      <c r="AP1353" t="e">
        <v>#N/A</v>
      </c>
      <c r="AQ1353">
        <v>0.56333500000000003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</row>
    <row r="1354" spans="28:48" x14ac:dyDescent="0.3">
      <c r="AB1354">
        <v>75.081999999999994</v>
      </c>
      <c r="AC1354" t="e">
        <v>#N/A</v>
      </c>
      <c r="AD1354" t="e">
        <v>#N/A</v>
      </c>
      <c r="AE1354" t="e">
        <v>#N/A</v>
      </c>
      <c r="AF1354" t="e">
        <v>#N/A</v>
      </c>
      <c r="AG1354">
        <v>0.50814000000000004</v>
      </c>
      <c r="AH1354" t="e">
        <v>#N/A</v>
      </c>
      <c r="AI1354" t="e">
        <v>#N/A</v>
      </c>
      <c r="AJ1354" t="e">
        <v>#N/A</v>
      </c>
      <c r="AK1354" t="e">
        <v>#N/A</v>
      </c>
      <c r="AM1354">
        <v>75.081999999999994</v>
      </c>
      <c r="AN1354" t="e">
        <v>#N/A</v>
      </c>
      <c r="AO1354" t="e">
        <v>#N/A</v>
      </c>
      <c r="AP1354" t="e">
        <v>#N/A</v>
      </c>
      <c r="AQ1354" t="e">
        <v>#N/A</v>
      </c>
      <c r="AR1354">
        <v>0.50814000000000004</v>
      </c>
      <c r="AS1354" t="e">
        <v>#N/A</v>
      </c>
      <c r="AT1354" t="e">
        <v>#N/A</v>
      </c>
      <c r="AU1354" t="e">
        <v>#N/A</v>
      </c>
      <c r="AV1354" t="e">
        <v>#N/A</v>
      </c>
    </row>
    <row r="1355" spans="28:48" x14ac:dyDescent="0.3">
      <c r="AB1355">
        <v>75.108999999999995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>
        <v>3.4172000000000001E-2</v>
      </c>
      <c r="AM1355">
        <v>75.108999999999995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>
        <v>3.4172000000000001E-2</v>
      </c>
    </row>
    <row r="1356" spans="28:48" x14ac:dyDescent="0.3">
      <c r="AB1356">
        <v>75.144999999999996</v>
      </c>
      <c r="AC1356" t="e">
        <v>#N/A</v>
      </c>
      <c r="AD1356" t="e">
        <v>#N/A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>
        <v>0.14749699999999999</v>
      </c>
      <c r="AK1356" t="e">
        <v>#N/A</v>
      </c>
      <c r="AM1356">
        <v>75.144999999999996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0.14749699999999999</v>
      </c>
      <c r="AV1356" t="e">
        <v>#N/A</v>
      </c>
    </row>
    <row r="1357" spans="28:48" x14ac:dyDescent="0.3">
      <c r="AB1357">
        <v>75.266999999999996</v>
      </c>
      <c r="AC1357" t="e">
        <v>#N/A</v>
      </c>
      <c r="AD1357">
        <v>0.54577200000000003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M1357">
        <v>75.266999999999996</v>
      </c>
      <c r="AN1357" t="e">
        <v>#N/A</v>
      </c>
      <c r="AO1357">
        <v>0.54577200000000003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</row>
    <row r="1358" spans="28:48" x14ac:dyDescent="0.3">
      <c r="AB1358">
        <v>75.295000000000002</v>
      </c>
      <c r="AC1358" t="e">
        <v>#N/A</v>
      </c>
      <c r="AD1358" t="e">
        <v>#N/A</v>
      </c>
      <c r="AE1358">
        <v>0.68775399999999998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M1358">
        <v>75.295000000000002</v>
      </c>
      <c r="AN1358" t="e">
        <v>#N/A</v>
      </c>
      <c r="AO1358" t="e">
        <v>#N/A</v>
      </c>
      <c r="AP1358">
        <v>0.68775399999999998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</row>
    <row r="1359" spans="28:48" x14ac:dyDescent="0.3">
      <c r="AB1359">
        <v>75.322999999999993</v>
      </c>
      <c r="AC1359" t="e">
        <v>#N/A</v>
      </c>
      <c r="AD1359" t="e">
        <v>#N/A</v>
      </c>
      <c r="AE1359" t="e">
        <v>#N/A</v>
      </c>
      <c r="AF1359" t="e">
        <v>#N/A</v>
      </c>
      <c r="AG1359" t="e">
        <v>#N/A</v>
      </c>
      <c r="AH1359">
        <v>0.35511999999999999</v>
      </c>
      <c r="AI1359" t="e">
        <v>#N/A</v>
      </c>
      <c r="AJ1359" t="e">
        <v>#N/A</v>
      </c>
      <c r="AK1359" t="e">
        <v>#N/A</v>
      </c>
      <c r="AM1359">
        <v>75.322999999999993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>
        <v>0.35511999999999999</v>
      </c>
      <c r="AT1359" t="e">
        <v>#N/A</v>
      </c>
      <c r="AU1359" t="e">
        <v>#N/A</v>
      </c>
      <c r="AV1359" t="e">
        <v>#N/A</v>
      </c>
    </row>
    <row r="1360" spans="28:48" x14ac:dyDescent="0.3">
      <c r="AB1360">
        <v>75.349999999999994</v>
      </c>
      <c r="AC1360" t="e">
        <v>#N/A</v>
      </c>
      <c r="AD1360" t="e">
        <v>#N/A</v>
      </c>
      <c r="AE1360" t="e">
        <v>#N/A</v>
      </c>
      <c r="AF1360" t="e">
        <v>#N/A</v>
      </c>
      <c r="AG1360" t="e">
        <v>#N/A</v>
      </c>
      <c r="AH1360" t="e">
        <v>#N/A</v>
      </c>
      <c r="AI1360">
        <v>0.26605099999999998</v>
      </c>
      <c r="AJ1360" t="e">
        <v>#N/A</v>
      </c>
      <c r="AK1360" t="e">
        <v>#N/A</v>
      </c>
      <c r="AM1360">
        <v>75.349999999999994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>
        <v>0.26605099999999998</v>
      </c>
      <c r="AU1360" t="e">
        <v>#N/A</v>
      </c>
      <c r="AV1360" t="e">
        <v>#N/A</v>
      </c>
    </row>
    <row r="1361" spans="28:48" x14ac:dyDescent="0.3">
      <c r="AB1361">
        <v>75.453999999999994</v>
      </c>
      <c r="AC1361">
        <v>0.42907000000000001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M1361">
        <v>75.453999999999994</v>
      </c>
      <c r="AN1361">
        <v>0.42907000000000001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</row>
    <row r="1362" spans="28:48" x14ac:dyDescent="0.3">
      <c r="AB1362">
        <v>75.518000000000001</v>
      </c>
      <c r="AC1362" t="e">
        <v>#N/A</v>
      </c>
      <c r="AD1362" t="e">
        <v>#N/A</v>
      </c>
      <c r="AE1362" t="e">
        <v>#N/A</v>
      </c>
      <c r="AF1362">
        <v>0.56550199999999995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M1362">
        <v>75.518000000000001</v>
      </c>
      <c r="AN1362" t="e">
        <v>#N/A</v>
      </c>
      <c r="AO1362" t="e">
        <v>#N/A</v>
      </c>
      <c r="AP1362" t="e">
        <v>#N/A</v>
      </c>
      <c r="AQ1362">
        <v>0.56550199999999995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</row>
    <row r="1363" spans="28:48" x14ac:dyDescent="0.3">
      <c r="AB1363">
        <v>75.581999999999994</v>
      </c>
      <c r="AC1363" t="e">
        <v>#N/A</v>
      </c>
      <c r="AD1363" t="e">
        <v>#N/A</v>
      </c>
      <c r="AE1363" t="e">
        <v>#N/A</v>
      </c>
      <c r="AF1363" t="e">
        <v>#N/A</v>
      </c>
      <c r="AG1363">
        <v>0.50436300000000001</v>
      </c>
      <c r="AH1363" t="e">
        <v>#N/A</v>
      </c>
      <c r="AI1363" t="e">
        <v>#N/A</v>
      </c>
      <c r="AJ1363" t="e">
        <v>#N/A</v>
      </c>
      <c r="AK1363" t="e">
        <v>#N/A</v>
      </c>
      <c r="AM1363">
        <v>75.581999999999994</v>
      </c>
      <c r="AN1363" t="e">
        <v>#N/A</v>
      </c>
      <c r="AO1363" t="e">
        <v>#N/A</v>
      </c>
      <c r="AP1363" t="e">
        <v>#N/A</v>
      </c>
      <c r="AQ1363" t="e">
        <v>#N/A</v>
      </c>
      <c r="AR1363">
        <v>0.50436300000000001</v>
      </c>
      <c r="AS1363" t="e">
        <v>#N/A</v>
      </c>
      <c r="AT1363" t="e">
        <v>#N/A</v>
      </c>
      <c r="AU1363" t="e">
        <v>#N/A</v>
      </c>
      <c r="AV1363" t="e">
        <v>#N/A</v>
      </c>
    </row>
    <row r="1364" spans="28:48" x14ac:dyDescent="0.3">
      <c r="AB1364">
        <v>75.608999999999995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>
        <v>3.9788999999999998E-2</v>
      </c>
      <c r="AM1364">
        <v>75.608999999999995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>
        <v>3.9788999999999998E-2</v>
      </c>
    </row>
    <row r="1365" spans="28:48" x14ac:dyDescent="0.3">
      <c r="AB1365">
        <v>75.644999999999996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>
        <v>0.147428</v>
      </c>
      <c r="AK1365" t="e">
        <v>#N/A</v>
      </c>
      <c r="AM1365">
        <v>75.644999999999996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0.147428</v>
      </c>
      <c r="AV1365" t="e">
        <v>#N/A</v>
      </c>
    </row>
    <row r="1366" spans="28:48" x14ac:dyDescent="0.3">
      <c r="AB1366">
        <v>75.766999999999996</v>
      </c>
      <c r="AC1366" t="e">
        <v>#N/A</v>
      </c>
      <c r="AD1366">
        <v>0.54981400000000002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M1366">
        <v>75.766999999999996</v>
      </c>
      <c r="AN1366" t="e">
        <v>#N/A</v>
      </c>
      <c r="AO1366">
        <v>0.54981400000000002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</row>
    <row r="1367" spans="28:48" x14ac:dyDescent="0.3">
      <c r="AB1367">
        <v>75.795000000000002</v>
      </c>
      <c r="AC1367" t="e">
        <v>#N/A</v>
      </c>
      <c r="AD1367" t="e">
        <v>#N/A</v>
      </c>
      <c r="AE1367">
        <v>0.69659899999999997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M1367">
        <v>75.795000000000002</v>
      </c>
      <c r="AN1367" t="e">
        <v>#N/A</v>
      </c>
      <c r="AO1367" t="e">
        <v>#N/A</v>
      </c>
      <c r="AP1367">
        <v>0.69659899999999997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</row>
    <row r="1368" spans="28:48" x14ac:dyDescent="0.3">
      <c r="AB1368">
        <v>75.822999999999993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>
        <v>0.35555799999999999</v>
      </c>
      <c r="AI1368" t="e">
        <v>#N/A</v>
      </c>
      <c r="AJ1368" t="e">
        <v>#N/A</v>
      </c>
      <c r="AK1368" t="e">
        <v>#N/A</v>
      </c>
      <c r="AM1368">
        <v>75.822999999999993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>
        <v>0.35555799999999999</v>
      </c>
      <c r="AT1368" t="e">
        <v>#N/A</v>
      </c>
      <c r="AU1368" t="e">
        <v>#N/A</v>
      </c>
      <c r="AV1368" t="e">
        <v>#N/A</v>
      </c>
    </row>
    <row r="1369" spans="28:48" x14ac:dyDescent="0.3">
      <c r="AB1369">
        <v>75.849999999999994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>
        <v>0.26605099999999998</v>
      </c>
      <c r="AJ1369" t="e">
        <v>#N/A</v>
      </c>
      <c r="AK1369" t="e">
        <v>#N/A</v>
      </c>
      <c r="AM1369">
        <v>75.849999999999994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>
        <v>0.26605099999999998</v>
      </c>
      <c r="AU1369" t="e">
        <v>#N/A</v>
      </c>
      <c r="AV1369" t="e">
        <v>#N/A</v>
      </c>
    </row>
    <row r="1370" spans="28:48" x14ac:dyDescent="0.3">
      <c r="AB1370">
        <v>75.953999999999994</v>
      </c>
      <c r="AC1370">
        <v>0.43329800000000002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M1370">
        <v>75.953999999999994</v>
      </c>
      <c r="AN1370">
        <v>0.43329800000000002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</row>
    <row r="1371" spans="28:48" x14ac:dyDescent="0.3">
      <c r="AB1371">
        <v>76.018000000000001</v>
      </c>
      <c r="AC1371" t="e">
        <v>#N/A</v>
      </c>
      <c r="AD1371" t="e">
        <v>#N/A</v>
      </c>
      <c r="AE1371" t="e">
        <v>#N/A</v>
      </c>
      <c r="AF1371">
        <v>0.57030899999999995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M1371">
        <v>76.018000000000001</v>
      </c>
      <c r="AN1371" t="e">
        <v>#N/A</v>
      </c>
      <c r="AO1371" t="e">
        <v>#N/A</v>
      </c>
      <c r="AP1371" t="e">
        <v>#N/A</v>
      </c>
      <c r="AQ1371">
        <v>0.57030899999999995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</row>
    <row r="1372" spans="28:48" x14ac:dyDescent="0.3">
      <c r="AB1372">
        <v>76.081999999999994</v>
      </c>
      <c r="AC1372" t="e">
        <v>#N/A</v>
      </c>
      <c r="AD1372" t="e">
        <v>#N/A</v>
      </c>
      <c r="AE1372" t="e">
        <v>#N/A</v>
      </c>
      <c r="AF1372" t="e">
        <v>#N/A</v>
      </c>
      <c r="AG1372">
        <v>0.50446599999999997</v>
      </c>
      <c r="AH1372" t="e">
        <v>#N/A</v>
      </c>
      <c r="AI1372" t="e">
        <v>#N/A</v>
      </c>
      <c r="AJ1372" t="e">
        <v>#N/A</v>
      </c>
      <c r="AK1372" t="e">
        <v>#N/A</v>
      </c>
      <c r="AM1372">
        <v>76.081999999999994</v>
      </c>
      <c r="AN1372" t="e">
        <v>#N/A</v>
      </c>
      <c r="AO1372" t="e">
        <v>#N/A</v>
      </c>
      <c r="AP1372" t="e">
        <v>#N/A</v>
      </c>
      <c r="AQ1372" t="e">
        <v>#N/A</v>
      </c>
      <c r="AR1372">
        <v>0.50446599999999997</v>
      </c>
      <c r="AS1372" t="e">
        <v>#N/A</v>
      </c>
      <c r="AT1372" t="e">
        <v>#N/A</v>
      </c>
      <c r="AU1372" t="e">
        <v>#N/A</v>
      </c>
      <c r="AV1372" t="e">
        <v>#N/A</v>
      </c>
    </row>
    <row r="1373" spans="28:48" x14ac:dyDescent="0.3">
      <c r="AB1373">
        <v>76.108999999999995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>
        <v>3.9822000000000003E-2</v>
      </c>
      <c r="AM1373">
        <v>76.108999999999995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>
        <v>3.9822000000000003E-2</v>
      </c>
    </row>
    <row r="1374" spans="28:48" x14ac:dyDescent="0.3">
      <c r="AB1374">
        <v>76.144999999999996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>
        <v>0.14763499999999999</v>
      </c>
      <c r="AK1374" t="e">
        <v>#N/A</v>
      </c>
      <c r="AM1374">
        <v>76.144999999999996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0.14763499999999999</v>
      </c>
      <c r="AV1374" t="e">
        <v>#N/A</v>
      </c>
    </row>
    <row r="1375" spans="28:48" x14ac:dyDescent="0.3">
      <c r="AB1375">
        <v>76.266999999999996</v>
      </c>
      <c r="AC1375" t="e">
        <v>#N/A</v>
      </c>
      <c r="AD1375">
        <v>0.54246499999999997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M1375">
        <v>76.266999999999996</v>
      </c>
      <c r="AN1375" t="e">
        <v>#N/A</v>
      </c>
      <c r="AO1375">
        <v>0.54246499999999997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</row>
    <row r="1376" spans="28:48" x14ac:dyDescent="0.3">
      <c r="AB1376">
        <v>76.295000000000002</v>
      </c>
      <c r="AC1376" t="e">
        <v>#N/A</v>
      </c>
      <c r="AD1376" t="e">
        <v>#N/A</v>
      </c>
      <c r="AE1376">
        <v>0.705264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M1376">
        <v>76.295000000000002</v>
      </c>
      <c r="AN1376" t="e">
        <v>#N/A</v>
      </c>
      <c r="AO1376" t="e">
        <v>#N/A</v>
      </c>
      <c r="AP1376">
        <v>0.705264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</row>
    <row r="1377" spans="28:48" x14ac:dyDescent="0.3">
      <c r="AB1377">
        <v>76.322999999999993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>
        <v>0.35505799999999998</v>
      </c>
      <c r="AI1377" t="e">
        <v>#N/A</v>
      </c>
      <c r="AJ1377" t="e">
        <v>#N/A</v>
      </c>
      <c r="AK1377" t="e">
        <v>#N/A</v>
      </c>
      <c r="AM1377">
        <v>76.322999999999993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>
        <v>0.35505799999999998</v>
      </c>
      <c r="AT1377" t="e">
        <v>#N/A</v>
      </c>
      <c r="AU1377" t="e">
        <v>#N/A</v>
      </c>
      <c r="AV1377" t="e">
        <v>#N/A</v>
      </c>
    </row>
    <row r="1378" spans="28:48" x14ac:dyDescent="0.3">
      <c r="AB1378">
        <v>76.349999999999994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>
        <v>0.26591300000000001</v>
      </c>
      <c r="AJ1378" t="e">
        <v>#N/A</v>
      </c>
      <c r="AK1378" t="e">
        <v>#N/A</v>
      </c>
      <c r="AM1378">
        <v>76.349999999999994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>
        <v>0.26591300000000001</v>
      </c>
      <c r="AU1378" t="e">
        <v>#N/A</v>
      </c>
      <c r="AV1378" t="e">
        <v>#N/A</v>
      </c>
    </row>
    <row r="1379" spans="28:48" x14ac:dyDescent="0.3">
      <c r="AB1379">
        <v>76.453999999999994</v>
      </c>
      <c r="AC1379">
        <v>0.43617600000000001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M1379">
        <v>76.453999999999994</v>
      </c>
      <c r="AN1379">
        <v>0.43617600000000001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</row>
    <row r="1380" spans="28:48" x14ac:dyDescent="0.3">
      <c r="AB1380">
        <v>76.518000000000001</v>
      </c>
      <c r="AC1380" t="e">
        <v>#N/A</v>
      </c>
      <c r="AD1380" t="e">
        <v>#N/A</v>
      </c>
      <c r="AE1380" t="e">
        <v>#N/A</v>
      </c>
      <c r="AF1380">
        <v>0.57887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M1380">
        <v>76.518000000000001</v>
      </c>
      <c r="AN1380" t="e">
        <v>#N/A</v>
      </c>
      <c r="AO1380" t="e">
        <v>#N/A</v>
      </c>
      <c r="AP1380" t="e">
        <v>#N/A</v>
      </c>
      <c r="AQ1380">
        <v>0.57887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</row>
    <row r="1381" spans="28:48" x14ac:dyDescent="0.3">
      <c r="AB1381">
        <v>76.581999999999994</v>
      </c>
      <c r="AC1381" t="e">
        <v>#N/A</v>
      </c>
      <c r="AD1381" t="e">
        <v>#N/A</v>
      </c>
      <c r="AE1381" t="e">
        <v>#N/A</v>
      </c>
      <c r="AF1381" t="e">
        <v>#N/A</v>
      </c>
      <c r="AG1381">
        <v>0.50498100000000001</v>
      </c>
      <c r="AH1381" t="e">
        <v>#N/A</v>
      </c>
      <c r="AI1381" t="e">
        <v>#N/A</v>
      </c>
      <c r="AJ1381" t="e">
        <v>#N/A</v>
      </c>
      <c r="AK1381" t="e">
        <v>#N/A</v>
      </c>
      <c r="AM1381">
        <v>76.581999999999994</v>
      </c>
      <c r="AN1381" t="e">
        <v>#N/A</v>
      </c>
      <c r="AO1381" t="e">
        <v>#N/A</v>
      </c>
      <c r="AP1381" t="e">
        <v>#N/A</v>
      </c>
      <c r="AQ1381" t="e">
        <v>#N/A</v>
      </c>
      <c r="AR1381">
        <v>0.50498100000000001</v>
      </c>
      <c r="AS1381" t="e">
        <v>#N/A</v>
      </c>
      <c r="AT1381" t="e">
        <v>#N/A</v>
      </c>
      <c r="AU1381" t="e">
        <v>#N/A</v>
      </c>
      <c r="AV1381" t="e">
        <v>#N/A</v>
      </c>
    </row>
    <row r="1382" spans="28:48" x14ac:dyDescent="0.3">
      <c r="AB1382">
        <v>76.608999999999995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>
        <v>3.9794000000000003E-2</v>
      </c>
      <c r="AM1382">
        <v>76.608999999999995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>
        <v>3.9794000000000003E-2</v>
      </c>
    </row>
    <row r="1383" spans="28:48" x14ac:dyDescent="0.3">
      <c r="AB1383">
        <v>76.644999999999996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>
        <v>0.14763499999999999</v>
      </c>
      <c r="AK1383" t="e">
        <v>#N/A</v>
      </c>
      <c r="AM1383">
        <v>76.644999999999996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0.14763499999999999</v>
      </c>
      <c r="AV1383" t="e">
        <v>#N/A</v>
      </c>
    </row>
    <row r="1384" spans="28:48" x14ac:dyDescent="0.3">
      <c r="AB1384">
        <v>76.766999999999996</v>
      </c>
      <c r="AC1384" t="e">
        <v>#N/A</v>
      </c>
      <c r="AD1384">
        <v>0.53442800000000001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M1384">
        <v>76.766999999999996</v>
      </c>
      <c r="AN1384" t="e">
        <v>#N/A</v>
      </c>
      <c r="AO1384">
        <v>0.53442800000000001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</row>
    <row r="1385" spans="28:48" x14ac:dyDescent="0.3">
      <c r="AB1385">
        <v>76.795000000000002</v>
      </c>
      <c r="AC1385" t="e">
        <v>#N/A</v>
      </c>
      <c r="AD1385" t="e">
        <v>#N/A</v>
      </c>
      <c r="AE1385">
        <v>0.70860500000000004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M1385">
        <v>76.795000000000002</v>
      </c>
      <c r="AN1385" t="e">
        <v>#N/A</v>
      </c>
      <c r="AO1385" t="e">
        <v>#N/A</v>
      </c>
      <c r="AP1385">
        <v>0.70860500000000004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</row>
    <row r="1386" spans="28:48" x14ac:dyDescent="0.3">
      <c r="AB1386">
        <v>76.822999999999993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>
        <v>0.354682</v>
      </c>
      <c r="AI1386" t="e">
        <v>#N/A</v>
      </c>
      <c r="AJ1386" t="e">
        <v>#N/A</v>
      </c>
      <c r="AK1386" t="e">
        <v>#N/A</v>
      </c>
      <c r="AM1386">
        <v>76.822999999999993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>
        <v>0.354682</v>
      </c>
      <c r="AT1386" t="e">
        <v>#N/A</v>
      </c>
      <c r="AU1386" t="e">
        <v>#N/A</v>
      </c>
      <c r="AV1386" t="e">
        <v>#N/A</v>
      </c>
    </row>
    <row r="1387" spans="28:48" x14ac:dyDescent="0.3">
      <c r="AB1387">
        <v>76.849999999999994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>
        <v>0.26591300000000001</v>
      </c>
      <c r="AJ1387" t="e">
        <v>#N/A</v>
      </c>
      <c r="AK1387" t="e">
        <v>#N/A</v>
      </c>
      <c r="AM1387">
        <v>76.849999999999994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>
        <v>0.26591300000000001</v>
      </c>
      <c r="AU1387" t="e">
        <v>#N/A</v>
      </c>
      <c r="AV1387" t="e">
        <v>#N/A</v>
      </c>
    </row>
    <row r="1388" spans="28:48" x14ac:dyDescent="0.3">
      <c r="AB1388">
        <v>76.953999999999994</v>
      </c>
      <c r="AC1388">
        <v>0.43471500000000002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M1388">
        <v>76.953999999999994</v>
      </c>
      <c r="AN1388">
        <v>0.43471500000000002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</row>
    <row r="1389" spans="28:48" x14ac:dyDescent="0.3">
      <c r="AB1389">
        <v>77.018000000000001</v>
      </c>
      <c r="AC1389" t="e">
        <v>#N/A</v>
      </c>
      <c r="AD1389" t="e">
        <v>#N/A</v>
      </c>
      <c r="AE1389" t="e">
        <v>#N/A</v>
      </c>
      <c r="AF1389">
        <v>0.58468699999999996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M1389">
        <v>77.018000000000001</v>
      </c>
      <c r="AN1389" t="e">
        <v>#N/A</v>
      </c>
      <c r="AO1389" t="e">
        <v>#N/A</v>
      </c>
      <c r="AP1389" t="e">
        <v>#N/A</v>
      </c>
      <c r="AQ1389">
        <v>0.58468699999999996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</row>
    <row r="1390" spans="28:48" x14ac:dyDescent="0.3">
      <c r="AB1390">
        <v>77.081999999999994</v>
      </c>
      <c r="AC1390" t="e">
        <v>#N/A</v>
      </c>
      <c r="AD1390" t="e">
        <v>#N/A</v>
      </c>
      <c r="AE1390" t="e">
        <v>#N/A</v>
      </c>
      <c r="AF1390" t="e">
        <v>#N/A</v>
      </c>
      <c r="AG1390">
        <v>0.50109800000000004</v>
      </c>
      <c r="AH1390" t="e">
        <v>#N/A</v>
      </c>
      <c r="AI1390" t="e">
        <v>#N/A</v>
      </c>
      <c r="AJ1390" t="e">
        <v>#N/A</v>
      </c>
      <c r="AK1390" t="e">
        <v>#N/A</v>
      </c>
      <c r="AM1390">
        <v>77.081999999999994</v>
      </c>
      <c r="AN1390" t="e">
        <v>#N/A</v>
      </c>
      <c r="AO1390" t="e">
        <v>#N/A</v>
      </c>
      <c r="AP1390" t="e">
        <v>#N/A</v>
      </c>
      <c r="AQ1390" t="e">
        <v>#N/A</v>
      </c>
      <c r="AR1390">
        <v>0.50109800000000004</v>
      </c>
      <c r="AS1390" t="e">
        <v>#N/A</v>
      </c>
      <c r="AT1390" t="e">
        <v>#N/A</v>
      </c>
      <c r="AU1390" t="e">
        <v>#N/A</v>
      </c>
      <c r="AV1390" t="e">
        <v>#N/A</v>
      </c>
    </row>
    <row r="1391" spans="28:48" x14ac:dyDescent="0.3">
      <c r="AB1391">
        <v>77.108999999999995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>
        <v>3.9805E-2</v>
      </c>
      <c r="AM1391">
        <v>77.108999999999995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  <c r="AT1391" t="e">
        <v>#N/A</v>
      </c>
      <c r="AU1391" t="e">
        <v>#N/A</v>
      </c>
      <c r="AV1391">
        <v>3.9805E-2</v>
      </c>
    </row>
    <row r="1392" spans="28:48" x14ac:dyDescent="0.3">
      <c r="AB1392">
        <v>77.144999999999996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>
        <v>0.147589</v>
      </c>
      <c r="AK1392" t="e">
        <v>#N/A</v>
      </c>
      <c r="AM1392">
        <v>77.144999999999996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>
        <v>0.147589</v>
      </c>
      <c r="AV1392" t="e">
        <v>#N/A</v>
      </c>
    </row>
    <row r="1393" spans="28:48" x14ac:dyDescent="0.3">
      <c r="AB1393">
        <v>77.266999999999996</v>
      </c>
      <c r="AC1393" t="e">
        <v>#N/A</v>
      </c>
      <c r="AD1393">
        <v>0.52521200000000001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M1393">
        <v>77.266999999999996</v>
      </c>
      <c r="AN1393" t="e">
        <v>#N/A</v>
      </c>
      <c r="AO1393">
        <v>0.52521200000000001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</row>
    <row r="1394" spans="28:48" x14ac:dyDescent="0.3">
      <c r="AB1394">
        <v>77.295000000000002</v>
      </c>
      <c r="AC1394" t="e">
        <v>#N/A</v>
      </c>
      <c r="AD1394" t="e">
        <v>#N/A</v>
      </c>
      <c r="AE1394">
        <v>0.70289699999999999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M1394">
        <v>77.295000000000002</v>
      </c>
      <c r="AN1394" t="e">
        <v>#N/A</v>
      </c>
      <c r="AO1394" t="e">
        <v>#N/A</v>
      </c>
      <c r="AP1394">
        <v>0.70289699999999999</v>
      </c>
      <c r="AQ1394" t="e">
        <v>#N/A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</row>
    <row r="1395" spans="28:48" x14ac:dyDescent="0.3">
      <c r="AB1395">
        <v>77.322999999999993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>
        <v>0.35443200000000002</v>
      </c>
      <c r="AI1395" t="e">
        <v>#N/A</v>
      </c>
      <c r="AJ1395" t="e">
        <v>#N/A</v>
      </c>
      <c r="AK1395" t="e">
        <v>#N/A</v>
      </c>
      <c r="AM1395">
        <v>77.322999999999993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>
        <v>0.35443200000000002</v>
      </c>
      <c r="AT1395" t="e">
        <v>#N/A</v>
      </c>
      <c r="AU1395" t="e">
        <v>#N/A</v>
      </c>
      <c r="AV1395" t="e">
        <v>#N/A</v>
      </c>
    </row>
    <row r="1396" spans="28:48" x14ac:dyDescent="0.3">
      <c r="AB1396">
        <v>77.349999999999994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>
        <v>0.27002999999999999</v>
      </c>
      <c r="AJ1396" t="e">
        <v>#N/A</v>
      </c>
      <c r="AK1396" t="e">
        <v>#N/A</v>
      </c>
      <c r="AM1396">
        <v>77.349999999999994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>
        <v>0.27002999999999999</v>
      </c>
      <c r="AU1396" t="e">
        <v>#N/A</v>
      </c>
      <c r="AV1396" t="e">
        <v>#N/A</v>
      </c>
    </row>
    <row r="1397" spans="28:48" x14ac:dyDescent="0.3">
      <c r="AB1397">
        <v>77.453999999999994</v>
      </c>
      <c r="AC1397">
        <v>0.43288300000000002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M1397">
        <v>77.453999999999994</v>
      </c>
      <c r="AN1397">
        <v>0.43288300000000002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</row>
    <row r="1398" spans="28:48" x14ac:dyDescent="0.3">
      <c r="AB1398">
        <v>77.518000000000001</v>
      </c>
      <c r="AC1398" t="e">
        <v>#N/A</v>
      </c>
      <c r="AD1398" t="e">
        <v>#N/A</v>
      </c>
      <c r="AE1398" t="e">
        <v>#N/A</v>
      </c>
      <c r="AF1398">
        <v>0.58660699999999999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M1398">
        <v>77.518000000000001</v>
      </c>
      <c r="AN1398" t="e">
        <v>#N/A</v>
      </c>
      <c r="AO1398" t="e">
        <v>#N/A</v>
      </c>
      <c r="AP1398" t="e">
        <v>#N/A</v>
      </c>
      <c r="AQ1398">
        <v>0.58660699999999999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</row>
    <row r="1399" spans="28:48" x14ac:dyDescent="0.3">
      <c r="AB1399">
        <v>77.581999999999994</v>
      </c>
      <c r="AC1399" t="e">
        <v>#N/A</v>
      </c>
      <c r="AD1399" t="e">
        <v>#N/A</v>
      </c>
      <c r="AE1399" t="e">
        <v>#N/A</v>
      </c>
      <c r="AF1399" t="e">
        <v>#N/A</v>
      </c>
      <c r="AG1399">
        <v>0.50140399999999996</v>
      </c>
      <c r="AH1399" t="e">
        <v>#N/A</v>
      </c>
      <c r="AI1399" t="e">
        <v>#N/A</v>
      </c>
      <c r="AJ1399" t="e">
        <v>#N/A</v>
      </c>
      <c r="AK1399" t="e">
        <v>#N/A</v>
      </c>
      <c r="AM1399">
        <v>77.581999999999994</v>
      </c>
      <c r="AN1399" t="e">
        <v>#N/A</v>
      </c>
      <c r="AO1399" t="e">
        <v>#N/A</v>
      </c>
      <c r="AP1399" t="e">
        <v>#N/A</v>
      </c>
      <c r="AQ1399" t="e">
        <v>#N/A</v>
      </c>
      <c r="AR1399">
        <v>0.50140399999999996</v>
      </c>
      <c r="AS1399" t="e">
        <v>#N/A</v>
      </c>
      <c r="AT1399" t="e">
        <v>#N/A</v>
      </c>
      <c r="AU1399" t="e">
        <v>#N/A</v>
      </c>
      <c r="AV1399" t="e">
        <v>#N/A</v>
      </c>
    </row>
    <row r="1400" spans="28:48" x14ac:dyDescent="0.3">
      <c r="AB1400">
        <v>77.608999999999995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>
        <v>3.4144000000000001E-2</v>
      </c>
      <c r="AM1400">
        <v>77.608999999999995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>
        <v>3.4144000000000001E-2</v>
      </c>
    </row>
    <row r="1401" spans="28:48" x14ac:dyDescent="0.3">
      <c r="AB1401">
        <v>77.644999999999996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>
        <v>0.14754300000000001</v>
      </c>
      <c r="AK1401" t="e">
        <v>#N/A</v>
      </c>
      <c r="AM1401">
        <v>77.644999999999996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>
        <v>0.14754300000000001</v>
      </c>
      <c r="AV1401" t="e">
        <v>#N/A</v>
      </c>
    </row>
    <row r="1402" spans="28:48" x14ac:dyDescent="0.3">
      <c r="AB1402">
        <v>77.766999999999996</v>
      </c>
      <c r="AC1402" t="e">
        <v>#N/A</v>
      </c>
      <c r="AD1402">
        <v>0.51343099999999997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M1402">
        <v>77.766999999999996</v>
      </c>
      <c r="AN1402" t="e">
        <v>#N/A</v>
      </c>
      <c r="AO1402">
        <v>0.51343099999999997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</row>
    <row r="1403" spans="28:48" x14ac:dyDescent="0.3">
      <c r="AB1403">
        <v>77.795000000000002</v>
      </c>
      <c r="AC1403" t="e">
        <v>#N/A</v>
      </c>
      <c r="AD1403" t="e">
        <v>#N/A</v>
      </c>
      <c r="AE1403">
        <v>0.69116599999999995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M1403">
        <v>77.795000000000002</v>
      </c>
      <c r="AN1403" t="e">
        <v>#N/A</v>
      </c>
      <c r="AO1403" t="e">
        <v>#N/A</v>
      </c>
      <c r="AP1403">
        <v>0.69116599999999995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</row>
    <row r="1404" spans="28:48" x14ac:dyDescent="0.3">
      <c r="AB1404">
        <v>77.822999999999993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>
        <v>0.35474499999999998</v>
      </c>
      <c r="AI1404" t="e">
        <v>#N/A</v>
      </c>
      <c r="AJ1404" t="e">
        <v>#N/A</v>
      </c>
      <c r="AK1404" t="e">
        <v>#N/A</v>
      </c>
      <c r="AM1404">
        <v>77.822999999999993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>
        <v>0.35474499999999998</v>
      </c>
      <c r="AT1404" t="e">
        <v>#N/A</v>
      </c>
      <c r="AU1404" t="e">
        <v>#N/A</v>
      </c>
      <c r="AV1404" t="e">
        <v>#N/A</v>
      </c>
    </row>
    <row r="1405" spans="28:48" x14ac:dyDescent="0.3">
      <c r="AB1405">
        <v>77.849999999999994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>
        <v>0.27049699999999999</v>
      </c>
      <c r="AJ1405" t="e">
        <v>#N/A</v>
      </c>
      <c r="AK1405" t="e">
        <v>#N/A</v>
      </c>
      <c r="AM1405">
        <v>77.849999999999994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>
        <v>0.27049699999999999</v>
      </c>
      <c r="AU1405" t="e">
        <v>#N/A</v>
      </c>
      <c r="AV1405" t="e">
        <v>#N/A</v>
      </c>
    </row>
    <row r="1406" spans="28:48" x14ac:dyDescent="0.3">
      <c r="AB1406">
        <v>77.953999999999994</v>
      </c>
      <c r="AC1406">
        <v>0.43288300000000002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M1406">
        <v>77.953999999999994</v>
      </c>
      <c r="AN1406">
        <v>0.43288300000000002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</row>
    <row r="1407" spans="28:48" x14ac:dyDescent="0.3">
      <c r="AB1407">
        <v>78.018000000000001</v>
      </c>
      <c r="AC1407" t="e">
        <v>#N/A</v>
      </c>
      <c r="AD1407" t="e">
        <v>#N/A</v>
      </c>
      <c r="AE1407" t="e">
        <v>#N/A</v>
      </c>
      <c r="AF1407">
        <v>0.58823000000000003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M1407">
        <v>78.018000000000001</v>
      </c>
      <c r="AN1407" t="e">
        <v>#N/A</v>
      </c>
      <c r="AO1407" t="e">
        <v>#N/A</v>
      </c>
      <c r="AP1407" t="e">
        <v>#N/A</v>
      </c>
      <c r="AQ1407">
        <v>0.58823000000000003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</row>
    <row r="1408" spans="28:48" x14ac:dyDescent="0.3">
      <c r="AB1408">
        <v>78.081999999999994</v>
      </c>
      <c r="AC1408" t="e">
        <v>#N/A</v>
      </c>
      <c r="AD1408" t="e">
        <v>#N/A</v>
      </c>
      <c r="AE1408" t="e">
        <v>#N/A</v>
      </c>
      <c r="AF1408" t="e">
        <v>#N/A</v>
      </c>
      <c r="AG1408">
        <v>0.50089300000000003</v>
      </c>
      <c r="AH1408" t="e">
        <v>#N/A</v>
      </c>
      <c r="AI1408" t="e">
        <v>#N/A</v>
      </c>
      <c r="AJ1408" t="e">
        <v>#N/A</v>
      </c>
      <c r="AK1408" t="e">
        <v>#N/A</v>
      </c>
      <c r="AM1408">
        <v>78.081999999999994</v>
      </c>
      <c r="AN1408" t="e">
        <v>#N/A</v>
      </c>
      <c r="AO1408" t="e">
        <v>#N/A</v>
      </c>
      <c r="AP1408" t="e">
        <v>#N/A</v>
      </c>
      <c r="AQ1408" t="e">
        <v>#N/A</v>
      </c>
      <c r="AR1408">
        <v>0.50089300000000003</v>
      </c>
      <c r="AS1408" t="e">
        <v>#N/A</v>
      </c>
      <c r="AT1408" t="e">
        <v>#N/A</v>
      </c>
      <c r="AU1408" t="e">
        <v>#N/A</v>
      </c>
      <c r="AV1408" t="e">
        <v>#N/A</v>
      </c>
    </row>
    <row r="1409" spans="28:48" x14ac:dyDescent="0.3">
      <c r="AB1409">
        <v>78.108999999999995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>
        <v>3.4158000000000001E-2</v>
      </c>
      <c r="AM1409">
        <v>78.108999999999995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>
        <v>3.4158000000000001E-2</v>
      </c>
    </row>
    <row r="1410" spans="28:48" x14ac:dyDescent="0.3">
      <c r="AB1410">
        <v>78.144999999999996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>
        <v>0.14749699999999999</v>
      </c>
      <c r="AK1410" t="e">
        <v>#N/A</v>
      </c>
      <c r="AM1410">
        <v>78.144999999999996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>
        <v>0.14749699999999999</v>
      </c>
      <c r="AV1410" t="e">
        <v>#N/A</v>
      </c>
    </row>
    <row r="1411" spans="28:48" x14ac:dyDescent="0.3">
      <c r="AB1411">
        <v>78.266999999999996</v>
      </c>
      <c r="AC1411" t="e">
        <v>#N/A</v>
      </c>
      <c r="AD1411">
        <v>0.50432699999999997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M1411">
        <v>78.266999999999996</v>
      </c>
      <c r="AN1411" t="e">
        <v>#N/A</v>
      </c>
      <c r="AO1411">
        <v>0.50432699999999997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</row>
    <row r="1412" spans="28:48" x14ac:dyDescent="0.3">
      <c r="AB1412">
        <v>78.295000000000002</v>
      </c>
      <c r="AC1412" t="e">
        <v>#N/A</v>
      </c>
      <c r="AD1412" t="e">
        <v>#N/A</v>
      </c>
      <c r="AE1412">
        <v>0.68420700000000001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M1412">
        <v>78.295000000000002</v>
      </c>
      <c r="AN1412" t="e">
        <v>#N/A</v>
      </c>
      <c r="AO1412" t="e">
        <v>#N/A</v>
      </c>
      <c r="AP1412">
        <v>0.68420700000000001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</row>
    <row r="1413" spans="28:48" x14ac:dyDescent="0.3">
      <c r="AB1413">
        <v>78.322999999999993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>
        <v>0.35461999999999999</v>
      </c>
      <c r="AI1413" t="e">
        <v>#N/A</v>
      </c>
      <c r="AJ1413" t="e">
        <v>#N/A</v>
      </c>
      <c r="AK1413" t="e">
        <v>#N/A</v>
      </c>
      <c r="AM1413">
        <v>78.322999999999993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>
        <v>0.35461999999999999</v>
      </c>
      <c r="AT1413" t="e">
        <v>#N/A</v>
      </c>
      <c r="AU1413" t="e">
        <v>#N/A</v>
      </c>
      <c r="AV1413" t="e">
        <v>#N/A</v>
      </c>
    </row>
    <row r="1414" spans="28:48" x14ac:dyDescent="0.3">
      <c r="AB1414">
        <v>78.349999999999994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>
        <v>0.26577600000000001</v>
      </c>
      <c r="AJ1414" t="e">
        <v>#N/A</v>
      </c>
      <c r="AK1414" t="e">
        <v>#N/A</v>
      </c>
      <c r="AM1414">
        <v>78.349999999999994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>
        <v>0.26577600000000001</v>
      </c>
      <c r="AU1414" t="e">
        <v>#N/A</v>
      </c>
      <c r="AV1414" t="e">
        <v>#N/A</v>
      </c>
    </row>
    <row r="1415" spans="28:48" x14ac:dyDescent="0.3">
      <c r="AB1415">
        <v>78.453999999999994</v>
      </c>
      <c r="AC1415">
        <v>0.43173899999999998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M1415">
        <v>78.453999999999994</v>
      </c>
      <c r="AN1415">
        <v>0.43173899999999998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</row>
    <row r="1416" spans="28:48" x14ac:dyDescent="0.3">
      <c r="AB1416">
        <v>78.518000000000001</v>
      </c>
      <c r="AC1416" t="e">
        <v>#N/A</v>
      </c>
      <c r="AD1416" t="e">
        <v>#N/A</v>
      </c>
      <c r="AE1416" t="e">
        <v>#N/A</v>
      </c>
      <c r="AF1416">
        <v>0.58611500000000005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M1416">
        <v>78.518000000000001</v>
      </c>
      <c r="AN1416" t="e">
        <v>#N/A</v>
      </c>
      <c r="AO1416" t="e">
        <v>#N/A</v>
      </c>
      <c r="AP1416" t="e">
        <v>#N/A</v>
      </c>
      <c r="AQ1416">
        <v>0.58611500000000005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</row>
    <row r="1417" spans="28:48" x14ac:dyDescent="0.3">
      <c r="AB1417">
        <v>78.581999999999994</v>
      </c>
      <c r="AC1417" t="e">
        <v>#N/A</v>
      </c>
      <c r="AD1417" t="e">
        <v>#N/A</v>
      </c>
      <c r="AE1417" t="e">
        <v>#N/A</v>
      </c>
      <c r="AF1417" t="e">
        <v>#N/A</v>
      </c>
      <c r="AG1417">
        <v>0.49711100000000003</v>
      </c>
      <c r="AH1417" t="e">
        <v>#N/A</v>
      </c>
      <c r="AI1417" t="e">
        <v>#N/A</v>
      </c>
      <c r="AJ1417" t="e">
        <v>#N/A</v>
      </c>
      <c r="AK1417" t="e">
        <v>#N/A</v>
      </c>
      <c r="AM1417">
        <v>78.581999999999994</v>
      </c>
      <c r="AN1417" t="e">
        <v>#N/A</v>
      </c>
      <c r="AO1417" t="e">
        <v>#N/A</v>
      </c>
      <c r="AP1417" t="e">
        <v>#N/A</v>
      </c>
      <c r="AQ1417" t="e">
        <v>#N/A</v>
      </c>
      <c r="AR1417">
        <v>0.49711100000000003</v>
      </c>
      <c r="AS1417" t="e">
        <v>#N/A</v>
      </c>
      <c r="AT1417" t="e">
        <v>#N/A</v>
      </c>
      <c r="AU1417" t="e">
        <v>#N/A</v>
      </c>
      <c r="AV1417" t="e">
        <v>#N/A</v>
      </c>
    </row>
    <row r="1418" spans="28:48" x14ac:dyDescent="0.3">
      <c r="AB1418">
        <v>78.608999999999995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>
        <v>3.9788999999999998E-2</v>
      </c>
      <c r="AM1418">
        <v>78.608999999999995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>
        <v>3.9788999999999998E-2</v>
      </c>
    </row>
    <row r="1419" spans="28:48" x14ac:dyDescent="0.3">
      <c r="AB1419">
        <v>78.644999999999996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>
        <v>0.14241000000000001</v>
      </c>
      <c r="AK1419" t="e">
        <v>#N/A</v>
      </c>
      <c r="AM1419">
        <v>78.644999999999996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>
        <v>0.14241000000000001</v>
      </c>
      <c r="AV1419" t="e">
        <v>#N/A</v>
      </c>
    </row>
    <row r="1420" spans="28:48" x14ac:dyDescent="0.3">
      <c r="AB1420">
        <v>78.766999999999996</v>
      </c>
      <c r="AC1420" t="e">
        <v>#N/A</v>
      </c>
      <c r="AD1420">
        <v>0.50117299999999998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M1420">
        <v>78.766999999999996</v>
      </c>
      <c r="AN1420" t="e">
        <v>#N/A</v>
      </c>
      <c r="AO1420">
        <v>0.50117299999999998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</row>
    <row r="1421" spans="28:48" x14ac:dyDescent="0.3">
      <c r="AB1421">
        <v>78.795000000000002</v>
      </c>
      <c r="AC1421" t="e">
        <v>#N/A</v>
      </c>
      <c r="AD1421" t="e">
        <v>#N/A</v>
      </c>
      <c r="AE1421">
        <v>0.67443200000000003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M1421">
        <v>78.795000000000002</v>
      </c>
      <c r="AN1421" t="e">
        <v>#N/A</v>
      </c>
      <c r="AO1421" t="e">
        <v>#N/A</v>
      </c>
      <c r="AP1421">
        <v>0.67443200000000003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</row>
    <row r="1422" spans="28:48" x14ac:dyDescent="0.3">
      <c r="AB1422">
        <v>78.822999999999993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>
        <v>0.35461999999999999</v>
      </c>
      <c r="AI1422" t="e">
        <v>#N/A</v>
      </c>
      <c r="AJ1422" t="e">
        <v>#N/A</v>
      </c>
      <c r="AK1422" t="e">
        <v>#N/A</v>
      </c>
      <c r="AM1422">
        <v>78.822999999999993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>
        <v>0.35461999999999999</v>
      </c>
      <c r="AT1422" t="e">
        <v>#N/A</v>
      </c>
      <c r="AU1422" t="e">
        <v>#N/A</v>
      </c>
      <c r="AV1422" t="e">
        <v>#N/A</v>
      </c>
    </row>
    <row r="1423" spans="28:48" x14ac:dyDescent="0.3">
      <c r="AB1423">
        <v>78.849999999999994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>
        <v>0.27040399999999998</v>
      </c>
      <c r="AJ1423" t="e">
        <v>#N/A</v>
      </c>
      <c r="AK1423" t="e">
        <v>#N/A</v>
      </c>
      <c r="AM1423">
        <v>78.849999999999994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>
        <v>0.27040399999999998</v>
      </c>
      <c r="AU1423" t="e">
        <v>#N/A</v>
      </c>
      <c r="AV1423" t="e">
        <v>#N/A</v>
      </c>
    </row>
    <row r="1424" spans="28:48" x14ac:dyDescent="0.3">
      <c r="AB1424">
        <v>78.953999999999994</v>
      </c>
      <c r="AC1424">
        <v>0.42385800000000001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M1424">
        <v>78.953999999999994</v>
      </c>
      <c r="AN1424">
        <v>0.42385800000000001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</row>
    <row r="1425" spans="28:48" x14ac:dyDescent="0.3">
      <c r="AB1425">
        <v>79.018000000000001</v>
      </c>
      <c r="AC1425" t="e">
        <v>#N/A</v>
      </c>
      <c r="AD1425" t="e">
        <v>#N/A</v>
      </c>
      <c r="AE1425" t="e">
        <v>#N/A</v>
      </c>
      <c r="AF1425">
        <v>0.58583300000000005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M1425">
        <v>79.018000000000001</v>
      </c>
      <c r="AN1425" t="e">
        <v>#N/A</v>
      </c>
      <c r="AO1425" t="e">
        <v>#N/A</v>
      </c>
      <c r="AP1425" t="e">
        <v>#N/A</v>
      </c>
      <c r="AQ1425">
        <v>0.58583300000000005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</row>
    <row r="1426" spans="28:48" x14ac:dyDescent="0.3">
      <c r="AB1426">
        <v>79.081999999999994</v>
      </c>
      <c r="AC1426" t="e">
        <v>#N/A</v>
      </c>
      <c r="AD1426" t="e">
        <v>#N/A</v>
      </c>
      <c r="AE1426" t="e">
        <v>#N/A</v>
      </c>
      <c r="AF1426" t="e">
        <v>#N/A</v>
      </c>
      <c r="AG1426">
        <v>0.49751600000000001</v>
      </c>
      <c r="AH1426" t="e">
        <v>#N/A</v>
      </c>
      <c r="AI1426" t="e">
        <v>#N/A</v>
      </c>
      <c r="AJ1426" t="e">
        <v>#N/A</v>
      </c>
      <c r="AK1426" t="e">
        <v>#N/A</v>
      </c>
      <c r="AM1426">
        <v>79.081999999999994</v>
      </c>
      <c r="AN1426" t="e">
        <v>#N/A</v>
      </c>
      <c r="AO1426" t="e">
        <v>#N/A</v>
      </c>
      <c r="AP1426" t="e">
        <v>#N/A</v>
      </c>
      <c r="AQ1426" t="e">
        <v>#N/A</v>
      </c>
      <c r="AR1426">
        <v>0.49751600000000001</v>
      </c>
      <c r="AS1426" t="e">
        <v>#N/A</v>
      </c>
      <c r="AT1426" t="e">
        <v>#N/A</v>
      </c>
      <c r="AU1426" t="e">
        <v>#N/A</v>
      </c>
      <c r="AV1426" t="e">
        <v>#N/A</v>
      </c>
    </row>
    <row r="1427" spans="28:48" x14ac:dyDescent="0.3">
      <c r="AB1427">
        <v>79.108999999999995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>
        <v>3.4148999999999999E-2</v>
      </c>
      <c r="AM1427">
        <v>79.108999999999995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>
        <v>3.4148999999999999E-2</v>
      </c>
    </row>
    <row r="1428" spans="28:48" x14ac:dyDescent="0.3">
      <c r="AB1428">
        <v>79.144999999999996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>
        <v>0.142432</v>
      </c>
      <c r="AK1428" t="e">
        <v>#N/A</v>
      </c>
      <c r="AM1428">
        <v>79.144999999999996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>
        <v>0.142432</v>
      </c>
      <c r="AV1428" t="e">
        <v>#N/A</v>
      </c>
    </row>
    <row r="1429" spans="28:48" x14ac:dyDescent="0.3">
      <c r="AB1429">
        <v>79.266999999999996</v>
      </c>
      <c r="AC1429" t="e">
        <v>#N/A</v>
      </c>
      <c r="AD1429">
        <v>0.49999900000000003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M1429">
        <v>79.266999999999996</v>
      </c>
      <c r="AN1429" t="e">
        <v>#N/A</v>
      </c>
      <c r="AO1429">
        <v>0.49999900000000003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</row>
    <row r="1430" spans="28:48" x14ac:dyDescent="0.3">
      <c r="AB1430">
        <v>79.295000000000002</v>
      </c>
      <c r="AC1430" t="e">
        <v>#N/A</v>
      </c>
      <c r="AD1430" t="e">
        <v>#N/A</v>
      </c>
      <c r="AE1430">
        <v>0.66894299999999995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M1430">
        <v>79.295000000000002</v>
      </c>
      <c r="AN1430" t="e">
        <v>#N/A</v>
      </c>
      <c r="AO1430" t="e">
        <v>#N/A</v>
      </c>
      <c r="AP1430">
        <v>0.66894299999999995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</row>
    <row r="1431" spans="28:48" x14ac:dyDescent="0.3">
      <c r="AB1431">
        <v>79.322999999999993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>
        <v>0.35436899999999999</v>
      </c>
      <c r="AI1431" t="e">
        <v>#N/A</v>
      </c>
      <c r="AJ1431" t="e">
        <v>#N/A</v>
      </c>
      <c r="AK1431" t="e">
        <v>#N/A</v>
      </c>
      <c r="AM1431">
        <v>79.322999999999993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>
        <v>0.35436899999999999</v>
      </c>
      <c r="AT1431" t="e">
        <v>#N/A</v>
      </c>
      <c r="AU1431" t="e">
        <v>#N/A</v>
      </c>
      <c r="AV1431" t="e">
        <v>#N/A</v>
      </c>
    </row>
    <row r="1432" spans="28:48" x14ac:dyDescent="0.3">
      <c r="AB1432">
        <v>79.349999999999994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>
        <v>0.26577600000000001</v>
      </c>
      <c r="AJ1432" t="e">
        <v>#N/A</v>
      </c>
      <c r="AK1432" t="e">
        <v>#N/A</v>
      </c>
      <c r="AM1432">
        <v>79.349999999999994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>
        <v>0.26577600000000001</v>
      </c>
      <c r="AU1432" t="e">
        <v>#N/A</v>
      </c>
      <c r="AV1432" t="e">
        <v>#N/A</v>
      </c>
    </row>
    <row r="1433" spans="28:48" x14ac:dyDescent="0.3">
      <c r="AB1433">
        <v>79.453999999999994</v>
      </c>
      <c r="AC1433">
        <v>0.41660999999999998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M1433">
        <v>79.453999999999994</v>
      </c>
      <c r="AN1433">
        <v>0.41660999999999998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</row>
    <row r="1434" spans="28:48" x14ac:dyDescent="0.3">
      <c r="AB1434">
        <v>79.518000000000001</v>
      </c>
      <c r="AC1434" t="e">
        <v>#N/A</v>
      </c>
      <c r="AD1434" t="e">
        <v>#N/A</v>
      </c>
      <c r="AE1434" t="e">
        <v>#N/A</v>
      </c>
      <c r="AF1434">
        <v>0.58926500000000004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M1434">
        <v>79.518000000000001</v>
      </c>
      <c r="AN1434" t="e">
        <v>#N/A</v>
      </c>
      <c r="AO1434" t="e">
        <v>#N/A</v>
      </c>
      <c r="AP1434" t="e">
        <v>#N/A</v>
      </c>
      <c r="AQ1434">
        <v>0.58926500000000004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</row>
    <row r="1435" spans="28:48" x14ac:dyDescent="0.3">
      <c r="AB1435">
        <v>79.581999999999994</v>
      </c>
      <c r="AC1435" t="e">
        <v>#N/A</v>
      </c>
      <c r="AD1435" t="e">
        <v>#N/A</v>
      </c>
      <c r="AE1435" t="e">
        <v>#N/A</v>
      </c>
      <c r="AF1435" t="e">
        <v>#N/A</v>
      </c>
      <c r="AG1435">
        <v>0.49690800000000002</v>
      </c>
      <c r="AH1435" t="e">
        <v>#N/A</v>
      </c>
      <c r="AI1435" t="e">
        <v>#N/A</v>
      </c>
      <c r="AJ1435" t="e">
        <v>#N/A</v>
      </c>
      <c r="AK1435" t="e">
        <v>#N/A</v>
      </c>
      <c r="AM1435">
        <v>79.581999999999994</v>
      </c>
      <c r="AN1435" t="e">
        <v>#N/A</v>
      </c>
      <c r="AO1435" t="e">
        <v>#N/A</v>
      </c>
      <c r="AP1435" t="e">
        <v>#N/A</v>
      </c>
      <c r="AQ1435" t="e">
        <v>#N/A</v>
      </c>
      <c r="AR1435">
        <v>0.49690800000000002</v>
      </c>
      <c r="AS1435" t="e">
        <v>#N/A</v>
      </c>
      <c r="AT1435" t="e">
        <v>#N/A</v>
      </c>
      <c r="AU1435" t="e">
        <v>#N/A</v>
      </c>
      <c r="AV1435" t="e">
        <v>#N/A</v>
      </c>
    </row>
    <row r="1436" spans="28:48" x14ac:dyDescent="0.3">
      <c r="AB1436">
        <v>79.608999999999995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>
        <v>3.4148999999999999E-2</v>
      </c>
      <c r="AM1436">
        <v>79.608999999999995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>
        <v>3.4148999999999999E-2</v>
      </c>
    </row>
    <row r="1437" spans="28:48" x14ac:dyDescent="0.3">
      <c r="AB1437">
        <v>79.644999999999996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>
        <v>0.14263200000000001</v>
      </c>
      <c r="AK1437" t="e">
        <v>#N/A</v>
      </c>
      <c r="AM1437">
        <v>79.644999999999996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0.14263200000000001</v>
      </c>
      <c r="AV1437" t="e">
        <v>#N/A</v>
      </c>
    </row>
    <row r="1438" spans="28:48" x14ac:dyDescent="0.3">
      <c r="AB1438">
        <v>79.766999999999996</v>
      </c>
      <c r="AC1438" t="e">
        <v>#N/A</v>
      </c>
      <c r="AD1438">
        <v>0.49575900000000001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M1438">
        <v>79.766999999999996</v>
      </c>
      <c r="AN1438" t="e">
        <v>#N/A</v>
      </c>
      <c r="AO1438">
        <v>0.49575900000000001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</row>
    <row r="1439" spans="28:48" x14ac:dyDescent="0.3">
      <c r="AB1439">
        <v>79.795000000000002</v>
      </c>
      <c r="AC1439" t="e">
        <v>#N/A</v>
      </c>
      <c r="AD1439" t="e">
        <v>#N/A</v>
      </c>
      <c r="AE1439">
        <v>0.66862500000000002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M1439">
        <v>79.795000000000002</v>
      </c>
      <c r="AN1439" t="e">
        <v>#N/A</v>
      </c>
      <c r="AO1439" t="e">
        <v>#N/A</v>
      </c>
      <c r="AP1439">
        <v>0.66862500000000002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</row>
    <row r="1440" spans="28:48" x14ac:dyDescent="0.3">
      <c r="AB1440">
        <v>79.822999999999993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>
        <v>0.35455700000000001</v>
      </c>
      <c r="AI1440" t="e">
        <v>#N/A</v>
      </c>
      <c r="AJ1440" t="e">
        <v>#N/A</v>
      </c>
      <c r="AK1440" t="e">
        <v>#N/A</v>
      </c>
      <c r="AM1440">
        <v>79.822999999999993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>
        <v>0.35455700000000001</v>
      </c>
      <c r="AT1440" t="e">
        <v>#N/A</v>
      </c>
      <c r="AU1440" t="e">
        <v>#N/A</v>
      </c>
      <c r="AV1440" t="e">
        <v>#N/A</v>
      </c>
    </row>
    <row r="1441" spans="28:48" x14ac:dyDescent="0.3">
      <c r="AB1441">
        <v>79.849999999999994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>
        <v>0.26573000000000002</v>
      </c>
      <c r="AJ1441" t="e">
        <v>#N/A</v>
      </c>
      <c r="AK1441" t="e">
        <v>#N/A</v>
      </c>
      <c r="AM1441">
        <v>79.849999999999994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>
        <v>0.26573000000000002</v>
      </c>
      <c r="AU1441" t="e">
        <v>#N/A</v>
      </c>
      <c r="AV1441" t="e">
        <v>#N/A</v>
      </c>
    </row>
    <row r="1442" spans="28:48" x14ac:dyDescent="0.3">
      <c r="AB1442">
        <v>79.953999999999994</v>
      </c>
      <c r="AC1442">
        <v>0.41583100000000001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M1442">
        <v>79.953999999999994</v>
      </c>
      <c r="AN1442">
        <v>0.41583100000000001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</row>
    <row r="1443" spans="28:48" x14ac:dyDescent="0.3">
      <c r="AB1443">
        <v>80.018000000000001</v>
      </c>
      <c r="AC1443" t="e">
        <v>#N/A</v>
      </c>
      <c r="AD1443" t="e">
        <v>#N/A</v>
      </c>
      <c r="AE1443" t="e">
        <v>#N/A</v>
      </c>
      <c r="AF1443">
        <v>0.58639699999999995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M1443">
        <v>80.018000000000001</v>
      </c>
      <c r="AN1443" t="e">
        <v>#N/A</v>
      </c>
      <c r="AO1443" t="e">
        <v>#N/A</v>
      </c>
      <c r="AP1443" t="e">
        <v>#N/A</v>
      </c>
      <c r="AQ1443">
        <v>0.58639699999999995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</row>
    <row r="1444" spans="28:48" x14ac:dyDescent="0.3">
      <c r="AB1444">
        <v>80.081999999999994</v>
      </c>
      <c r="AC1444" t="e">
        <v>#N/A</v>
      </c>
      <c r="AD1444" t="e">
        <v>#N/A</v>
      </c>
      <c r="AE1444" t="e">
        <v>#N/A</v>
      </c>
      <c r="AF1444" t="e">
        <v>#N/A</v>
      </c>
      <c r="AG1444">
        <v>0.49751600000000001</v>
      </c>
      <c r="AH1444" t="e">
        <v>#N/A</v>
      </c>
      <c r="AI1444" t="e">
        <v>#N/A</v>
      </c>
      <c r="AJ1444" t="e">
        <v>#N/A</v>
      </c>
      <c r="AK1444" t="e">
        <v>#N/A</v>
      </c>
      <c r="AM1444">
        <v>80.081999999999994</v>
      </c>
      <c r="AN1444" t="e">
        <v>#N/A</v>
      </c>
      <c r="AO1444" t="e">
        <v>#N/A</v>
      </c>
      <c r="AP1444" t="e">
        <v>#N/A</v>
      </c>
      <c r="AQ1444" t="e">
        <v>#N/A</v>
      </c>
      <c r="AR1444">
        <v>0.49751600000000001</v>
      </c>
      <c r="AS1444" t="e">
        <v>#N/A</v>
      </c>
      <c r="AT1444" t="e">
        <v>#N/A</v>
      </c>
      <c r="AU1444" t="e">
        <v>#N/A</v>
      </c>
      <c r="AV1444" t="e">
        <v>#N/A</v>
      </c>
    </row>
    <row r="1445" spans="28:48" x14ac:dyDescent="0.3">
      <c r="AB1445">
        <v>80.108999999999995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>
        <v>3.4172000000000001E-2</v>
      </c>
      <c r="AM1445">
        <v>80.108999999999995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>
        <v>3.4172000000000001E-2</v>
      </c>
    </row>
    <row r="1446" spans="28:48" x14ac:dyDescent="0.3">
      <c r="AB1446">
        <v>80.144999999999996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>
        <v>0.142432</v>
      </c>
      <c r="AK1446" t="e">
        <v>#N/A</v>
      </c>
      <c r="AM1446">
        <v>80.144999999999996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0.142432</v>
      </c>
      <c r="AV1446" t="e">
        <v>#N/A</v>
      </c>
    </row>
    <row r="1447" spans="28:48" x14ac:dyDescent="0.3">
      <c r="AB1447">
        <v>80.266999999999996</v>
      </c>
      <c r="AC1447" t="e">
        <v>#N/A</v>
      </c>
      <c r="AD1447">
        <v>0.491645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M1447">
        <v>80.266999999999996</v>
      </c>
      <c r="AN1447" t="e">
        <v>#N/A</v>
      </c>
      <c r="AO1447">
        <v>0.491645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</row>
    <row r="1448" spans="28:48" x14ac:dyDescent="0.3">
      <c r="AB1448">
        <v>80.295000000000002</v>
      </c>
      <c r="AC1448" t="e">
        <v>#N/A</v>
      </c>
      <c r="AD1448" t="e">
        <v>#N/A</v>
      </c>
      <c r="AE1448">
        <v>0.67744599999999999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M1448">
        <v>80.295000000000002</v>
      </c>
      <c r="AN1448" t="e">
        <v>#N/A</v>
      </c>
      <c r="AO1448" t="e">
        <v>#N/A</v>
      </c>
      <c r="AP1448">
        <v>0.67744599999999999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</row>
    <row r="1449" spans="28:48" x14ac:dyDescent="0.3">
      <c r="AB1449">
        <v>80.322999999999993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>
        <v>0.35493200000000003</v>
      </c>
      <c r="AI1449" t="e">
        <v>#N/A</v>
      </c>
      <c r="AJ1449" t="e">
        <v>#N/A</v>
      </c>
      <c r="AK1449" t="e">
        <v>#N/A</v>
      </c>
      <c r="AM1449">
        <v>80.322999999999993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>
        <v>0.35493200000000003</v>
      </c>
      <c r="AT1449" t="e">
        <v>#N/A</v>
      </c>
      <c r="AU1449" t="e">
        <v>#N/A</v>
      </c>
      <c r="AV1449" t="e">
        <v>#N/A</v>
      </c>
    </row>
    <row r="1450" spans="28:48" x14ac:dyDescent="0.3">
      <c r="AB1450">
        <v>80.349999999999994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>
        <v>0.26573000000000002</v>
      </c>
      <c r="AJ1450" t="e">
        <v>#N/A</v>
      </c>
      <c r="AK1450" t="e">
        <v>#N/A</v>
      </c>
      <c r="AM1450">
        <v>80.349999999999994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>
        <v>0.26573000000000002</v>
      </c>
      <c r="AU1450" t="e">
        <v>#N/A</v>
      </c>
      <c r="AV1450" t="e">
        <v>#N/A</v>
      </c>
    </row>
    <row r="1451" spans="28:48" x14ac:dyDescent="0.3">
      <c r="AB1451">
        <v>80.453999999999994</v>
      </c>
      <c r="AC1451">
        <v>0.41480400000000001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M1451">
        <v>80.453999999999994</v>
      </c>
      <c r="AN1451">
        <v>0.41480400000000001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</row>
    <row r="1452" spans="28:48" x14ac:dyDescent="0.3">
      <c r="AB1452">
        <v>80.518000000000001</v>
      </c>
      <c r="AC1452" t="e">
        <v>#N/A</v>
      </c>
      <c r="AD1452" t="e">
        <v>#N/A</v>
      </c>
      <c r="AE1452" t="e">
        <v>#N/A</v>
      </c>
      <c r="AF1452">
        <v>0.58710200000000001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M1452">
        <v>80.518000000000001</v>
      </c>
      <c r="AN1452" t="e">
        <v>#N/A</v>
      </c>
      <c r="AO1452" t="e">
        <v>#N/A</v>
      </c>
      <c r="AP1452" t="e">
        <v>#N/A</v>
      </c>
      <c r="AQ1452">
        <v>0.58710200000000001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</row>
    <row r="1453" spans="28:48" x14ac:dyDescent="0.3">
      <c r="AB1453">
        <v>80.581999999999994</v>
      </c>
      <c r="AC1453" t="e">
        <v>#N/A</v>
      </c>
      <c r="AD1453" t="e">
        <v>#N/A</v>
      </c>
      <c r="AE1453" t="e">
        <v>#N/A</v>
      </c>
      <c r="AF1453" t="e">
        <v>#N/A</v>
      </c>
      <c r="AG1453">
        <v>0.493228</v>
      </c>
      <c r="AH1453" t="e">
        <v>#N/A</v>
      </c>
      <c r="AI1453" t="e">
        <v>#N/A</v>
      </c>
      <c r="AJ1453" t="e">
        <v>#N/A</v>
      </c>
      <c r="AK1453" t="e">
        <v>#N/A</v>
      </c>
      <c r="AM1453">
        <v>80.581999999999994</v>
      </c>
      <c r="AN1453" t="e">
        <v>#N/A</v>
      </c>
      <c r="AO1453" t="e">
        <v>#N/A</v>
      </c>
      <c r="AP1453" t="e">
        <v>#N/A</v>
      </c>
      <c r="AQ1453" t="e">
        <v>#N/A</v>
      </c>
      <c r="AR1453">
        <v>0.493228</v>
      </c>
      <c r="AS1453" t="e">
        <v>#N/A</v>
      </c>
      <c r="AT1453" t="e">
        <v>#N/A</v>
      </c>
      <c r="AU1453" t="e">
        <v>#N/A</v>
      </c>
      <c r="AV1453" t="e">
        <v>#N/A</v>
      </c>
    </row>
    <row r="1454" spans="28:48" x14ac:dyDescent="0.3">
      <c r="AB1454">
        <v>80.608999999999995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>
        <v>3.9782999999999999E-2</v>
      </c>
      <c r="AM1454">
        <v>80.608999999999995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e">
        <v>#N/A</v>
      </c>
      <c r="AV1454">
        <v>3.9782999999999999E-2</v>
      </c>
    </row>
    <row r="1455" spans="28:48" x14ac:dyDescent="0.3">
      <c r="AB1455">
        <v>80.644999999999996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>
        <v>0.14260900000000001</v>
      </c>
      <c r="AK1455" t="e">
        <v>#N/A</v>
      </c>
      <c r="AM1455">
        <v>80.644999999999996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>
        <v>0.14260900000000001</v>
      </c>
      <c r="AV1455" t="e">
        <v>#N/A</v>
      </c>
    </row>
    <row r="1456" spans="28:48" x14ac:dyDescent="0.3">
      <c r="AB1456">
        <v>80.766999999999996</v>
      </c>
      <c r="AC1456" t="e">
        <v>#N/A</v>
      </c>
      <c r="AD1456">
        <v>0.486404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M1456">
        <v>80.766999999999996</v>
      </c>
      <c r="AN1456" t="e">
        <v>#N/A</v>
      </c>
      <c r="AO1456">
        <v>0.486404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</row>
    <row r="1457" spans="28:48" x14ac:dyDescent="0.3">
      <c r="AB1457">
        <v>80.795000000000002</v>
      </c>
      <c r="AC1457" t="e">
        <v>#N/A</v>
      </c>
      <c r="AD1457" t="e">
        <v>#N/A</v>
      </c>
      <c r="AE1457">
        <v>0.68532599999999999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M1457">
        <v>80.795000000000002</v>
      </c>
      <c r="AN1457" t="e">
        <v>#N/A</v>
      </c>
      <c r="AO1457" t="e">
        <v>#N/A</v>
      </c>
      <c r="AP1457">
        <v>0.68532599999999999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</row>
    <row r="1458" spans="28:48" x14ac:dyDescent="0.3">
      <c r="AB1458">
        <v>80.822999999999993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>
        <v>0.35580899999999999</v>
      </c>
      <c r="AI1458" t="e">
        <v>#N/A</v>
      </c>
      <c r="AJ1458" t="e">
        <v>#N/A</v>
      </c>
      <c r="AK1458" t="e">
        <v>#N/A</v>
      </c>
      <c r="AM1458">
        <v>80.822999999999993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>
        <v>0.35580899999999999</v>
      </c>
      <c r="AT1458" t="e">
        <v>#N/A</v>
      </c>
      <c r="AU1458" t="e">
        <v>#N/A</v>
      </c>
      <c r="AV1458" t="e">
        <v>#N/A</v>
      </c>
    </row>
    <row r="1459" spans="28:48" x14ac:dyDescent="0.3">
      <c r="AB1459">
        <v>80.849999999999994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>
        <v>0.26568399999999998</v>
      </c>
      <c r="AJ1459" t="e">
        <v>#N/A</v>
      </c>
      <c r="AK1459" t="e">
        <v>#N/A</v>
      </c>
      <c r="AM1459">
        <v>80.849999999999994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>
        <v>0.26568399999999998</v>
      </c>
      <c r="AU1459" t="e">
        <v>#N/A</v>
      </c>
      <c r="AV1459" t="e">
        <v>#N/A</v>
      </c>
    </row>
    <row r="1460" spans="28:48" x14ac:dyDescent="0.3">
      <c r="AB1460">
        <v>80.953999999999994</v>
      </c>
      <c r="AC1460">
        <v>0.41221999999999998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M1460">
        <v>80.953999999999994</v>
      </c>
      <c r="AN1460">
        <v>0.41221999999999998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</row>
    <row r="1461" spans="28:48" x14ac:dyDescent="0.3">
      <c r="AB1461">
        <v>81.018000000000001</v>
      </c>
      <c r="AC1461" t="e">
        <v>#N/A</v>
      </c>
      <c r="AD1461" t="e">
        <v>#N/A</v>
      </c>
      <c r="AE1461" t="e">
        <v>#N/A</v>
      </c>
      <c r="AF1461">
        <v>0.59125000000000005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M1461">
        <v>81.018000000000001</v>
      </c>
      <c r="AN1461" t="e">
        <v>#N/A</v>
      </c>
      <c r="AO1461" t="e">
        <v>#N/A</v>
      </c>
      <c r="AP1461" t="e">
        <v>#N/A</v>
      </c>
      <c r="AQ1461">
        <v>0.59125000000000005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</row>
    <row r="1462" spans="28:48" x14ac:dyDescent="0.3">
      <c r="AB1462">
        <v>81.081999999999994</v>
      </c>
      <c r="AC1462" t="e">
        <v>#N/A</v>
      </c>
      <c r="AD1462" t="e">
        <v>#N/A</v>
      </c>
      <c r="AE1462" t="e">
        <v>#N/A</v>
      </c>
      <c r="AF1462" t="e">
        <v>#N/A</v>
      </c>
      <c r="AG1462">
        <v>0.489645</v>
      </c>
      <c r="AH1462" t="e">
        <v>#N/A</v>
      </c>
      <c r="AI1462" t="e">
        <v>#N/A</v>
      </c>
      <c r="AJ1462" t="e">
        <v>#N/A</v>
      </c>
      <c r="AK1462" t="e">
        <v>#N/A</v>
      </c>
      <c r="AM1462">
        <v>81.081999999999994</v>
      </c>
      <c r="AN1462" t="e">
        <v>#N/A</v>
      </c>
      <c r="AO1462" t="e">
        <v>#N/A</v>
      </c>
      <c r="AP1462" t="e">
        <v>#N/A</v>
      </c>
      <c r="AQ1462" t="e">
        <v>#N/A</v>
      </c>
      <c r="AR1462">
        <v>0.489645</v>
      </c>
      <c r="AS1462" t="e">
        <v>#N/A</v>
      </c>
      <c r="AT1462" t="e">
        <v>#N/A</v>
      </c>
      <c r="AU1462" t="e">
        <v>#N/A</v>
      </c>
      <c r="AV1462" t="e">
        <v>#N/A</v>
      </c>
    </row>
    <row r="1463" spans="28:48" x14ac:dyDescent="0.3">
      <c r="AB1463">
        <v>81.108999999999995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>
        <v>3.9822000000000003E-2</v>
      </c>
      <c r="AM1463">
        <v>81.108999999999995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>
        <v>3.9822000000000003E-2</v>
      </c>
    </row>
    <row r="1464" spans="28:48" x14ac:dyDescent="0.3">
      <c r="AB1464">
        <v>81.144999999999996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>
        <v>0.14747399999999999</v>
      </c>
      <c r="AK1464" t="e">
        <v>#N/A</v>
      </c>
      <c r="AM1464">
        <v>81.144999999999996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>
        <v>0.14747399999999999</v>
      </c>
      <c r="AV1464" t="e">
        <v>#N/A</v>
      </c>
    </row>
    <row r="1465" spans="28:48" x14ac:dyDescent="0.3">
      <c r="AB1465">
        <v>81.266999999999996</v>
      </c>
      <c r="AC1465" t="e">
        <v>#N/A</v>
      </c>
      <c r="AD1465">
        <v>0.482487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M1465">
        <v>81.266999999999996</v>
      </c>
      <c r="AN1465" t="e">
        <v>#N/A</v>
      </c>
      <c r="AO1465">
        <v>0.482487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</row>
    <row r="1466" spans="28:48" x14ac:dyDescent="0.3">
      <c r="AB1466">
        <v>81.295000000000002</v>
      </c>
      <c r="AC1466" t="e">
        <v>#N/A</v>
      </c>
      <c r="AD1466" t="e">
        <v>#N/A</v>
      </c>
      <c r="AE1466">
        <v>0.69230999999999998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M1466">
        <v>81.295000000000002</v>
      </c>
      <c r="AN1466" t="e">
        <v>#N/A</v>
      </c>
      <c r="AO1466" t="e">
        <v>#N/A</v>
      </c>
      <c r="AP1466">
        <v>0.69230999999999998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</row>
    <row r="1467" spans="28:48" x14ac:dyDescent="0.3">
      <c r="AB1467">
        <v>81.322999999999993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>
        <v>0.35999500000000001</v>
      </c>
      <c r="AI1467" t="e">
        <v>#N/A</v>
      </c>
      <c r="AJ1467" t="e">
        <v>#N/A</v>
      </c>
      <c r="AK1467" t="e">
        <v>#N/A</v>
      </c>
      <c r="AM1467">
        <v>81.322999999999993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>
        <v>0.35999500000000001</v>
      </c>
      <c r="AT1467" t="e">
        <v>#N/A</v>
      </c>
      <c r="AU1467" t="e">
        <v>#N/A</v>
      </c>
      <c r="AV1467" t="e">
        <v>#N/A</v>
      </c>
    </row>
    <row r="1468" spans="28:48" x14ac:dyDescent="0.3">
      <c r="AB1468">
        <v>81.349999999999994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>
        <v>0.27026299999999998</v>
      </c>
      <c r="AJ1468" t="e">
        <v>#N/A</v>
      </c>
      <c r="AK1468" t="e">
        <v>#N/A</v>
      </c>
      <c r="AM1468">
        <v>81.349999999999994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>
        <v>0.27026299999999998</v>
      </c>
      <c r="AU1468" t="e">
        <v>#N/A</v>
      </c>
      <c r="AV1468" t="e">
        <v>#N/A</v>
      </c>
    </row>
    <row r="1469" spans="28:48" x14ac:dyDescent="0.3">
      <c r="AB1469">
        <v>81.453999999999994</v>
      </c>
      <c r="AC1469">
        <v>0.41097499999999998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M1469">
        <v>81.453999999999994</v>
      </c>
      <c r="AN1469">
        <v>0.41097499999999998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</row>
    <row r="1470" spans="28:48" x14ac:dyDescent="0.3">
      <c r="AB1470">
        <v>81.518000000000001</v>
      </c>
      <c r="AC1470" t="e">
        <v>#N/A</v>
      </c>
      <c r="AD1470" t="e">
        <v>#N/A</v>
      </c>
      <c r="AE1470" t="e">
        <v>#N/A</v>
      </c>
      <c r="AF1470">
        <v>0.59497999999999995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M1470">
        <v>81.518000000000001</v>
      </c>
      <c r="AN1470" t="e">
        <v>#N/A</v>
      </c>
      <c r="AO1470" t="e">
        <v>#N/A</v>
      </c>
      <c r="AP1470" t="e">
        <v>#N/A</v>
      </c>
      <c r="AQ1470">
        <v>0.59497999999999995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</row>
    <row r="1471" spans="28:48" x14ac:dyDescent="0.3">
      <c r="AB1471">
        <v>81.581999999999994</v>
      </c>
      <c r="AC1471" t="e">
        <v>#N/A</v>
      </c>
      <c r="AD1471" t="e">
        <v>#N/A</v>
      </c>
      <c r="AE1471" t="e">
        <v>#N/A</v>
      </c>
      <c r="AF1471" t="e">
        <v>#N/A</v>
      </c>
      <c r="AG1471">
        <v>0.48944500000000002</v>
      </c>
      <c r="AH1471" t="e">
        <v>#N/A</v>
      </c>
      <c r="AI1471" t="e">
        <v>#N/A</v>
      </c>
      <c r="AJ1471" t="e">
        <v>#N/A</v>
      </c>
      <c r="AK1471" t="e">
        <v>#N/A</v>
      </c>
      <c r="AM1471">
        <v>81.581999999999994</v>
      </c>
      <c r="AN1471" t="e">
        <v>#N/A</v>
      </c>
      <c r="AO1471" t="e">
        <v>#N/A</v>
      </c>
      <c r="AP1471" t="e">
        <v>#N/A</v>
      </c>
      <c r="AQ1471" t="e">
        <v>#N/A</v>
      </c>
      <c r="AR1471">
        <v>0.48944500000000002</v>
      </c>
      <c r="AS1471" t="e">
        <v>#N/A</v>
      </c>
      <c r="AT1471" t="e">
        <v>#N/A</v>
      </c>
      <c r="AU1471" t="e">
        <v>#N/A</v>
      </c>
      <c r="AV1471" t="e">
        <v>#N/A</v>
      </c>
    </row>
    <row r="1472" spans="28:48" x14ac:dyDescent="0.3">
      <c r="AB1472">
        <v>81.608999999999995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>
        <v>3.9843999999999997E-2</v>
      </c>
      <c r="AM1472">
        <v>81.608999999999995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>
        <v>3.9843999999999997E-2</v>
      </c>
    </row>
    <row r="1473" spans="28:48" x14ac:dyDescent="0.3">
      <c r="AB1473">
        <v>81.644999999999996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>
        <v>0.14258699999999999</v>
      </c>
      <c r="AK1473" t="e">
        <v>#N/A</v>
      </c>
      <c r="AM1473">
        <v>81.644999999999996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>
        <v>0.14258699999999999</v>
      </c>
      <c r="AV1473" t="e">
        <v>#N/A</v>
      </c>
    </row>
    <row r="1474" spans="28:48" x14ac:dyDescent="0.3">
      <c r="AB1474">
        <v>81.766999999999996</v>
      </c>
      <c r="AC1474" t="e">
        <v>#N/A</v>
      </c>
      <c r="AD1474">
        <v>0.47893400000000003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M1474">
        <v>81.766999999999996</v>
      </c>
      <c r="AN1474" t="e">
        <v>#N/A</v>
      </c>
      <c r="AO1474">
        <v>0.47893400000000003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</row>
    <row r="1475" spans="28:48" x14ac:dyDescent="0.3">
      <c r="AB1475">
        <v>81.795000000000002</v>
      </c>
      <c r="AC1475" t="e">
        <v>#N/A</v>
      </c>
      <c r="AD1475" t="e">
        <v>#N/A</v>
      </c>
      <c r="AE1475">
        <v>0.69564099999999995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M1475">
        <v>81.795000000000002</v>
      </c>
      <c r="AN1475" t="e">
        <v>#N/A</v>
      </c>
      <c r="AO1475" t="e">
        <v>#N/A</v>
      </c>
      <c r="AP1475">
        <v>0.69564099999999995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</row>
    <row r="1476" spans="28:48" x14ac:dyDescent="0.3">
      <c r="AB1476">
        <v>81.822999999999993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>
        <v>0.35961399999999999</v>
      </c>
      <c r="AI1476" t="e">
        <v>#N/A</v>
      </c>
      <c r="AJ1476" t="e">
        <v>#N/A</v>
      </c>
      <c r="AK1476" t="e">
        <v>#N/A</v>
      </c>
      <c r="AM1476">
        <v>81.822999999999993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>
        <v>0.35961399999999999</v>
      </c>
      <c r="AT1476" t="e">
        <v>#N/A</v>
      </c>
      <c r="AU1476" t="e">
        <v>#N/A</v>
      </c>
      <c r="AV1476" t="e">
        <v>#N/A</v>
      </c>
    </row>
    <row r="1477" spans="28:48" x14ac:dyDescent="0.3">
      <c r="AB1477">
        <v>81.849999999999994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>
        <v>0.26577600000000001</v>
      </c>
      <c r="AJ1477" t="e">
        <v>#N/A</v>
      </c>
      <c r="AK1477" t="e">
        <v>#N/A</v>
      </c>
      <c r="AM1477">
        <v>81.849999999999994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>
        <v>0.26577600000000001</v>
      </c>
      <c r="AU1477" t="e">
        <v>#N/A</v>
      </c>
      <c r="AV1477" t="e">
        <v>#N/A</v>
      </c>
    </row>
    <row r="1478" spans="28:48" x14ac:dyDescent="0.3">
      <c r="AB1478">
        <v>81.953999999999994</v>
      </c>
      <c r="AC1478">
        <v>0.40130500000000002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M1478">
        <v>81.953999999999994</v>
      </c>
      <c r="AN1478">
        <v>0.40130500000000002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</row>
    <row r="1479" spans="28:48" x14ac:dyDescent="0.3">
      <c r="AB1479">
        <v>82.018000000000001</v>
      </c>
      <c r="AC1479" t="e">
        <v>#N/A</v>
      </c>
      <c r="AD1479" t="e">
        <v>#N/A</v>
      </c>
      <c r="AE1479" t="e">
        <v>#N/A</v>
      </c>
      <c r="AF1479">
        <v>0.59526500000000004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M1479">
        <v>82.018000000000001</v>
      </c>
      <c r="AN1479" t="e">
        <v>#N/A</v>
      </c>
      <c r="AO1479" t="e">
        <v>#N/A</v>
      </c>
      <c r="AP1479" t="e">
        <v>#N/A</v>
      </c>
      <c r="AQ1479">
        <v>0.59526500000000004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</row>
    <row r="1480" spans="28:48" x14ac:dyDescent="0.3">
      <c r="AB1480">
        <v>82.081999999999994</v>
      </c>
      <c r="AC1480" t="e">
        <v>#N/A</v>
      </c>
      <c r="AD1480" t="e">
        <v>#N/A</v>
      </c>
      <c r="AE1480" t="e">
        <v>#N/A</v>
      </c>
      <c r="AF1480" t="e">
        <v>#N/A</v>
      </c>
      <c r="AG1480">
        <v>0.48595500000000003</v>
      </c>
      <c r="AH1480" t="e">
        <v>#N/A</v>
      </c>
      <c r="AI1480" t="e">
        <v>#N/A</v>
      </c>
      <c r="AJ1480" t="e">
        <v>#N/A</v>
      </c>
      <c r="AK1480" t="e">
        <v>#N/A</v>
      </c>
      <c r="AM1480">
        <v>82.081999999999994</v>
      </c>
      <c r="AN1480" t="e">
        <v>#N/A</v>
      </c>
      <c r="AO1480" t="e">
        <v>#N/A</v>
      </c>
      <c r="AP1480" t="e">
        <v>#N/A</v>
      </c>
      <c r="AQ1480" t="e">
        <v>#N/A</v>
      </c>
      <c r="AR1480">
        <v>0.48595500000000003</v>
      </c>
      <c r="AS1480" t="e">
        <v>#N/A</v>
      </c>
      <c r="AT1480" t="e">
        <v>#N/A</v>
      </c>
      <c r="AU1480" t="e">
        <v>#N/A</v>
      </c>
      <c r="AV1480" t="e">
        <v>#N/A</v>
      </c>
    </row>
    <row r="1481" spans="28:48" x14ac:dyDescent="0.3">
      <c r="AB1481">
        <v>82.108999999999995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>
        <v>3.9855000000000002E-2</v>
      </c>
      <c r="AM1481">
        <v>82.108999999999995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>
        <v>3.9855000000000002E-2</v>
      </c>
    </row>
    <row r="1482" spans="28:48" x14ac:dyDescent="0.3">
      <c r="AB1482">
        <v>82.144999999999996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>
        <v>0.14260900000000001</v>
      </c>
      <c r="AK1482" t="e">
        <v>#N/A</v>
      </c>
      <c r="AM1482">
        <v>82.144999999999996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0.14260900000000001</v>
      </c>
      <c r="AV1482" t="e">
        <v>#N/A</v>
      </c>
    </row>
    <row r="1483" spans="28:48" x14ac:dyDescent="0.3">
      <c r="AB1483">
        <v>82.266999999999996</v>
      </c>
      <c r="AC1483" t="e">
        <v>#N/A</v>
      </c>
      <c r="AD1483">
        <v>0.47756700000000002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M1483">
        <v>82.266999999999996</v>
      </c>
      <c r="AN1483" t="e">
        <v>#N/A</v>
      </c>
      <c r="AO1483">
        <v>0.47756700000000002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</row>
    <row r="1484" spans="28:48" x14ac:dyDescent="0.3">
      <c r="AB1484">
        <v>82.295000000000002</v>
      </c>
      <c r="AC1484" t="e">
        <v>#N/A</v>
      </c>
      <c r="AD1484" t="e">
        <v>#N/A</v>
      </c>
      <c r="AE1484">
        <v>0.69763600000000003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M1484">
        <v>82.295000000000002</v>
      </c>
      <c r="AN1484" t="e">
        <v>#N/A</v>
      </c>
      <c r="AO1484" t="e">
        <v>#N/A</v>
      </c>
      <c r="AP1484">
        <v>0.69763600000000003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</row>
    <row r="1485" spans="28:48" x14ac:dyDescent="0.3">
      <c r="AB1485">
        <v>82.322999999999993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>
        <v>0.36404700000000001</v>
      </c>
      <c r="AI1485" t="e">
        <v>#N/A</v>
      </c>
      <c r="AJ1485" t="e">
        <v>#N/A</v>
      </c>
      <c r="AK1485" t="e">
        <v>#N/A</v>
      </c>
      <c r="AM1485">
        <v>82.322999999999993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>
        <v>0.36404700000000001</v>
      </c>
      <c r="AT1485" t="e">
        <v>#N/A</v>
      </c>
      <c r="AU1485" t="e">
        <v>#N/A</v>
      </c>
      <c r="AV1485" t="e">
        <v>#N/A</v>
      </c>
    </row>
    <row r="1486" spans="28:48" x14ac:dyDescent="0.3">
      <c r="AB1486">
        <v>82.35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>
        <v>0.27026299999999998</v>
      </c>
      <c r="AJ1486" t="e">
        <v>#N/A</v>
      </c>
      <c r="AK1486" t="e">
        <v>#N/A</v>
      </c>
      <c r="AM1486">
        <v>82.35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>
        <v>0.27026299999999998</v>
      </c>
      <c r="AU1486" t="e">
        <v>#N/A</v>
      </c>
      <c r="AV1486" t="e">
        <v>#N/A</v>
      </c>
    </row>
    <row r="1487" spans="28:48" x14ac:dyDescent="0.3">
      <c r="AB1487">
        <v>82.453999999999994</v>
      </c>
      <c r="AC1487">
        <v>0.39122000000000001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M1487">
        <v>82.453999999999994</v>
      </c>
      <c r="AN1487">
        <v>0.39122000000000001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</row>
    <row r="1488" spans="28:48" x14ac:dyDescent="0.3">
      <c r="AB1488">
        <v>82.518000000000001</v>
      </c>
      <c r="AC1488" t="e">
        <v>#N/A</v>
      </c>
      <c r="AD1488" t="e">
        <v>#N/A</v>
      </c>
      <c r="AE1488" t="e">
        <v>#N/A</v>
      </c>
      <c r="AF1488">
        <v>0.59669099999999997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M1488">
        <v>82.518000000000001</v>
      </c>
      <c r="AN1488" t="e">
        <v>#N/A</v>
      </c>
      <c r="AO1488" t="e">
        <v>#N/A</v>
      </c>
      <c r="AP1488" t="e">
        <v>#N/A</v>
      </c>
      <c r="AQ1488">
        <v>0.59669099999999997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</row>
    <row r="1489" spans="28:48" x14ac:dyDescent="0.3">
      <c r="AB1489">
        <v>82.581999999999994</v>
      </c>
      <c r="AC1489" t="e">
        <v>#N/A</v>
      </c>
      <c r="AD1489" t="e">
        <v>#N/A</v>
      </c>
      <c r="AE1489" t="e">
        <v>#N/A</v>
      </c>
      <c r="AF1489" t="e">
        <v>#N/A</v>
      </c>
      <c r="AG1489">
        <v>0.48575699999999999</v>
      </c>
      <c r="AH1489" t="e">
        <v>#N/A</v>
      </c>
      <c r="AI1489" t="e">
        <v>#N/A</v>
      </c>
      <c r="AJ1489" t="e">
        <v>#N/A</v>
      </c>
      <c r="AK1489" t="e">
        <v>#N/A</v>
      </c>
      <c r="AM1489">
        <v>82.581999999999994</v>
      </c>
      <c r="AN1489" t="e">
        <v>#N/A</v>
      </c>
      <c r="AO1489" t="e">
        <v>#N/A</v>
      </c>
      <c r="AP1489" t="e">
        <v>#N/A</v>
      </c>
      <c r="AQ1489" t="e">
        <v>#N/A</v>
      </c>
      <c r="AR1489">
        <v>0.48575699999999999</v>
      </c>
      <c r="AS1489" t="e">
        <v>#N/A</v>
      </c>
      <c r="AT1489" t="e">
        <v>#N/A</v>
      </c>
      <c r="AU1489" t="e">
        <v>#N/A</v>
      </c>
      <c r="AV1489" t="e">
        <v>#N/A</v>
      </c>
    </row>
    <row r="1490" spans="28:48" x14ac:dyDescent="0.3">
      <c r="AB1490">
        <v>82.608999999999995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>
        <v>3.9815999999999997E-2</v>
      </c>
      <c r="AM1490">
        <v>82.608999999999995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>
        <v>3.9815999999999997E-2</v>
      </c>
    </row>
    <row r="1491" spans="28:48" x14ac:dyDescent="0.3">
      <c r="AB1491">
        <v>82.644999999999996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>
        <v>0.14238799999999999</v>
      </c>
      <c r="AK1491" t="e">
        <v>#N/A</v>
      </c>
      <c r="AM1491">
        <v>82.644999999999996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>
        <v>0.14238799999999999</v>
      </c>
      <c r="AV1491" t="e">
        <v>#N/A</v>
      </c>
    </row>
    <row r="1492" spans="28:48" x14ac:dyDescent="0.3">
      <c r="AB1492">
        <v>82.766999999999996</v>
      </c>
      <c r="AC1492" t="e">
        <v>#N/A</v>
      </c>
      <c r="AD1492">
        <v>0.47939700000000002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M1492">
        <v>82.766999999999996</v>
      </c>
      <c r="AN1492" t="e">
        <v>#N/A</v>
      </c>
      <c r="AO1492">
        <v>0.47939700000000002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</row>
    <row r="1493" spans="28:48" x14ac:dyDescent="0.3">
      <c r="AB1493">
        <v>82.796999999999997</v>
      </c>
      <c r="AC1493" t="e">
        <v>#N/A</v>
      </c>
      <c r="AD1493" t="e">
        <v>#N/A</v>
      </c>
      <c r="AE1493">
        <v>0.69340299999999999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M1493">
        <v>82.796999999999997</v>
      </c>
      <c r="AN1493" t="e">
        <v>#N/A</v>
      </c>
      <c r="AO1493" t="e">
        <v>#N/A</v>
      </c>
      <c r="AP1493">
        <v>0.69340299999999999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</row>
    <row r="1494" spans="28:48" x14ac:dyDescent="0.3">
      <c r="AB1494">
        <v>82.822999999999993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>
        <v>0.35942400000000002</v>
      </c>
      <c r="AI1494" t="e">
        <v>#N/A</v>
      </c>
      <c r="AJ1494" t="e">
        <v>#N/A</v>
      </c>
      <c r="AK1494" t="e">
        <v>#N/A</v>
      </c>
      <c r="AM1494">
        <v>82.822999999999993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>
        <v>0.35942400000000002</v>
      </c>
      <c r="AT1494" t="e">
        <v>#N/A</v>
      </c>
      <c r="AU1494" t="e">
        <v>#N/A</v>
      </c>
      <c r="AV1494" t="e">
        <v>#N/A</v>
      </c>
    </row>
    <row r="1495" spans="28:48" x14ac:dyDescent="0.3">
      <c r="AB1495">
        <v>82.850999999999999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>
        <v>0.26568399999999998</v>
      </c>
      <c r="AJ1495" t="e">
        <v>#N/A</v>
      </c>
      <c r="AK1495" t="e">
        <v>#N/A</v>
      </c>
      <c r="AM1495">
        <v>82.850999999999999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>
        <v>0.26568399999999998</v>
      </c>
      <c r="AU1495" t="e">
        <v>#N/A</v>
      </c>
      <c r="AV1495" t="e">
        <v>#N/A</v>
      </c>
    </row>
    <row r="1496" spans="28:48" x14ac:dyDescent="0.3">
      <c r="AB1496">
        <v>82.953999999999994</v>
      </c>
      <c r="AC1496">
        <v>0.38080799999999998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M1496">
        <v>82.953999999999994</v>
      </c>
      <c r="AN1496">
        <v>0.38080799999999998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</row>
    <row r="1497" spans="28:48" x14ac:dyDescent="0.3">
      <c r="AB1497">
        <v>83.018000000000001</v>
      </c>
      <c r="AC1497" t="e">
        <v>#N/A</v>
      </c>
      <c r="AD1497" t="e">
        <v>#N/A</v>
      </c>
      <c r="AE1497" t="e">
        <v>#N/A</v>
      </c>
      <c r="AF1497">
        <v>0.604186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M1497">
        <v>83.018000000000001</v>
      </c>
      <c r="AN1497" t="e">
        <v>#N/A</v>
      </c>
      <c r="AO1497" t="e">
        <v>#N/A</v>
      </c>
      <c r="AP1497" t="e">
        <v>#N/A</v>
      </c>
      <c r="AQ1497">
        <v>0.604186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</row>
    <row r="1498" spans="28:48" x14ac:dyDescent="0.3">
      <c r="AB1498">
        <v>83.081999999999994</v>
      </c>
      <c r="AC1498" t="e">
        <v>#N/A</v>
      </c>
      <c r="AD1498" t="e">
        <v>#N/A</v>
      </c>
      <c r="AE1498" t="e">
        <v>#N/A</v>
      </c>
      <c r="AF1498" t="e">
        <v>#N/A</v>
      </c>
      <c r="AG1498">
        <v>0.48664800000000003</v>
      </c>
      <c r="AH1498" t="e">
        <v>#N/A</v>
      </c>
      <c r="AI1498" t="e">
        <v>#N/A</v>
      </c>
      <c r="AJ1498" t="e">
        <v>#N/A</v>
      </c>
      <c r="AK1498" t="e">
        <v>#N/A</v>
      </c>
      <c r="AM1498">
        <v>83.081999999999994</v>
      </c>
      <c r="AN1498" t="e">
        <v>#N/A</v>
      </c>
      <c r="AO1498" t="e">
        <v>#N/A</v>
      </c>
      <c r="AP1498" t="e">
        <v>#N/A</v>
      </c>
      <c r="AQ1498" t="e">
        <v>#N/A</v>
      </c>
      <c r="AR1498">
        <v>0.48664800000000003</v>
      </c>
      <c r="AS1498" t="e">
        <v>#N/A</v>
      </c>
      <c r="AT1498" t="e">
        <v>#N/A</v>
      </c>
      <c r="AU1498" t="e">
        <v>#N/A</v>
      </c>
      <c r="AV1498" t="e">
        <v>#N/A</v>
      </c>
    </row>
    <row r="1499" spans="28:48" x14ac:dyDescent="0.3">
      <c r="AB1499">
        <v>83.108999999999995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>
        <v>3.9827000000000001E-2</v>
      </c>
      <c r="AM1499">
        <v>83.108999999999995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>
        <v>3.9827000000000001E-2</v>
      </c>
    </row>
    <row r="1500" spans="28:48" x14ac:dyDescent="0.3">
      <c r="AB1500">
        <v>83.144999999999996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>
        <v>0.14241000000000001</v>
      </c>
      <c r="AK1500" t="e">
        <v>#N/A</v>
      </c>
      <c r="AM1500">
        <v>83.144999999999996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0.14241000000000001</v>
      </c>
      <c r="AV1500" t="e">
        <v>#N/A</v>
      </c>
    </row>
    <row r="1501" spans="28:48" x14ac:dyDescent="0.3">
      <c r="AB1501">
        <v>83.266999999999996</v>
      </c>
      <c r="AC1501" t="e">
        <v>#N/A</v>
      </c>
      <c r="AD1501">
        <v>0.48260399999999998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M1501">
        <v>83.266999999999996</v>
      </c>
      <c r="AN1501" t="e">
        <v>#N/A</v>
      </c>
      <c r="AO1501">
        <v>0.48260399999999998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</row>
    <row r="1502" spans="28:48" x14ac:dyDescent="0.3">
      <c r="AB1502">
        <v>83.295000000000002</v>
      </c>
      <c r="AC1502" t="e">
        <v>#N/A</v>
      </c>
      <c r="AD1502" t="e">
        <v>#N/A</v>
      </c>
      <c r="AE1502">
        <v>0.68194399999999999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M1502">
        <v>83.295000000000002</v>
      </c>
      <c r="AN1502" t="e">
        <v>#N/A</v>
      </c>
      <c r="AO1502" t="e">
        <v>#N/A</v>
      </c>
      <c r="AP1502">
        <v>0.68194399999999999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</row>
    <row r="1503" spans="28:48" x14ac:dyDescent="0.3">
      <c r="AB1503">
        <v>83.322999999999993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>
        <v>0.35961399999999999</v>
      </c>
      <c r="AI1503" t="e">
        <v>#N/A</v>
      </c>
      <c r="AJ1503" t="e">
        <v>#N/A</v>
      </c>
      <c r="AK1503" t="e">
        <v>#N/A</v>
      </c>
      <c r="AM1503">
        <v>83.322999999999993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>
        <v>0.35961399999999999</v>
      </c>
      <c r="AT1503" t="e">
        <v>#N/A</v>
      </c>
      <c r="AU1503" t="e">
        <v>#N/A</v>
      </c>
      <c r="AV1503" t="e">
        <v>#N/A</v>
      </c>
    </row>
    <row r="1504" spans="28:48" x14ac:dyDescent="0.3">
      <c r="AB1504">
        <v>83.35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>
        <v>0.26563799999999999</v>
      </c>
      <c r="AJ1504" t="e">
        <v>#N/A</v>
      </c>
      <c r="AK1504" t="e">
        <v>#N/A</v>
      </c>
      <c r="AM1504">
        <v>83.35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>
        <v>0.26563799999999999</v>
      </c>
      <c r="AU1504" t="e">
        <v>#N/A</v>
      </c>
      <c r="AV1504" t="e">
        <v>#N/A</v>
      </c>
    </row>
    <row r="1505" spans="28:48" x14ac:dyDescent="0.3">
      <c r="AB1505">
        <v>83.453999999999994</v>
      </c>
      <c r="AC1505">
        <v>0.36859700000000001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M1505">
        <v>83.453999999999994</v>
      </c>
      <c r="AN1505">
        <v>0.36859700000000001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</row>
    <row r="1506" spans="28:48" x14ac:dyDescent="0.3">
      <c r="AB1506">
        <v>83.518000000000001</v>
      </c>
      <c r="AC1506" t="e">
        <v>#N/A</v>
      </c>
      <c r="AD1506" t="e">
        <v>#N/A</v>
      </c>
      <c r="AE1506" t="e">
        <v>#N/A</v>
      </c>
      <c r="AF1506">
        <v>0.61053400000000002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M1506">
        <v>83.518000000000001</v>
      </c>
      <c r="AN1506" t="e">
        <v>#N/A</v>
      </c>
      <c r="AO1506" t="e">
        <v>#N/A</v>
      </c>
      <c r="AP1506" t="e">
        <v>#N/A</v>
      </c>
      <c r="AQ1506">
        <v>0.61053400000000002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</row>
    <row r="1507" spans="28:48" x14ac:dyDescent="0.3">
      <c r="AB1507">
        <v>83.581999999999994</v>
      </c>
      <c r="AC1507" t="e">
        <v>#N/A</v>
      </c>
      <c r="AD1507" t="e">
        <v>#N/A</v>
      </c>
      <c r="AE1507" t="e">
        <v>#N/A</v>
      </c>
      <c r="AF1507" t="e">
        <v>#N/A</v>
      </c>
      <c r="AG1507">
        <v>0.48654900000000001</v>
      </c>
      <c r="AH1507" t="e">
        <v>#N/A</v>
      </c>
      <c r="AI1507" t="e">
        <v>#N/A</v>
      </c>
      <c r="AJ1507" t="e">
        <v>#N/A</v>
      </c>
      <c r="AK1507" t="e">
        <v>#N/A</v>
      </c>
      <c r="AM1507">
        <v>83.581999999999994</v>
      </c>
      <c r="AN1507" t="e">
        <v>#N/A</v>
      </c>
      <c r="AO1507" t="e">
        <v>#N/A</v>
      </c>
      <c r="AP1507" t="e">
        <v>#N/A</v>
      </c>
      <c r="AQ1507" t="e">
        <v>#N/A</v>
      </c>
      <c r="AR1507">
        <v>0.48654900000000001</v>
      </c>
      <c r="AS1507" t="e">
        <v>#N/A</v>
      </c>
      <c r="AT1507" t="e">
        <v>#N/A</v>
      </c>
      <c r="AU1507" t="e">
        <v>#N/A</v>
      </c>
      <c r="AV1507" t="e">
        <v>#N/A</v>
      </c>
    </row>
    <row r="1508" spans="28:48" x14ac:dyDescent="0.3">
      <c r="AB1508">
        <v>83.608999999999995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>
        <v>3.9827000000000001E-2</v>
      </c>
      <c r="AM1508">
        <v>83.608999999999995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>
        <v>3.9827000000000001E-2</v>
      </c>
    </row>
    <row r="1509" spans="28:48" x14ac:dyDescent="0.3">
      <c r="AB1509">
        <v>83.644999999999996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>
        <v>0.14263200000000001</v>
      </c>
      <c r="AK1509" t="e">
        <v>#N/A</v>
      </c>
      <c r="AM1509">
        <v>83.644999999999996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0.14263200000000001</v>
      </c>
      <c r="AV1509" t="e">
        <v>#N/A</v>
      </c>
    </row>
    <row r="1510" spans="28:48" x14ac:dyDescent="0.3">
      <c r="AB1510">
        <v>83.766999999999996</v>
      </c>
      <c r="AC1510" t="e">
        <v>#N/A</v>
      </c>
      <c r="AD1510">
        <v>0.48734100000000002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M1510">
        <v>83.766999999999996</v>
      </c>
      <c r="AN1510" t="e">
        <v>#N/A</v>
      </c>
      <c r="AO1510">
        <v>0.48734100000000002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</row>
    <row r="1511" spans="28:48" x14ac:dyDescent="0.3">
      <c r="AB1511">
        <v>83.795000000000002</v>
      </c>
      <c r="AC1511" t="e">
        <v>#N/A</v>
      </c>
      <c r="AD1511" t="e">
        <v>#N/A</v>
      </c>
      <c r="AE1511">
        <v>0.67319600000000002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M1511">
        <v>83.795000000000002</v>
      </c>
      <c r="AN1511" t="e">
        <v>#N/A</v>
      </c>
      <c r="AO1511" t="e">
        <v>#N/A</v>
      </c>
      <c r="AP1511">
        <v>0.67319600000000002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</row>
    <row r="1512" spans="28:48" x14ac:dyDescent="0.3">
      <c r="AB1512">
        <v>83.822999999999993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>
        <v>0.36385400000000001</v>
      </c>
      <c r="AI1512" t="e">
        <v>#N/A</v>
      </c>
      <c r="AJ1512" t="e">
        <v>#N/A</v>
      </c>
      <c r="AK1512" t="e">
        <v>#N/A</v>
      </c>
      <c r="AM1512">
        <v>83.822999999999993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>
        <v>0.36385400000000001</v>
      </c>
      <c r="AT1512" t="e">
        <v>#N/A</v>
      </c>
      <c r="AU1512" t="e">
        <v>#N/A</v>
      </c>
      <c r="AV1512" t="e">
        <v>#N/A</v>
      </c>
    </row>
    <row r="1513" spans="28:48" x14ac:dyDescent="0.3">
      <c r="AB1513">
        <v>83.85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>
        <v>0.27021699999999998</v>
      </c>
      <c r="AJ1513" t="e">
        <v>#N/A</v>
      </c>
      <c r="AK1513" t="e">
        <v>#N/A</v>
      </c>
      <c r="AM1513">
        <v>83.85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>
        <v>0.27021699999999998</v>
      </c>
      <c r="AU1513" t="e">
        <v>#N/A</v>
      </c>
      <c r="AV1513" t="e">
        <v>#N/A</v>
      </c>
    </row>
    <row r="1514" spans="28:48" x14ac:dyDescent="0.3">
      <c r="AB1514">
        <v>83.953999999999994</v>
      </c>
      <c r="AC1514">
        <v>0.37293300000000001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M1514">
        <v>83.953999999999994</v>
      </c>
      <c r="AN1514">
        <v>0.37293300000000001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</row>
    <row r="1515" spans="28:48" x14ac:dyDescent="0.3">
      <c r="AB1515">
        <v>84.018000000000001</v>
      </c>
      <c r="AC1515" t="e">
        <v>#N/A</v>
      </c>
      <c r="AD1515" t="e">
        <v>#N/A</v>
      </c>
      <c r="AE1515" t="e">
        <v>#N/A</v>
      </c>
      <c r="AF1515">
        <v>0.61687599999999998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M1515">
        <v>84.018000000000001</v>
      </c>
      <c r="AN1515" t="e">
        <v>#N/A</v>
      </c>
      <c r="AO1515" t="e">
        <v>#N/A</v>
      </c>
      <c r="AP1515" t="e">
        <v>#N/A</v>
      </c>
      <c r="AQ1515">
        <v>0.61687599999999998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</row>
    <row r="1516" spans="28:48" x14ac:dyDescent="0.3">
      <c r="AB1516">
        <v>84.081999999999994</v>
      </c>
      <c r="AC1516" t="e">
        <v>#N/A</v>
      </c>
      <c r="AD1516" t="e">
        <v>#N/A</v>
      </c>
      <c r="AE1516" t="e">
        <v>#N/A</v>
      </c>
      <c r="AF1516" t="e">
        <v>#N/A</v>
      </c>
      <c r="AG1516">
        <v>0.48763899999999999</v>
      </c>
      <c r="AH1516" t="e">
        <v>#N/A</v>
      </c>
      <c r="AI1516" t="e">
        <v>#N/A</v>
      </c>
      <c r="AJ1516" t="e">
        <v>#N/A</v>
      </c>
      <c r="AK1516" t="e">
        <v>#N/A</v>
      </c>
      <c r="AM1516">
        <v>84.081999999999994</v>
      </c>
      <c r="AN1516" t="e">
        <v>#N/A</v>
      </c>
      <c r="AO1516" t="e">
        <v>#N/A</v>
      </c>
      <c r="AP1516" t="e">
        <v>#N/A</v>
      </c>
      <c r="AQ1516" t="e">
        <v>#N/A</v>
      </c>
      <c r="AR1516">
        <v>0.48763899999999999</v>
      </c>
      <c r="AS1516" t="e">
        <v>#N/A</v>
      </c>
      <c r="AT1516" t="e">
        <v>#N/A</v>
      </c>
      <c r="AU1516" t="e">
        <v>#N/A</v>
      </c>
      <c r="AV1516" t="e">
        <v>#N/A</v>
      </c>
    </row>
    <row r="1517" spans="28:48" x14ac:dyDescent="0.3">
      <c r="AB1517">
        <v>84.108999999999995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>
        <v>3.9827000000000001E-2</v>
      </c>
      <c r="AM1517">
        <v>84.108999999999995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>
        <v>3.9827000000000001E-2</v>
      </c>
    </row>
    <row r="1518" spans="28:48" x14ac:dyDescent="0.3">
      <c r="AB1518">
        <v>84.144999999999996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>
        <v>0.147451</v>
      </c>
      <c r="AK1518" t="e">
        <v>#N/A</v>
      </c>
      <c r="AM1518">
        <v>84.144999999999996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0.147451</v>
      </c>
      <c r="AV1518" t="e">
        <v>#N/A</v>
      </c>
    </row>
    <row r="1519" spans="28:48" x14ac:dyDescent="0.3">
      <c r="AB1519">
        <v>84.266999999999996</v>
      </c>
      <c r="AC1519" t="e">
        <v>#N/A</v>
      </c>
      <c r="AD1519">
        <v>0.499973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M1519">
        <v>84.266999999999996</v>
      </c>
      <c r="AN1519" t="e">
        <v>#N/A</v>
      </c>
      <c r="AO1519">
        <v>0.499973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</row>
    <row r="1520" spans="28:48" x14ac:dyDescent="0.3">
      <c r="AB1520">
        <v>84.295000000000002</v>
      </c>
      <c r="AC1520" t="e">
        <v>#N/A</v>
      </c>
      <c r="AD1520" t="e">
        <v>#N/A</v>
      </c>
      <c r="AE1520">
        <v>0.66649800000000003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M1520">
        <v>84.295000000000002</v>
      </c>
      <c r="AN1520" t="e">
        <v>#N/A</v>
      </c>
      <c r="AO1520" t="e">
        <v>#N/A</v>
      </c>
      <c r="AP1520">
        <v>0.66649800000000003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</row>
    <row r="1521" spans="28:48" x14ac:dyDescent="0.3">
      <c r="AB1521">
        <v>84.322999999999993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>
        <v>0.36456</v>
      </c>
      <c r="AI1521" t="e">
        <v>#N/A</v>
      </c>
      <c r="AJ1521" t="e">
        <v>#N/A</v>
      </c>
      <c r="AK1521" t="e">
        <v>#N/A</v>
      </c>
      <c r="AM1521">
        <v>84.322999999999993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>
        <v>0.36456</v>
      </c>
      <c r="AT1521" t="e">
        <v>#N/A</v>
      </c>
      <c r="AU1521" t="e">
        <v>#N/A</v>
      </c>
      <c r="AV1521" t="e">
        <v>#N/A</v>
      </c>
    </row>
    <row r="1522" spans="28:48" x14ac:dyDescent="0.3">
      <c r="AB1522">
        <v>84.35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>
        <v>0.26573000000000002</v>
      </c>
      <c r="AJ1522" t="e">
        <v>#N/A</v>
      </c>
      <c r="AK1522" t="e">
        <v>#N/A</v>
      </c>
      <c r="AM1522">
        <v>84.35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>
        <v>0.26573000000000002</v>
      </c>
      <c r="AU1522" t="e">
        <v>#N/A</v>
      </c>
      <c r="AV1522" t="e">
        <v>#N/A</v>
      </c>
    </row>
    <row r="1523" spans="28:48" x14ac:dyDescent="0.3">
      <c r="AB1523">
        <v>84.453999999999994</v>
      </c>
      <c r="AC1523">
        <v>0.37748500000000001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M1523">
        <v>84.453999999999994</v>
      </c>
      <c r="AN1523">
        <v>0.37748500000000001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</row>
    <row r="1524" spans="28:48" x14ac:dyDescent="0.3">
      <c r="AB1524">
        <v>84.518000000000001</v>
      </c>
      <c r="AC1524" t="e">
        <v>#N/A</v>
      </c>
      <c r="AD1524" t="e">
        <v>#N/A</v>
      </c>
      <c r="AE1524" t="e">
        <v>#N/A</v>
      </c>
      <c r="AF1524">
        <v>0.61945099999999997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M1524">
        <v>84.518000000000001</v>
      </c>
      <c r="AN1524" t="e">
        <v>#N/A</v>
      </c>
      <c r="AO1524" t="e">
        <v>#N/A</v>
      </c>
      <c r="AP1524" t="e">
        <v>#N/A</v>
      </c>
      <c r="AQ1524">
        <v>0.61945099999999997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</row>
    <row r="1525" spans="28:48" x14ac:dyDescent="0.3">
      <c r="AB1525">
        <v>84.581999999999994</v>
      </c>
      <c r="AC1525" t="e">
        <v>#N/A</v>
      </c>
      <c r="AD1525" t="e">
        <v>#N/A</v>
      </c>
      <c r="AE1525" t="e">
        <v>#N/A</v>
      </c>
      <c r="AF1525" t="e">
        <v>#N/A</v>
      </c>
      <c r="AG1525">
        <v>0.49214000000000002</v>
      </c>
      <c r="AH1525" t="e">
        <v>#N/A</v>
      </c>
      <c r="AI1525" t="e">
        <v>#N/A</v>
      </c>
      <c r="AJ1525" t="e">
        <v>#N/A</v>
      </c>
      <c r="AK1525" t="e">
        <v>#N/A</v>
      </c>
      <c r="AM1525">
        <v>84.581999999999994</v>
      </c>
      <c r="AN1525" t="e">
        <v>#N/A</v>
      </c>
      <c r="AO1525" t="e">
        <v>#N/A</v>
      </c>
      <c r="AP1525" t="e">
        <v>#N/A</v>
      </c>
      <c r="AQ1525" t="e">
        <v>#N/A</v>
      </c>
      <c r="AR1525">
        <v>0.49214000000000002</v>
      </c>
      <c r="AS1525" t="e">
        <v>#N/A</v>
      </c>
      <c r="AT1525" t="e">
        <v>#N/A</v>
      </c>
      <c r="AU1525" t="e">
        <v>#N/A</v>
      </c>
      <c r="AV1525" t="e">
        <v>#N/A</v>
      </c>
    </row>
    <row r="1526" spans="28:48" x14ac:dyDescent="0.3">
      <c r="AB1526">
        <v>84.608999999999995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>
        <v>3.9827000000000001E-2</v>
      </c>
      <c r="AM1526">
        <v>84.608999999999995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>
        <v>3.9827000000000001E-2</v>
      </c>
    </row>
    <row r="1527" spans="28:48" x14ac:dyDescent="0.3">
      <c r="AB1527">
        <v>84.644999999999996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>
        <v>0.14252100000000001</v>
      </c>
      <c r="AK1527" t="e">
        <v>#N/A</v>
      </c>
      <c r="AM1527">
        <v>84.644999999999996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>
        <v>0.14252100000000001</v>
      </c>
      <c r="AV1527" t="e">
        <v>#N/A</v>
      </c>
    </row>
    <row r="1528" spans="28:48" x14ac:dyDescent="0.3">
      <c r="AB1528">
        <v>84.766999999999996</v>
      </c>
      <c r="AC1528" t="e">
        <v>#N/A</v>
      </c>
      <c r="AD1528">
        <v>0.50687099999999996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M1528">
        <v>84.766999999999996</v>
      </c>
      <c r="AN1528" t="e">
        <v>#N/A</v>
      </c>
      <c r="AO1528">
        <v>0.50687099999999996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</row>
    <row r="1529" spans="28:48" x14ac:dyDescent="0.3">
      <c r="AB1529">
        <v>84.795000000000002</v>
      </c>
      <c r="AC1529" t="e">
        <v>#N/A</v>
      </c>
      <c r="AD1529" t="e">
        <v>#N/A</v>
      </c>
      <c r="AE1529">
        <v>0.65698599999999996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M1529">
        <v>84.795000000000002</v>
      </c>
      <c r="AN1529" t="e">
        <v>#N/A</v>
      </c>
      <c r="AO1529" t="e">
        <v>#N/A</v>
      </c>
      <c r="AP1529">
        <v>0.65698599999999996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</row>
    <row r="1530" spans="28:48" x14ac:dyDescent="0.3">
      <c r="AB1530">
        <v>84.822999999999993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>
        <v>0.368865</v>
      </c>
      <c r="AI1530" t="e">
        <v>#N/A</v>
      </c>
      <c r="AJ1530" t="e">
        <v>#N/A</v>
      </c>
      <c r="AK1530" t="e">
        <v>#N/A</v>
      </c>
      <c r="AM1530">
        <v>84.822999999999993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>
        <v>0.368865</v>
      </c>
      <c r="AT1530" t="e">
        <v>#N/A</v>
      </c>
      <c r="AU1530" t="e">
        <v>#N/A</v>
      </c>
      <c r="AV1530" t="e">
        <v>#N/A</v>
      </c>
    </row>
    <row r="1531" spans="28:48" x14ac:dyDescent="0.3">
      <c r="AB1531">
        <v>84.85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>
        <v>0.26614300000000002</v>
      </c>
      <c r="AJ1531" t="e">
        <v>#N/A</v>
      </c>
      <c r="AK1531" t="e">
        <v>#N/A</v>
      </c>
      <c r="AM1531">
        <v>84.85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>
        <v>0.26614300000000002</v>
      </c>
      <c r="AU1531" t="e">
        <v>#N/A</v>
      </c>
      <c r="AV1531" t="e">
        <v>#N/A</v>
      </c>
    </row>
    <row r="1532" spans="28:48" x14ac:dyDescent="0.3">
      <c r="AB1532">
        <v>84.953999999999994</v>
      </c>
      <c r="AC1532">
        <v>0.37351800000000002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M1532">
        <v>84.953999999999994</v>
      </c>
      <c r="AN1532">
        <v>0.37351800000000002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</row>
    <row r="1533" spans="28:48" x14ac:dyDescent="0.3">
      <c r="AB1533">
        <v>85.018000000000001</v>
      </c>
      <c r="AC1533" t="e">
        <v>#N/A</v>
      </c>
      <c r="AD1533" t="e">
        <v>#N/A</v>
      </c>
      <c r="AE1533" t="e">
        <v>#N/A</v>
      </c>
      <c r="AF1533">
        <v>0.61989499999999997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M1533">
        <v>85.018000000000001</v>
      </c>
      <c r="AN1533" t="e">
        <v>#N/A</v>
      </c>
      <c r="AO1533" t="e">
        <v>#N/A</v>
      </c>
      <c r="AP1533" t="e">
        <v>#N/A</v>
      </c>
      <c r="AQ1533">
        <v>0.61989499999999997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</row>
    <row r="1534" spans="28:48" x14ac:dyDescent="0.3">
      <c r="AB1534">
        <v>85.081999999999994</v>
      </c>
      <c r="AC1534" t="e">
        <v>#N/A</v>
      </c>
      <c r="AD1534" t="e">
        <v>#N/A</v>
      </c>
      <c r="AE1534" t="e">
        <v>#N/A</v>
      </c>
      <c r="AF1534" t="e">
        <v>#N/A</v>
      </c>
      <c r="AG1534">
        <v>0.49644700000000003</v>
      </c>
      <c r="AH1534" t="e">
        <v>#N/A</v>
      </c>
      <c r="AI1534" t="e">
        <v>#N/A</v>
      </c>
      <c r="AJ1534" t="e">
        <v>#N/A</v>
      </c>
      <c r="AK1534" t="e">
        <v>#N/A</v>
      </c>
      <c r="AM1534">
        <v>85.081999999999994</v>
      </c>
      <c r="AN1534" t="e">
        <v>#N/A</v>
      </c>
      <c r="AO1534" t="e">
        <v>#N/A</v>
      </c>
      <c r="AP1534" t="e">
        <v>#N/A</v>
      </c>
      <c r="AQ1534" t="e">
        <v>#N/A</v>
      </c>
      <c r="AR1534">
        <v>0.49644700000000003</v>
      </c>
      <c r="AS1534" t="e">
        <v>#N/A</v>
      </c>
      <c r="AT1534" t="e">
        <v>#N/A</v>
      </c>
      <c r="AU1534" t="e">
        <v>#N/A</v>
      </c>
      <c r="AV1534" t="e">
        <v>#N/A</v>
      </c>
    </row>
    <row r="1535" spans="28:48" x14ac:dyDescent="0.3">
      <c r="AB1535">
        <v>85.108999999999995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>
        <v>3.9838999999999999E-2</v>
      </c>
      <c r="AM1535">
        <v>85.108999999999995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>
        <v>3.9838999999999999E-2</v>
      </c>
    </row>
    <row r="1536" spans="28:48" x14ac:dyDescent="0.3">
      <c r="AB1536">
        <v>85.144999999999996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>
        <v>0.14258699999999999</v>
      </c>
      <c r="AK1536" t="e">
        <v>#N/A</v>
      </c>
      <c r="AM1536">
        <v>85.144999999999996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>
        <v>0.14258699999999999</v>
      </c>
      <c r="AV1536" t="e">
        <v>#N/A</v>
      </c>
    </row>
    <row r="1537" spans="28:48" x14ac:dyDescent="0.3">
      <c r="AB1537">
        <v>85.266999999999996</v>
      </c>
      <c r="AC1537" t="e">
        <v>#N/A</v>
      </c>
      <c r="AD1537">
        <v>0.51315299999999997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M1537">
        <v>85.266999999999996</v>
      </c>
      <c r="AN1537" t="e">
        <v>#N/A</v>
      </c>
      <c r="AO1537">
        <v>0.51315299999999997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</row>
    <row r="1538" spans="28:48" x14ac:dyDescent="0.3">
      <c r="AB1538">
        <v>85.295000000000002</v>
      </c>
      <c r="AC1538" t="e">
        <v>#N/A</v>
      </c>
      <c r="AD1538" t="e">
        <v>#N/A</v>
      </c>
      <c r="AE1538">
        <v>0.64984900000000001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M1538">
        <v>85.295000000000002</v>
      </c>
      <c r="AN1538" t="e">
        <v>#N/A</v>
      </c>
      <c r="AO1538" t="e">
        <v>#N/A</v>
      </c>
      <c r="AP1538">
        <v>0.64984900000000001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</row>
    <row r="1539" spans="28:48" x14ac:dyDescent="0.3">
      <c r="AB1539">
        <v>85.322999999999993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>
        <v>0.36860500000000002</v>
      </c>
      <c r="AI1539" t="e">
        <v>#N/A</v>
      </c>
      <c r="AJ1539" t="e">
        <v>#N/A</v>
      </c>
      <c r="AK1539" t="e">
        <v>#N/A</v>
      </c>
      <c r="AM1539">
        <v>85.322999999999993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>
        <v>0.36860500000000002</v>
      </c>
      <c r="AT1539" t="e">
        <v>#N/A</v>
      </c>
      <c r="AU1539" t="e">
        <v>#N/A</v>
      </c>
      <c r="AV1539" t="e">
        <v>#N/A</v>
      </c>
    </row>
    <row r="1540" spans="28:48" x14ac:dyDescent="0.3">
      <c r="AB1540">
        <v>85.35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>
        <v>0.26577600000000001</v>
      </c>
      <c r="AJ1540" t="e">
        <v>#N/A</v>
      </c>
      <c r="AK1540" t="e">
        <v>#N/A</v>
      </c>
      <c r="AM1540">
        <v>85.35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>
        <v>0.26577600000000001</v>
      </c>
      <c r="AU1540" t="e">
        <v>#N/A</v>
      </c>
      <c r="AV1540" t="e">
        <v>#N/A</v>
      </c>
    </row>
    <row r="1541" spans="28:48" x14ac:dyDescent="0.3">
      <c r="AB1541">
        <v>85.453999999999994</v>
      </c>
      <c r="AC1541">
        <v>0.38791500000000001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M1541">
        <v>85.453999999999994</v>
      </c>
      <c r="AN1541">
        <v>0.38791500000000001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</row>
    <row r="1542" spans="28:48" x14ac:dyDescent="0.3">
      <c r="AB1542">
        <v>85.518000000000001</v>
      </c>
      <c r="AC1542" t="e">
        <v>#N/A</v>
      </c>
      <c r="AD1542" t="e">
        <v>#N/A</v>
      </c>
      <c r="AE1542" t="e">
        <v>#N/A</v>
      </c>
      <c r="AF1542">
        <v>0.62291399999999997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M1542">
        <v>85.518000000000001</v>
      </c>
      <c r="AN1542" t="e">
        <v>#N/A</v>
      </c>
      <c r="AO1542" t="e">
        <v>#N/A</v>
      </c>
      <c r="AP1542" t="e">
        <v>#N/A</v>
      </c>
      <c r="AQ1542">
        <v>0.62291399999999997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</row>
    <row r="1543" spans="28:48" x14ac:dyDescent="0.3">
      <c r="AB1543">
        <v>85.581999999999994</v>
      </c>
      <c r="AC1543" t="e">
        <v>#N/A</v>
      </c>
      <c r="AD1543" t="e">
        <v>#N/A</v>
      </c>
      <c r="AE1543" t="e">
        <v>#N/A</v>
      </c>
      <c r="AF1543" t="e">
        <v>#N/A</v>
      </c>
      <c r="AG1543">
        <v>0.50868800000000003</v>
      </c>
      <c r="AH1543" t="e">
        <v>#N/A</v>
      </c>
      <c r="AI1543" t="e">
        <v>#N/A</v>
      </c>
      <c r="AJ1543" t="e">
        <v>#N/A</v>
      </c>
      <c r="AK1543" t="e">
        <v>#N/A</v>
      </c>
      <c r="AM1543">
        <v>85.581999999999994</v>
      </c>
      <c r="AN1543" t="e">
        <v>#N/A</v>
      </c>
      <c r="AO1543" t="e">
        <v>#N/A</v>
      </c>
      <c r="AP1543" t="e">
        <v>#N/A</v>
      </c>
      <c r="AQ1543" t="e">
        <v>#N/A</v>
      </c>
      <c r="AR1543">
        <v>0.50868800000000003</v>
      </c>
      <c r="AS1543" t="e">
        <v>#N/A</v>
      </c>
      <c r="AT1543" t="e">
        <v>#N/A</v>
      </c>
      <c r="AU1543" t="e">
        <v>#N/A</v>
      </c>
      <c r="AV1543" t="e">
        <v>#N/A</v>
      </c>
    </row>
    <row r="1544" spans="28:48" x14ac:dyDescent="0.3">
      <c r="AB1544">
        <v>85.608999999999995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>
        <v>3.9849999999999997E-2</v>
      </c>
      <c r="AM1544">
        <v>85.608999999999995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>
        <v>3.9849999999999997E-2</v>
      </c>
    </row>
    <row r="1545" spans="28:48" x14ac:dyDescent="0.3">
      <c r="AB1545">
        <v>85.647000000000006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>
        <v>0.142543</v>
      </c>
      <c r="AK1545" t="e">
        <v>#N/A</v>
      </c>
      <c r="AM1545">
        <v>85.647000000000006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>
        <v>0.142543</v>
      </c>
      <c r="AV1545" t="e">
        <v>#N/A</v>
      </c>
    </row>
    <row r="1546" spans="28:48" x14ac:dyDescent="0.3">
      <c r="AB1546">
        <v>85.766999999999996</v>
      </c>
      <c r="AC1546" t="e">
        <v>#N/A</v>
      </c>
      <c r="AD1546">
        <v>0.514849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M1546">
        <v>85.766999999999996</v>
      </c>
      <c r="AN1546" t="e">
        <v>#N/A</v>
      </c>
      <c r="AO1546">
        <v>0.514849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</row>
    <row r="1547" spans="28:48" x14ac:dyDescent="0.3">
      <c r="AB1547">
        <v>85.795000000000002</v>
      </c>
      <c r="AC1547" t="e">
        <v>#N/A</v>
      </c>
      <c r="AD1547" t="e">
        <v>#N/A</v>
      </c>
      <c r="AE1547">
        <v>0.64476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M1547">
        <v>85.795000000000002</v>
      </c>
      <c r="AN1547" t="e">
        <v>#N/A</v>
      </c>
      <c r="AO1547" t="e">
        <v>#N/A</v>
      </c>
      <c r="AP1547">
        <v>0.64476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</row>
    <row r="1548" spans="28:48" x14ac:dyDescent="0.3">
      <c r="AB1548">
        <v>85.822999999999993</v>
      </c>
      <c r="AC1548" t="e">
        <v>#N/A</v>
      </c>
      <c r="AD1548" t="e">
        <v>#N/A</v>
      </c>
      <c r="AE1548" t="e">
        <v>#N/A</v>
      </c>
      <c r="AF1548" t="e">
        <v>#N/A</v>
      </c>
      <c r="AG1548" t="e">
        <v>#N/A</v>
      </c>
      <c r="AH1548">
        <v>0.36880000000000002</v>
      </c>
      <c r="AI1548" t="e">
        <v>#N/A</v>
      </c>
      <c r="AJ1548" t="e">
        <v>#N/A</v>
      </c>
      <c r="AK1548" t="e">
        <v>#N/A</v>
      </c>
      <c r="AM1548">
        <v>85.822999999999993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>
        <v>0.36880000000000002</v>
      </c>
      <c r="AT1548" t="e">
        <v>#N/A</v>
      </c>
      <c r="AU1548" t="e">
        <v>#N/A</v>
      </c>
      <c r="AV1548" t="e">
        <v>#N/A</v>
      </c>
    </row>
    <row r="1549" spans="28:48" x14ac:dyDescent="0.3">
      <c r="AB1549">
        <v>85.85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>
        <v>0.27054400000000001</v>
      </c>
      <c r="AJ1549" t="e">
        <v>#N/A</v>
      </c>
      <c r="AK1549" t="e">
        <v>#N/A</v>
      </c>
      <c r="AM1549">
        <v>85.85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>
        <v>0.27054400000000001</v>
      </c>
      <c r="AU1549" t="e">
        <v>#N/A</v>
      </c>
      <c r="AV1549" t="e">
        <v>#N/A</v>
      </c>
    </row>
    <row r="1550" spans="28:48" x14ac:dyDescent="0.3">
      <c r="AB1550">
        <v>85.953999999999994</v>
      </c>
      <c r="AC1550">
        <v>0.38284600000000002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M1550">
        <v>85.953999999999994</v>
      </c>
      <c r="AN1550">
        <v>0.38284600000000002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</row>
    <row r="1551" spans="28:48" x14ac:dyDescent="0.3">
      <c r="AB1551">
        <v>86.018000000000001</v>
      </c>
      <c r="AC1551" t="e">
        <v>#N/A</v>
      </c>
      <c r="AD1551" t="e">
        <v>#N/A</v>
      </c>
      <c r="AE1551" t="e">
        <v>#N/A</v>
      </c>
      <c r="AF1551">
        <v>0.62398100000000001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M1551">
        <v>86.018000000000001</v>
      </c>
      <c r="AN1551" t="e">
        <v>#N/A</v>
      </c>
      <c r="AO1551" t="e">
        <v>#N/A</v>
      </c>
      <c r="AP1551" t="e">
        <v>#N/A</v>
      </c>
      <c r="AQ1551">
        <v>0.62398100000000001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</row>
    <row r="1552" spans="28:48" x14ac:dyDescent="0.3">
      <c r="AB1552">
        <v>86.081999999999994</v>
      </c>
      <c r="AC1552" t="e">
        <v>#N/A</v>
      </c>
      <c r="AD1552" t="e">
        <v>#N/A</v>
      </c>
      <c r="AE1552" t="e">
        <v>#N/A</v>
      </c>
      <c r="AF1552" t="e">
        <v>#N/A</v>
      </c>
      <c r="AG1552">
        <v>0.50549100000000002</v>
      </c>
      <c r="AH1552" t="e">
        <v>#N/A</v>
      </c>
      <c r="AI1552" t="e">
        <v>#N/A</v>
      </c>
      <c r="AJ1552" t="e">
        <v>#N/A</v>
      </c>
      <c r="AK1552" t="e">
        <v>#N/A</v>
      </c>
      <c r="AM1552">
        <v>86.081999999999994</v>
      </c>
      <c r="AN1552" t="e">
        <v>#N/A</v>
      </c>
      <c r="AO1552" t="e">
        <v>#N/A</v>
      </c>
      <c r="AP1552" t="e">
        <v>#N/A</v>
      </c>
      <c r="AQ1552" t="e">
        <v>#N/A</v>
      </c>
      <c r="AR1552">
        <v>0.50549100000000002</v>
      </c>
      <c r="AS1552" t="e">
        <v>#N/A</v>
      </c>
      <c r="AT1552" t="e">
        <v>#N/A</v>
      </c>
      <c r="AU1552" t="e">
        <v>#N/A</v>
      </c>
      <c r="AV1552" t="e">
        <v>#N/A</v>
      </c>
    </row>
    <row r="1553" spans="28:48" x14ac:dyDescent="0.3">
      <c r="AB1553">
        <v>86.108999999999995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>
        <v>3.9843999999999997E-2</v>
      </c>
      <c r="AM1553">
        <v>86.108999999999995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>
        <v>3.9843999999999997E-2</v>
      </c>
    </row>
    <row r="1554" spans="28:48" x14ac:dyDescent="0.3">
      <c r="AB1554">
        <v>86.144999999999996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>
        <v>0.14249800000000001</v>
      </c>
      <c r="AK1554" t="e">
        <v>#N/A</v>
      </c>
      <c r="AM1554">
        <v>86.144999999999996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>
        <v>0.14249800000000001</v>
      </c>
      <c r="AV1554" t="e">
        <v>#N/A</v>
      </c>
    </row>
    <row r="1555" spans="28:48" x14ac:dyDescent="0.3">
      <c r="AB1555">
        <v>86.266999999999996</v>
      </c>
      <c r="AC1555" t="e">
        <v>#N/A</v>
      </c>
      <c r="AD1555">
        <v>0.50740399999999997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M1555">
        <v>86.266999999999996</v>
      </c>
      <c r="AN1555" t="e">
        <v>#N/A</v>
      </c>
      <c r="AO1555">
        <v>0.50740399999999997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</row>
    <row r="1556" spans="28:48" x14ac:dyDescent="0.3">
      <c r="AB1556">
        <v>86.295000000000002</v>
      </c>
      <c r="AC1556" t="e">
        <v>#N/A</v>
      </c>
      <c r="AD1556" t="e">
        <v>#N/A</v>
      </c>
      <c r="AE1556">
        <v>0.64139199999999996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M1556">
        <v>86.295000000000002</v>
      </c>
      <c r="AN1556" t="e">
        <v>#N/A</v>
      </c>
      <c r="AO1556" t="e">
        <v>#N/A</v>
      </c>
      <c r="AP1556">
        <v>0.64139199999999996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</row>
    <row r="1557" spans="28:48" x14ac:dyDescent="0.3">
      <c r="AB1557">
        <v>86.322999999999993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>
        <v>0.36880000000000002</v>
      </c>
      <c r="AI1557" t="e">
        <v>#N/A</v>
      </c>
      <c r="AJ1557" t="e">
        <v>#N/A</v>
      </c>
      <c r="AK1557" t="e">
        <v>#N/A</v>
      </c>
      <c r="AM1557">
        <v>86.322999999999993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>
        <v>0.36880000000000002</v>
      </c>
      <c r="AT1557" t="e">
        <v>#N/A</v>
      </c>
      <c r="AU1557" t="e">
        <v>#N/A</v>
      </c>
      <c r="AV1557" t="e">
        <v>#N/A</v>
      </c>
    </row>
    <row r="1558" spans="28:48" x14ac:dyDescent="0.3">
      <c r="AB1558">
        <v>86.35</v>
      </c>
      <c r="AC1558" t="e">
        <v>#N/A</v>
      </c>
      <c r="AD1558" t="e">
        <v>#N/A</v>
      </c>
      <c r="AE1558" t="e">
        <v>#N/A</v>
      </c>
      <c r="AF1558" t="e">
        <v>#N/A</v>
      </c>
      <c r="AG1558" t="e">
        <v>#N/A</v>
      </c>
      <c r="AH1558" t="e">
        <v>#N/A</v>
      </c>
      <c r="AI1558">
        <v>0.26609699999999997</v>
      </c>
      <c r="AJ1558" t="e">
        <v>#N/A</v>
      </c>
      <c r="AK1558" t="e">
        <v>#N/A</v>
      </c>
      <c r="AM1558">
        <v>86.35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>
        <v>0.26609699999999997</v>
      </c>
      <c r="AU1558" t="e">
        <v>#N/A</v>
      </c>
      <c r="AV1558" t="e">
        <v>#N/A</v>
      </c>
    </row>
    <row r="1559" spans="28:48" x14ac:dyDescent="0.3">
      <c r="AB1559">
        <v>86.453999999999994</v>
      </c>
      <c r="AC1559">
        <v>0.38434099999999999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M1559">
        <v>86.453999999999994</v>
      </c>
      <c r="AN1559">
        <v>0.38434099999999999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</row>
    <row r="1560" spans="28:48" x14ac:dyDescent="0.3">
      <c r="AB1560">
        <v>86.518000000000001</v>
      </c>
      <c r="AC1560" t="e">
        <v>#N/A</v>
      </c>
      <c r="AD1560" t="e">
        <v>#N/A</v>
      </c>
      <c r="AE1560" t="e">
        <v>#N/A</v>
      </c>
      <c r="AF1560">
        <v>0.62562799999999996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M1560">
        <v>86.518000000000001</v>
      </c>
      <c r="AN1560" t="e">
        <v>#N/A</v>
      </c>
      <c r="AO1560" t="e">
        <v>#N/A</v>
      </c>
      <c r="AP1560" t="e">
        <v>#N/A</v>
      </c>
      <c r="AQ1560">
        <v>0.62562799999999996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</row>
    <row r="1561" spans="28:48" x14ac:dyDescent="0.3">
      <c r="AB1561">
        <v>86.581999999999994</v>
      </c>
      <c r="AC1561" t="e">
        <v>#N/A</v>
      </c>
      <c r="AD1561" t="e">
        <v>#N/A</v>
      </c>
      <c r="AE1561" t="e">
        <v>#N/A</v>
      </c>
      <c r="AF1561" t="e">
        <v>#N/A</v>
      </c>
      <c r="AG1561">
        <v>0.50951199999999996</v>
      </c>
      <c r="AH1561" t="e">
        <v>#N/A</v>
      </c>
      <c r="AI1561" t="e">
        <v>#N/A</v>
      </c>
      <c r="AJ1561" t="e">
        <v>#N/A</v>
      </c>
      <c r="AK1561" t="e">
        <v>#N/A</v>
      </c>
      <c r="AM1561">
        <v>86.581999999999994</v>
      </c>
      <c r="AN1561" t="e">
        <v>#N/A</v>
      </c>
      <c r="AO1561" t="e">
        <v>#N/A</v>
      </c>
      <c r="AP1561" t="e">
        <v>#N/A</v>
      </c>
      <c r="AQ1561" t="e">
        <v>#N/A</v>
      </c>
      <c r="AR1561">
        <v>0.50951199999999996</v>
      </c>
      <c r="AS1561" t="e">
        <v>#N/A</v>
      </c>
      <c r="AT1561" t="e">
        <v>#N/A</v>
      </c>
      <c r="AU1561" t="e">
        <v>#N/A</v>
      </c>
      <c r="AV1561" t="e">
        <v>#N/A</v>
      </c>
    </row>
    <row r="1562" spans="28:48" x14ac:dyDescent="0.3">
      <c r="AB1562">
        <v>86.608999999999995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>
        <v>4.5462000000000002E-2</v>
      </c>
      <c r="AM1562">
        <v>86.608999999999995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>
        <v>4.5462000000000002E-2</v>
      </c>
    </row>
    <row r="1563" spans="28:48" x14ac:dyDescent="0.3">
      <c r="AB1563">
        <v>86.644999999999996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>
        <v>0.14249800000000001</v>
      </c>
      <c r="AK1563" t="e">
        <v>#N/A</v>
      </c>
      <c r="AM1563">
        <v>86.644999999999996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0.14249800000000001</v>
      </c>
      <c r="AV1563" t="e">
        <v>#N/A</v>
      </c>
    </row>
    <row r="1564" spans="28:48" x14ac:dyDescent="0.3">
      <c r="AB1564">
        <v>86.766999999999996</v>
      </c>
      <c r="AC1564" t="e">
        <v>#N/A</v>
      </c>
      <c r="AD1564">
        <v>0.49976799999999999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M1564">
        <v>86.766999999999996</v>
      </c>
      <c r="AN1564" t="e">
        <v>#N/A</v>
      </c>
      <c r="AO1564">
        <v>0.49976799999999999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</row>
    <row r="1565" spans="28:48" x14ac:dyDescent="0.3">
      <c r="AB1565">
        <v>86.795000000000002</v>
      </c>
      <c r="AC1565" t="e">
        <v>#N/A</v>
      </c>
      <c r="AD1565" t="e">
        <v>#N/A</v>
      </c>
      <c r="AE1565">
        <v>0.63173299999999999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M1565">
        <v>86.795000000000002</v>
      </c>
      <c r="AN1565" t="e">
        <v>#N/A</v>
      </c>
      <c r="AO1565" t="e">
        <v>#N/A</v>
      </c>
      <c r="AP1565">
        <v>0.63173299999999999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</row>
    <row r="1566" spans="28:48" x14ac:dyDescent="0.3">
      <c r="AB1566">
        <v>86.822999999999993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>
        <v>0.37270700000000001</v>
      </c>
      <c r="AI1566" t="e">
        <v>#N/A</v>
      </c>
      <c r="AJ1566" t="e">
        <v>#N/A</v>
      </c>
      <c r="AK1566" t="e">
        <v>#N/A</v>
      </c>
      <c r="AM1566">
        <v>86.822999999999993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>
        <v>0.37270700000000001</v>
      </c>
      <c r="AT1566" t="e">
        <v>#N/A</v>
      </c>
      <c r="AU1566" t="e">
        <v>#N/A</v>
      </c>
      <c r="AV1566" t="e">
        <v>#N/A</v>
      </c>
    </row>
    <row r="1567" spans="28:48" x14ac:dyDescent="0.3">
      <c r="AB1567">
        <v>86.85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>
        <v>0.27068399999999998</v>
      </c>
      <c r="AJ1567" t="e">
        <v>#N/A</v>
      </c>
      <c r="AK1567" t="e">
        <v>#N/A</v>
      </c>
      <c r="AM1567">
        <v>86.85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>
        <v>0.27068399999999998</v>
      </c>
      <c r="AU1567" t="e">
        <v>#N/A</v>
      </c>
      <c r="AV1567" t="e">
        <v>#N/A</v>
      </c>
    </row>
    <row r="1568" spans="28:48" x14ac:dyDescent="0.3">
      <c r="AB1568">
        <v>86.953999999999994</v>
      </c>
      <c r="AC1568">
        <v>0.381021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M1568">
        <v>86.953999999999994</v>
      </c>
      <c r="AN1568">
        <v>0.381021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</row>
    <row r="1569" spans="28:48" x14ac:dyDescent="0.3">
      <c r="AB1569">
        <v>87.018000000000001</v>
      </c>
      <c r="AC1569" t="e">
        <v>#N/A</v>
      </c>
      <c r="AD1569" t="e">
        <v>#N/A</v>
      </c>
      <c r="AE1569" t="e">
        <v>#N/A</v>
      </c>
      <c r="AF1569">
        <v>0.61829699999999999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M1569">
        <v>87.018000000000001</v>
      </c>
      <c r="AN1569" t="e">
        <v>#N/A</v>
      </c>
      <c r="AO1569" t="e">
        <v>#N/A</v>
      </c>
      <c r="AP1569" t="e">
        <v>#N/A</v>
      </c>
      <c r="AQ1569">
        <v>0.61829699999999999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</row>
    <row r="1570" spans="28:48" x14ac:dyDescent="0.3">
      <c r="AB1570">
        <v>87.081999999999994</v>
      </c>
      <c r="AC1570" t="e">
        <v>#N/A</v>
      </c>
      <c r="AD1570" t="e">
        <v>#N/A</v>
      </c>
      <c r="AE1570" t="e">
        <v>#N/A</v>
      </c>
      <c r="AF1570" t="e">
        <v>#N/A</v>
      </c>
      <c r="AG1570">
        <v>0.51672300000000004</v>
      </c>
      <c r="AH1570" t="e">
        <v>#N/A</v>
      </c>
      <c r="AI1570" t="e">
        <v>#N/A</v>
      </c>
      <c r="AJ1570" t="e">
        <v>#N/A</v>
      </c>
      <c r="AK1570" t="e">
        <v>#N/A</v>
      </c>
      <c r="AM1570">
        <v>87.081999999999994</v>
      </c>
      <c r="AN1570" t="e">
        <v>#N/A</v>
      </c>
      <c r="AO1570" t="e">
        <v>#N/A</v>
      </c>
      <c r="AP1570" t="e">
        <v>#N/A</v>
      </c>
      <c r="AQ1570" t="e">
        <v>#N/A</v>
      </c>
      <c r="AR1570">
        <v>0.51672300000000004</v>
      </c>
      <c r="AS1570" t="e">
        <v>#N/A</v>
      </c>
      <c r="AT1570" t="e">
        <v>#N/A</v>
      </c>
      <c r="AU1570" t="e">
        <v>#N/A</v>
      </c>
      <c r="AV1570" t="e">
        <v>#N/A</v>
      </c>
    </row>
    <row r="1571" spans="28:48" x14ac:dyDescent="0.3">
      <c r="AB1571">
        <v>87.108999999999995</v>
      </c>
      <c r="AC1571" t="e">
        <v>#N/A</v>
      </c>
      <c r="AD1571" t="e">
        <v>#N/A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>
        <v>3.9794000000000003E-2</v>
      </c>
      <c r="AM1571">
        <v>87.108999999999995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>
        <v>3.9794000000000003E-2</v>
      </c>
    </row>
    <row r="1572" spans="28:48" x14ac:dyDescent="0.3">
      <c r="AB1572">
        <v>87.144999999999996</v>
      </c>
      <c r="AC1572" t="e">
        <v>#N/A</v>
      </c>
      <c r="AD1572" t="e">
        <v>#N/A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  <c r="AJ1572">
        <v>0.14247599999999999</v>
      </c>
      <c r="AK1572" t="e">
        <v>#N/A</v>
      </c>
      <c r="AM1572">
        <v>87.144999999999996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>
        <v>0.14247599999999999</v>
      </c>
      <c r="AV1572" t="e">
        <v>#N/A</v>
      </c>
    </row>
    <row r="1573" spans="28:48" x14ac:dyDescent="0.3">
      <c r="AB1573">
        <v>87.266999999999996</v>
      </c>
      <c r="AC1573" t="e">
        <v>#N/A</v>
      </c>
      <c r="AD1573">
        <v>0.496141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M1573">
        <v>87.266999999999996</v>
      </c>
      <c r="AN1573" t="e">
        <v>#N/A</v>
      </c>
      <c r="AO1573">
        <v>0.496141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</row>
    <row r="1574" spans="28:48" x14ac:dyDescent="0.3">
      <c r="AB1574">
        <v>87.295000000000002</v>
      </c>
      <c r="AC1574" t="e">
        <v>#N/A</v>
      </c>
      <c r="AD1574" t="e">
        <v>#N/A</v>
      </c>
      <c r="AE1574">
        <v>0.62661100000000003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M1574">
        <v>87.295000000000002</v>
      </c>
      <c r="AN1574" t="e">
        <v>#N/A</v>
      </c>
      <c r="AO1574" t="e">
        <v>#N/A</v>
      </c>
      <c r="AP1574">
        <v>0.62661100000000003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</row>
    <row r="1575" spans="28:48" x14ac:dyDescent="0.3">
      <c r="AB1575">
        <v>87.322999999999993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>
        <v>0.37277300000000002</v>
      </c>
      <c r="AI1575" t="e">
        <v>#N/A</v>
      </c>
      <c r="AJ1575" t="e">
        <v>#N/A</v>
      </c>
      <c r="AK1575" t="e">
        <v>#N/A</v>
      </c>
      <c r="AM1575">
        <v>87.322999999999993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>
        <v>0.37277300000000002</v>
      </c>
      <c r="AT1575" t="e">
        <v>#N/A</v>
      </c>
      <c r="AU1575" t="e">
        <v>#N/A</v>
      </c>
      <c r="AV1575" t="e">
        <v>#N/A</v>
      </c>
    </row>
    <row r="1576" spans="28:48" x14ac:dyDescent="0.3">
      <c r="AB1576">
        <v>87.35</v>
      </c>
      <c r="AC1576" t="e">
        <v>#N/A</v>
      </c>
      <c r="AD1576" t="e">
        <v>#N/A</v>
      </c>
      <c r="AE1576" t="e">
        <v>#N/A</v>
      </c>
      <c r="AF1576" t="e">
        <v>#N/A</v>
      </c>
      <c r="AG1576" t="e">
        <v>#N/A</v>
      </c>
      <c r="AH1576" t="e">
        <v>#N/A</v>
      </c>
      <c r="AI1576">
        <v>0.26600499999999999</v>
      </c>
      <c r="AJ1576" t="e">
        <v>#N/A</v>
      </c>
      <c r="AK1576" t="e">
        <v>#N/A</v>
      </c>
      <c r="AM1576">
        <v>87.35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>
        <v>0.26600499999999999</v>
      </c>
      <c r="AU1576" t="e">
        <v>#N/A</v>
      </c>
      <c r="AV1576" t="e">
        <v>#N/A</v>
      </c>
    </row>
    <row r="1577" spans="28:48" x14ac:dyDescent="0.3">
      <c r="AB1577">
        <v>87.453999999999994</v>
      </c>
      <c r="AC1577">
        <v>0.37777699999999997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M1577">
        <v>87.453999999999994</v>
      </c>
      <c r="AN1577">
        <v>0.37777699999999997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</row>
    <row r="1578" spans="28:48" x14ac:dyDescent="0.3">
      <c r="AB1578">
        <v>87.518000000000001</v>
      </c>
      <c r="AC1578" t="e">
        <v>#N/A</v>
      </c>
      <c r="AD1578" t="e">
        <v>#N/A</v>
      </c>
      <c r="AE1578" t="e">
        <v>#N/A</v>
      </c>
      <c r="AF1578">
        <v>0.62158500000000005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M1578">
        <v>87.518000000000001</v>
      </c>
      <c r="AN1578" t="e">
        <v>#N/A</v>
      </c>
      <c r="AO1578" t="e">
        <v>#N/A</v>
      </c>
      <c r="AP1578" t="e">
        <v>#N/A</v>
      </c>
      <c r="AQ1578">
        <v>0.62158500000000005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</row>
    <row r="1579" spans="28:48" x14ac:dyDescent="0.3">
      <c r="AB1579">
        <v>87.581999999999994</v>
      </c>
      <c r="AC1579" t="e">
        <v>#N/A</v>
      </c>
      <c r="AD1579" t="e">
        <v>#N/A</v>
      </c>
      <c r="AE1579" t="e">
        <v>#N/A</v>
      </c>
      <c r="AF1579" t="e">
        <v>#N/A</v>
      </c>
      <c r="AG1579">
        <v>0.52359800000000001</v>
      </c>
      <c r="AH1579" t="e">
        <v>#N/A</v>
      </c>
      <c r="AI1579" t="e">
        <v>#N/A</v>
      </c>
      <c r="AJ1579" t="e">
        <v>#N/A</v>
      </c>
      <c r="AK1579" t="e">
        <v>#N/A</v>
      </c>
      <c r="AM1579">
        <v>87.581999999999994</v>
      </c>
      <c r="AN1579" t="e">
        <v>#N/A</v>
      </c>
      <c r="AO1579" t="e">
        <v>#N/A</v>
      </c>
      <c r="AP1579" t="e">
        <v>#N/A</v>
      </c>
      <c r="AQ1579" t="e">
        <v>#N/A</v>
      </c>
      <c r="AR1579">
        <v>0.52359800000000001</v>
      </c>
      <c r="AS1579" t="e">
        <v>#N/A</v>
      </c>
      <c r="AT1579" t="e">
        <v>#N/A</v>
      </c>
      <c r="AU1579" t="e">
        <v>#N/A</v>
      </c>
      <c r="AV1579" t="e">
        <v>#N/A</v>
      </c>
    </row>
    <row r="1580" spans="28:48" x14ac:dyDescent="0.3">
      <c r="AB1580">
        <v>87.608999999999995</v>
      </c>
      <c r="AC1580" t="e">
        <v>#N/A</v>
      </c>
      <c r="AD1580" t="e">
        <v>#N/A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>
        <v>3.9855000000000002E-2</v>
      </c>
      <c r="AM1580">
        <v>87.608999999999995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>
        <v>3.9855000000000002E-2</v>
      </c>
    </row>
    <row r="1581" spans="28:48" x14ac:dyDescent="0.3">
      <c r="AB1581">
        <v>87.644999999999996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>
        <v>0.142454</v>
      </c>
      <c r="AK1581" t="e">
        <v>#N/A</v>
      </c>
      <c r="AM1581">
        <v>87.644999999999996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>
        <v>0.142454</v>
      </c>
      <c r="AV1581" t="e">
        <v>#N/A</v>
      </c>
    </row>
    <row r="1582" spans="28:48" x14ac:dyDescent="0.3">
      <c r="AB1582">
        <v>87.766999999999996</v>
      </c>
      <c r="AC1582" t="e">
        <v>#N/A</v>
      </c>
      <c r="AD1582">
        <v>0.48958800000000002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M1582">
        <v>87.766999999999996</v>
      </c>
      <c r="AN1582" t="e">
        <v>#N/A</v>
      </c>
      <c r="AO1582">
        <v>0.48958800000000002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</row>
    <row r="1583" spans="28:48" x14ac:dyDescent="0.3">
      <c r="AB1583">
        <v>87.795000000000002</v>
      </c>
      <c r="AC1583" t="e">
        <v>#N/A</v>
      </c>
      <c r="AD1583" t="e">
        <v>#N/A</v>
      </c>
      <c r="AE1583">
        <v>0.62507299999999999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M1583">
        <v>87.795000000000002</v>
      </c>
      <c r="AN1583" t="e">
        <v>#N/A</v>
      </c>
      <c r="AO1583" t="e">
        <v>#N/A</v>
      </c>
      <c r="AP1583">
        <v>0.62507299999999999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</row>
    <row r="1584" spans="28:48" x14ac:dyDescent="0.3">
      <c r="AB1584">
        <v>87.822999999999993</v>
      </c>
      <c r="AC1584" t="e">
        <v>#N/A</v>
      </c>
      <c r="AD1584" t="e">
        <v>#N/A</v>
      </c>
      <c r="AE1584" t="e">
        <v>#N/A</v>
      </c>
      <c r="AF1584" t="e">
        <v>#N/A</v>
      </c>
      <c r="AG1584" t="e">
        <v>#N/A</v>
      </c>
      <c r="AH1584">
        <v>0.37283899999999998</v>
      </c>
      <c r="AI1584" t="e">
        <v>#N/A</v>
      </c>
      <c r="AJ1584" t="e">
        <v>#N/A</v>
      </c>
      <c r="AK1584" t="e">
        <v>#N/A</v>
      </c>
      <c r="AM1584">
        <v>87.822999999999993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>
        <v>0.37283899999999998</v>
      </c>
      <c r="AT1584" t="e">
        <v>#N/A</v>
      </c>
      <c r="AU1584" t="e">
        <v>#N/A</v>
      </c>
      <c r="AV1584" t="e">
        <v>#N/A</v>
      </c>
    </row>
    <row r="1585" spans="28:48" x14ac:dyDescent="0.3">
      <c r="AB1585">
        <v>87.85</v>
      </c>
      <c r="AC1585" t="e">
        <v>#N/A</v>
      </c>
      <c r="AD1585" t="e">
        <v>#N/A</v>
      </c>
      <c r="AE1585" t="e">
        <v>#N/A</v>
      </c>
      <c r="AF1585" t="e">
        <v>#N/A</v>
      </c>
      <c r="AG1585" t="e">
        <v>#N/A</v>
      </c>
      <c r="AH1585" t="e">
        <v>#N/A</v>
      </c>
      <c r="AI1585">
        <v>0.26577600000000001</v>
      </c>
      <c r="AJ1585" t="e">
        <v>#N/A</v>
      </c>
      <c r="AK1585" t="e">
        <v>#N/A</v>
      </c>
      <c r="AM1585">
        <v>87.85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>
        <v>0.26577600000000001</v>
      </c>
      <c r="AU1585" t="e">
        <v>#N/A</v>
      </c>
      <c r="AV1585" t="e">
        <v>#N/A</v>
      </c>
    </row>
    <row r="1586" spans="28:48" x14ac:dyDescent="0.3">
      <c r="AB1586">
        <v>87.953999999999994</v>
      </c>
      <c r="AC1586">
        <v>0.36773899999999998</v>
      </c>
      <c r="AD1586" t="e">
        <v>#N/A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M1586">
        <v>87.953999999999994</v>
      </c>
      <c r="AN1586">
        <v>0.36773899999999998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</row>
    <row r="1587" spans="28:48" x14ac:dyDescent="0.3">
      <c r="AB1587">
        <v>88.018000000000001</v>
      </c>
      <c r="AC1587" t="e">
        <v>#N/A</v>
      </c>
      <c r="AD1587" t="e">
        <v>#N/A</v>
      </c>
      <c r="AE1587" t="e">
        <v>#N/A</v>
      </c>
      <c r="AF1587">
        <v>0.62427999999999995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  <c r="AM1587">
        <v>88.018000000000001</v>
      </c>
      <c r="AN1587" t="e">
        <v>#N/A</v>
      </c>
      <c r="AO1587" t="e">
        <v>#N/A</v>
      </c>
      <c r="AP1587" t="e">
        <v>#N/A</v>
      </c>
      <c r="AQ1587">
        <v>0.62427999999999995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</row>
    <row r="1588" spans="28:48" x14ac:dyDescent="0.3">
      <c r="AB1588">
        <v>88.082999999999998</v>
      </c>
      <c r="AC1588" t="e">
        <v>#N/A</v>
      </c>
      <c r="AD1588" t="e">
        <v>#N/A</v>
      </c>
      <c r="AE1588" t="e">
        <v>#N/A</v>
      </c>
      <c r="AF1588" t="e">
        <v>#N/A</v>
      </c>
      <c r="AG1588">
        <v>0.51874299999999995</v>
      </c>
      <c r="AH1588" t="e">
        <v>#N/A</v>
      </c>
      <c r="AI1588" t="e">
        <v>#N/A</v>
      </c>
      <c r="AJ1588" t="e">
        <v>#N/A</v>
      </c>
      <c r="AK1588" t="e">
        <v>#N/A</v>
      </c>
      <c r="AM1588">
        <v>88.082999999999998</v>
      </c>
      <c r="AN1588" t="e">
        <v>#N/A</v>
      </c>
      <c r="AO1588" t="e">
        <v>#N/A</v>
      </c>
      <c r="AP1588" t="e">
        <v>#N/A</v>
      </c>
      <c r="AQ1588" t="e">
        <v>#N/A</v>
      </c>
      <c r="AR1588">
        <v>0.51874299999999995</v>
      </c>
      <c r="AS1588" t="e">
        <v>#N/A</v>
      </c>
      <c r="AT1588" t="e">
        <v>#N/A</v>
      </c>
      <c r="AU1588" t="e">
        <v>#N/A</v>
      </c>
      <c r="AV1588" t="e">
        <v>#N/A</v>
      </c>
    </row>
    <row r="1589" spans="28:48" x14ac:dyDescent="0.3">
      <c r="AB1589">
        <v>88.108999999999995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>
        <v>3.9843999999999997E-2</v>
      </c>
      <c r="AM1589">
        <v>88.108999999999995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>
        <v>3.9843999999999997E-2</v>
      </c>
    </row>
    <row r="1590" spans="28:48" x14ac:dyDescent="0.3">
      <c r="AB1590">
        <v>88.144999999999996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>
        <v>0.142432</v>
      </c>
      <c r="AK1590" t="e">
        <v>#N/A</v>
      </c>
      <c r="AM1590">
        <v>88.144999999999996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>
        <v>0.142432</v>
      </c>
      <c r="AV1590" t="e">
        <v>#N/A</v>
      </c>
    </row>
    <row r="1591" spans="28:48" x14ac:dyDescent="0.3">
      <c r="AB1591">
        <v>88.266999999999996</v>
      </c>
      <c r="AC1591" t="e">
        <v>#N/A</v>
      </c>
      <c r="AD1591">
        <v>0.48547400000000002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M1591">
        <v>88.266999999999996</v>
      </c>
      <c r="AN1591" t="e">
        <v>#N/A</v>
      </c>
      <c r="AO1591">
        <v>0.48547400000000002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</row>
    <row r="1592" spans="28:48" x14ac:dyDescent="0.3">
      <c r="AB1592">
        <v>88.295000000000002</v>
      </c>
      <c r="AC1592" t="e">
        <v>#N/A</v>
      </c>
      <c r="AD1592" t="e">
        <v>#N/A</v>
      </c>
      <c r="AE1592">
        <v>0.62178299999999997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M1592">
        <v>88.295000000000002</v>
      </c>
      <c r="AN1592" t="e">
        <v>#N/A</v>
      </c>
      <c r="AO1592" t="e">
        <v>#N/A</v>
      </c>
      <c r="AP1592">
        <v>0.62178299999999997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</row>
    <row r="1593" spans="28:48" x14ac:dyDescent="0.3">
      <c r="AB1593">
        <v>88.322999999999993</v>
      </c>
      <c r="AC1593" t="e">
        <v>#N/A</v>
      </c>
      <c r="AD1593" t="e">
        <v>#N/A</v>
      </c>
      <c r="AE1593" t="e">
        <v>#N/A</v>
      </c>
      <c r="AF1593" t="e">
        <v>#N/A</v>
      </c>
      <c r="AG1593" t="e">
        <v>#N/A</v>
      </c>
      <c r="AH1593">
        <v>0.37310199999999999</v>
      </c>
      <c r="AI1593" t="e">
        <v>#N/A</v>
      </c>
      <c r="AJ1593" t="e">
        <v>#N/A</v>
      </c>
      <c r="AK1593" t="e">
        <v>#N/A</v>
      </c>
      <c r="AM1593">
        <v>88.322999999999993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>
        <v>0.37310199999999999</v>
      </c>
      <c r="AT1593" t="e">
        <v>#N/A</v>
      </c>
      <c r="AU1593" t="e">
        <v>#N/A</v>
      </c>
      <c r="AV1593" t="e">
        <v>#N/A</v>
      </c>
    </row>
    <row r="1594" spans="28:48" x14ac:dyDescent="0.3">
      <c r="AB1594">
        <v>88.35</v>
      </c>
      <c r="AC1594" t="e">
        <v>#N/A</v>
      </c>
      <c r="AD1594" t="e">
        <v>#N/A</v>
      </c>
      <c r="AE1594" t="e">
        <v>#N/A</v>
      </c>
      <c r="AF1594" t="e">
        <v>#N/A</v>
      </c>
      <c r="AG1594" t="e">
        <v>#N/A</v>
      </c>
      <c r="AH1594" t="e">
        <v>#N/A</v>
      </c>
      <c r="AI1594">
        <v>0.27068399999999998</v>
      </c>
      <c r="AJ1594" t="e">
        <v>#N/A</v>
      </c>
      <c r="AK1594" t="e">
        <v>#N/A</v>
      </c>
      <c r="AM1594">
        <v>88.35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>
        <v>0.27068399999999998</v>
      </c>
      <c r="AU1594" t="e">
        <v>#N/A</v>
      </c>
      <c r="AV1594" t="e">
        <v>#N/A</v>
      </c>
    </row>
    <row r="1595" spans="28:48" x14ac:dyDescent="0.3">
      <c r="AB1595">
        <v>88.453999999999994</v>
      </c>
      <c r="AC1595">
        <v>0.36304199999999998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M1595">
        <v>88.453999999999994</v>
      </c>
      <c r="AN1595">
        <v>0.36304199999999998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</row>
    <row r="1596" spans="28:48" x14ac:dyDescent="0.3">
      <c r="AB1596">
        <v>88.518000000000001</v>
      </c>
      <c r="AC1596" t="e">
        <v>#N/A</v>
      </c>
      <c r="AD1596" t="e">
        <v>#N/A</v>
      </c>
      <c r="AE1596" t="e">
        <v>#N/A</v>
      </c>
      <c r="AF1596">
        <v>0.62487899999999996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M1596">
        <v>88.518000000000001</v>
      </c>
      <c r="AN1596" t="e">
        <v>#N/A</v>
      </c>
      <c r="AO1596" t="e">
        <v>#N/A</v>
      </c>
      <c r="AP1596" t="e">
        <v>#N/A</v>
      </c>
      <c r="AQ1596">
        <v>0.62487899999999996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</row>
    <row r="1597" spans="28:48" x14ac:dyDescent="0.3">
      <c r="AB1597">
        <v>88.581999999999994</v>
      </c>
      <c r="AC1597" t="e">
        <v>#N/A</v>
      </c>
      <c r="AD1597" t="e">
        <v>#N/A</v>
      </c>
      <c r="AE1597" t="e">
        <v>#N/A</v>
      </c>
      <c r="AF1597" t="e">
        <v>#N/A</v>
      </c>
      <c r="AG1597">
        <v>0.52242999999999995</v>
      </c>
      <c r="AH1597" t="e">
        <v>#N/A</v>
      </c>
      <c r="AI1597" t="e">
        <v>#N/A</v>
      </c>
      <c r="AJ1597" t="e">
        <v>#N/A</v>
      </c>
      <c r="AK1597" t="e">
        <v>#N/A</v>
      </c>
      <c r="AM1597">
        <v>88.581999999999994</v>
      </c>
      <c r="AN1597" t="e">
        <v>#N/A</v>
      </c>
      <c r="AO1597" t="e">
        <v>#N/A</v>
      </c>
      <c r="AP1597" t="e">
        <v>#N/A</v>
      </c>
      <c r="AQ1597" t="e">
        <v>#N/A</v>
      </c>
      <c r="AR1597">
        <v>0.52242999999999995</v>
      </c>
      <c r="AS1597" t="e">
        <v>#N/A</v>
      </c>
      <c r="AT1597" t="e">
        <v>#N/A</v>
      </c>
      <c r="AU1597" t="e">
        <v>#N/A</v>
      </c>
      <c r="AV1597" t="e">
        <v>#N/A</v>
      </c>
    </row>
    <row r="1598" spans="28:48" x14ac:dyDescent="0.3">
      <c r="AB1598">
        <v>88.608999999999995</v>
      </c>
      <c r="AC1598" t="e">
        <v>#N/A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>
        <v>3.9815999999999997E-2</v>
      </c>
      <c r="AM1598">
        <v>88.608999999999995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e">
        <v>#N/A</v>
      </c>
      <c r="AV1598">
        <v>3.9815999999999997E-2</v>
      </c>
    </row>
    <row r="1599" spans="28:48" x14ac:dyDescent="0.3">
      <c r="AB1599">
        <v>88.644999999999996</v>
      </c>
      <c r="AC1599" t="e">
        <v>#N/A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>
        <v>0.14249800000000001</v>
      </c>
      <c r="AK1599" t="e">
        <v>#N/A</v>
      </c>
      <c r="AM1599">
        <v>88.644999999999996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0.14249800000000001</v>
      </c>
      <c r="AV1599" t="e">
        <v>#N/A</v>
      </c>
    </row>
    <row r="1600" spans="28:48" x14ac:dyDescent="0.3">
      <c r="AB1600">
        <v>88.766999999999996</v>
      </c>
      <c r="AC1600" t="e">
        <v>#N/A</v>
      </c>
      <c r="AD1600">
        <v>0.48267300000000002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M1600">
        <v>88.766999999999996</v>
      </c>
      <c r="AN1600" t="e">
        <v>#N/A</v>
      </c>
      <c r="AO1600">
        <v>0.48267300000000002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</row>
    <row r="1601" spans="28:48" x14ac:dyDescent="0.3">
      <c r="AB1601">
        <v>88.795000000000002</v>
      </c>
      <c r="AC1601" t="e">
        <v>#N/A</v>
      </c>
      <c r="AD1601" t="e">
        <v>#N/A</v>
      </c>
      <c r="AE1601">
        <v>0.62473599999999996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M1601">
        <v>88.795000000000002</v>
      </c>
      <c r="AN1601" t="e">
        <v>#N/A</v>
      </c>
      <c r="AO1601" t="e">
        <v>#N/A</v>
      </c>
      <c r="AP1601">
        <v>0.62473599999999996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</row>
    <row r="1602" spans="28:48" x14ac:dyDescent="0.3">
      <c r="AB1602">
        <v>88.822999999999993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>
        <v>0.37323299999999998</v>
      </c>
      <c r="AI1602" t="e">
        <v>#N/A</v>
      </c>
      <c r="AJ1602" t="e">
        <v>#N/A</v>
      </c>
      <c r="AK1602" t="e">
        <v>#N/A</v>
      </c>
      <c r="AM1602">
        <v>88.822999999999993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>
        <v>0.37323299999999998</v>
      </c>
      <c r="AT1602" t="e">
        <v>#N/A</v>
      </c>
      <c r="AU1602" t="e">
        <v>#N/A</v>
      </c>
      <c r="AV1602" t="e">
        <v>#N/A</v>
      </c>
    </row>
    <row r="1603" spans="28:48" x14ac:dyDescent="0.3">
      <c r="AB1603">
        <v>88.85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  <c r="AI1603">
        <v>0.26577600000000001</v>
      </c>
      <c r="AJ1603" t="e">
        <v>#N/A</v>
      </c>
      <c r="AK1603" t="e">
        <v>#N/A</v>
      </c>
      <c r="AM1603">
        <v>88.85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>
        <v>0.26577600000000001</v>
      </c>
      <c r="AU1603" t="e">
        <v>#N/A</v>
      </c>
      <c r="AV1603" t="e">
        <v>#N/A</v>
      </c>
    </row>
    <row r="1604" spans="28:48" x14ac:dyDescent="0.3">
      <c r="AB1604">
        <v>88.953999999999994</v>
      </c>
      <c r="AC1604">
        <v>0.361452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M1604">
        <v>88.953999999999994</v>
      </c>
      <c r="AN1604">
        <v>0.361452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</row>
    <row r="1605" spans="28:48" x14ac:dyDescent="0.3">
      <c r="AB1605">
        <v>89.018000000000001</v>
      </c>
      <c r="AC1605" t="e">
        <v>#N/A</v>
      </c>
      <c r="AD1605" t="e">
        <v>#N/A</v>
      </c>
      <c r="AE1605" t="e">
        <v>#N/A</v>
      </c>
      <c r="AF1605">
        <v>0.62683100000000003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M1605">
        <v>89.018000000000001</v>
      </c>
      <c r="AN1605" t="e">
        <v>#N/A</v>
      </c>
      <c r="AO1605" t="e">
        <v>#N/A</v>
      </c>
      <c r="AP1605" t="e">
        <v>#N/A</v>
      </c>
      <c r="AQ1605">
        <v>0.62683100000000003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</row>
    <row r="1606" spans="28:48" x14ac:dyDescent="0.3">
      <c r="AB1606">
        <v>89.081999999999994</v>
      </c>
      <c r="AC1606" t="e">
        <v>#N/A</v>
      </c>
      <c r="AD1606" t="e">
        <v>#N/A</v>
      </c>
      <c r="AE1606" t="e">
        <v>#N/A</v>
      </c>
      <c r="AF1606" t="e">
        <v>#N/A</v>
      </c>
      <c r="AG1606">
        <v>0.51790000000000003</v>
      </c>
      <c r="AH1606" t="e">
        <v>#N/A</v>
      </c>
      <c r="AI1606" t="e">
        <v>#N/A</v>
      </c>
      <c r="AJ1606" t="e">
        <v>#N/A</v>
      </c>
      <c r="AK1606" t="e">
        <v>#N/A</v>
      </c>
      <c r="AM1606">
        <v>89.081999999999994</v>
      </c>
      <c r="AN1606" t="e">
        <v>#N/A</v>
      </c>
      <c r="AO1606" t="e">
        <v>#N/A</v>
      </c>
      <c r="AP1606" t="e">
        <v>#N/A</v>
      </c>
      <c r="AQ1606" t="e">
        <v>#N/A</v>
      </c>
      <c r="AR1606">
        <v>0.51790000000000003</v>
      </c>
      <c r="AS1606" t="e">
        <v>#N/A</v>
      </c>
      <c r="AT1606" t="e">
        <v>#N/A</v>
      </c>
      <c r="AU1606" t="e">
        <v>#N/A</v>
      </c>
      <c r="AV1606" t="e">
        <v>#N/A</v>
      </c>
    </row>
    <row r="1607" spans="28:48" x14ac:dyDescent="0.3">
      <c r="AB1607">
        <v>89.108999999999995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  <c r="AI1607" t="e">
        <v>#N/A</v>
      </c>
      <c r="AJ1607" t="e">
        <v>#N/A</v>
      </c>
      <c r="AK1607">
        <v>3.9782999999999999E-2</v>
      </c>
      <c r="AM1607">
        <v>89.108999999999995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>
        <v>3.9782999999999999E-2</v>
      </c>
    </row>
    <row r="1608" spans="28:48" x14ac:dyDescent="0.3">
      <c r="AB1608">
        <v>89.144999999999996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  <c r="AI1608" t="e">
        <v>#N/A</v>
      </c>
      <c r="AJ1608">
        <v>0.13758200000000001</v>
      </c>
      <c r="AK1608" t="e">
        <v>#N/A</v>
      </c>
      <c r="AM1608">
        <v>89.144999999999996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>
        <v>0.13758200000000001</v>
      </c>
      <c r="AV1608" t="e">
        <v>#N/A</v>
      </c>
    </row>
    <row r="1609" spans="28:48" x14ac:dyDescent="0.3">
      <c r="AB1609">
        <v>89.266999999999996</v>
      </c>
      <c r="AC1609" t="e">
        <v>#N/A</v>
      </c>
      <c r="AD1609">
        <v>0.48170200000000002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M1609">
        <v>89.266999999999996</v>
      </c>
      <c r="AN1609" t="e">
        <v>#N/A</v>
      </c>
      <c r="AO1609">
        <v>0.48170200000000002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</row>
    <row r="1610" spans="28:48" x14ac:dyDescent="0.3">
      <c r="AB1610">
        <v>89.295000000000002</v>
      </c>
      <c r="AC1610" t="e">
        <v>#N/A</v>
      </c>
      <c r="AD1610" t="e">
        <v>#N/A</v>
      </c>
      <c r="AE1610">
        <v>0.62787400000000004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M1610">
        <v>89.295000000000002</v>
      </c>
      <c r="AN1610" t="e">
        <v>#N/A</v>
      </c>
      <c r="AO1610" t="e">
        <v>#N/A</v>
      </c>
      <c r="AP1610">
        <v>0.62787400000000004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</row>
    <row r="1611" spans="28:48" x14ac:dyDescent="0.3">
      <c r="AB1611">
        <v>89.322999999999993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>
        <v>0.37283899999999998</v>
      </c>
      <c r="AI1611" t="e">
        <v>#N/A</v>
      </c>
      <c r="AJ1611" t="e">
        <v>#N/A</v>
      </c>
      <c r="AK1611" t="e">
        <v>#N/A</v>
      </c>
      <c r="AM1611">
        <v>89.322999999999993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>
        <v>0.37283899999999998</v>
      </c>
      <c r="AT1611" t="e">
        <v>#N/A</v>
      </c>
      <c r="AU1611" t="e">
        <v>#N/A</v>
      </c>
      <c r="AV1611" t="e">
        <v>#N/A</v>
      </c>
    </row>
    <row r="1612" spans="28:48" x14ac:dyDescent="0.3">
      <c r="AB1612">
        <v>89.35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>
        <v>0.27026299999999998</v>
      </c>
      <c r="AJ1612" t="e">
        <v>#N/A</v>
      </c>
      <c r="AK1612" t="e">
        <v>#N/A</v>
      </c>
      <c r="AM1612">
        <v>89.35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>
        <v>0.27026299999999998</v>
      </c>
      <c r="AU1612" t="e">
        <v>#N/A</v>
      </c>
      <c r="AV1612" t="e">
        <v>#N/A</v>
      </c>
    </row>
    <row r="1613" spans="28:48" x14ac:dyDescent="0.3">
      <c r="AB1613">
        <v>89.453999999999994</v>
      </c>
      <c r="AC1613">
        <v>0.36332100000000001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M1613">
        <v>89.453999999999994</v>
      </c>
      <c r="AN1613">
        <v>0.36332100000000001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</row>
    <row r="1614" spans="28:48" x14ac:dyDescent="0.3">
      <c r="AB1614">
        <v>89.518000000000001</v>
      </c>
      <c r="AC1614" t="e">
        <v>#N/A</v>
      </c>
      <c r="AD1614" t="e">
        <v>#N/A</v>
      </c>
      <c r="AE1614" t="e">
        <v>#N/A</v>
      </c>
      <c r="AF1614">
        <v>0.62383100000000002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M1614">
        <v>89.518000000000001</v>
      </c>
      <c r="AN1614" t="e">
        <v>#N/A</v>
      </c>
      <c r="AO1614" t="e">
        <v>#N/A</v>
      </c>
      <c r="AP1614" t="e">
        <v>#N/A</v>
      </c>
      <c r="AQ1614">
        <v>0.62383100000000002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</row>
    <row r="1615" spans="28:48" x14ac:dyDescent="0.3">
      <c r="AB1615">
        <v>89.581999999999994</v>
      </c>
      <c r="AC1615" t="e">
        <v>#N/A</v>
      </c>
      <c r="AD1615" t="e">
        <v>#N/A</v>
      </c>
      <c r="AE1615" t="e">
        <v>#N/A</v>
      </c>
      <c r="AF1615" t="e">
        <v>#N/A</v>
      </c>
      <c r="AG1615">
        <v>0.52168700000000001</v>
      </c>
      <c r="AH1615" t="e">
        <v>#N/A</v>
      </c>
      <c r="AI1615" t="e">
        <v>#N/A</v>
      </c>
      <c r="AJ1615" t="e">
        <v>#N/A</v>
      </c>
      <c r="AK1615" t="e">
        <v>#N/A</v>
      </c>
      <c r="AM1615">
        <v>89.581999999999994</v>
      </c>
      <c r="AN1615" t="e">
        <v>#N/A</v>
      </c>
      <c r="AO1615" t="e">
        <v>#N/A</v>
      </c>
      <c r="AP1615" t="e">
        <v>#N/A</v>
      </c>
      <c r="AQ1615" t="e">
        <v>#N/A</v>
      </c>
      <c r="AR1615">
        <v>0.52168700000000001</v>
      </c>
      <c r="AS1615" t="e">
        <v>#N/A</v>
      </c>
      <c r="AT1615" t="e">
        <v>#N/A</v>
      </c>
      <c r="AU1615" t="e">
        <v>#N/A</v>
      </c>
      <c r="AV1615" t="e">
        <v>#N/A</v>
      </c>
    </row>
    <row r="1616" spans="28:48" x14ac:dyDescent="0.3">
      <c r="AB1616">
        <v>89.608999999999995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>
        <v>3.9833E-2</v>
      </c>
      <c r="AM1616">
        <v>89.608999999999995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>
        <v>3.9833E-2</v>
      </c>
    </row>
    <row r="1617" spans="28:48" x14ac:dyDescent="0.3">
      <c r="AB1617">
        <v>89.644999999999996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  <c r="AI1617" t="e">
        <v>#N/A</v>
      </c>
      <c r="AJ1617">
        <v>0.14241000000000001</v>
      </c>
      <c r="AK1617" t="e">
        <v>#N/A</v>
      </c>
      <c r="AM1617">
        <v>89.644999999999996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0.14241000000000001</v>
      </c>
      <c r="AV1617" t="e">
        <v>#N/A</v>
      </c>
    </row>
    <row r="1618" spans="28:48" x14ac:dyDescent="0.3">
      <c r="AB1618">
        <v>89.766999999999996</v>
      </c>
      <c r="AC1618" t="e">
        <v>#N/A</v>
      </c>
      <c r="AD1618">
        <v>0.48165599999999997</v>
      </c>
      <c r="AE1618" t="e">
        <v>#N/A</v>
      </c>
      <c r="AF1618" t="e">
        <v>#N/A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M1618">
        <v>89.766999999999996</v>
      </c>
      <c r="AN1618" t="e">
        <v>#N/A</v>
      </c>
      <c r="AO1618">
        <v>0.48165599999999997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</row>
    <row r="1619" spans="28:48" x14ac:dyDescent="0.3">
      <c r="AB1619">
        <v>89.795000000000002</v>
      </c>
      <c r="AC1619" t="e">
        <v>#N/A</v>
      </c>
      <c r="AD1619" t="e">
        <v>#N/A</v>
      </c>
      <c r="AE1619">
        <v>0.63045799999999996</v>
      </c>
      <c r="AF1619" t="e">
        <v>#N/A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M1619">
        <v>89.795000000000002</v>
      </c>
      <c r="AN1619" t="e">
        <v>#N/A</v>
      </c>
      <c r="AO1619" t="e">
        <v>#N/A</v>
      </c>
      <c r="AP1619">
        <v>0.63045799999999996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</row>
    <row r="1620" spans="28:48" x14ac:dyDescent="0.3">
      <c r="AB1620">
        <v>89.822999999999993</v>
      </c>
      <c r="AC1620" t="e">
        <v>#N/A</v>
      </c>
      <c r="AD1620" t="e">
        <v>#N/A</v>
      </c>
      <c r="AE1620" t="e">
        <v>#N/A</v>
      </c>
      <c r="AF1620" t="e">
        <v>#N/A</v>
      </c>
      <c r="AG1620" t="e">
        <v>#N/A</v>
      </c>
      <c r="AH1620">
        <v>0.37303599999999998</v>
      </c>
      <c r="AI1620" t="e">
        <v>#N/A</v>
      </c>
      <c r="AJ1620" t="e">
        <v>#N/A</v>
      </c>
      <c r="AK1620" t="e">
        <v>#N/A</v>
      </c>
      <c r="AM1620">
        <v>89.822999999999993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>
        <v>0.37303599999999998</v>
      </c>
      <c r="AT1620" t="e">
        <v>#N/A</v>
      </c>
      <c r="AU1620" t="e">
        <v>#N/A</v>
      </c>
      <c r="AV1620" t="e">
        <v>#N/A</v>
      </c>
    </row>
    <row r="1621" spans="28:48" x14ac:dyDescent="0.3">
      <c r="AB1621">
        <v>89.85</v>
      </c>
      <c r="AC1621" t="e">
        <v>#N/A</v>
      </c>
      <c r="AD1621" t="e">
        <v>#N/A</v>
      </c>
      <c r="AE1621" t="e">
        <v>#N/A</v>
      </c>
      <c r="AF1621" t="e">
        <v>#N/A</v>
      </c>
      <c r="AG1621" t="e">
        <v>#N/A</v>
      </c>
      <c r="AH1621" t="e">
        <v>#N/A</v>
      </c>
      <c r="AI1621">
        <v>0.27026299999999998</v>
      </c>
      <c r="AJ1621" t="e">
        <v>#N/A</v>
      </c>
      <c r="AK1621" t="e">
        <v>#N/A</v>
      </c>
      <c r="AM1621">
        <v>89.85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>
        <v>0.27026299999999998</v>
      </c>
      <c r="AU1621" t="e">
        <v>#N/A</v>
      </c>
      <c r="AV1621" t="e">
        <v>#N/A</v>
      </c>
    </row>
    <row r="1622" spans="28:48" x14ac:dyDescent="0.3">
      <c r="AB1622">
        <v>89.953999999999994</v>
      </c>
      <c r="AC1622">
        <v>0.36399300000000001</v>
      </c>
      <c r="AD1622" t="e">
        <v>#N/A</v>
      </c>
      <c r="AE1622" t="e">
        <v>#N/A</v>
      </c>
      <c r="AF1622" t="e">
        <v>#N/A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M1622">
        <v>89.953999999999994</v>
      </c>
      <c r="AN1622">
        <v>0.36399300000000001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</row>
    <row r="1623" spans="28:48" x14ac:dyDescent="0.3">
      <c r="AB1623">
        <v>90.018000000000001</v>
      </c>
      <c r="AC1623" t="e">
        <v>#N/A</v>
      </c>
      <c r="AD1623" t="e">
        <v>#N/A</v>
      </c>
      <c r="AE1623" t="e">
        <v>#N/A</v>
      </c>
      <c r="AF1623">
        <v>0.62997899999999996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M1623">
        <v>90.018000000000001</v>
      </c>
      <c r="AN1623" t="e">
        <v>#N/A</v>
      </c>
      <c r="AO1623" t="e">
        <v>#N/A</v>
      </c>
      <c r="AP1623" t="e">
        <v>#N/A</v>
      </c>
      <c r="AQ1623">
        <v>0.62997899999999996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</row>
    <row r="1624" spans="28:48" x14ac:dyDescent="0.3">
      <c r="AB1624">
        <v>90.081999999999994</v>
      </c>
      <c r="AC1624" t="e">
        <v>#N/A</v>
      </c>
      <c r="AD1624" t="e">
        <v>#N/A</v>
      </c>
      <c r="AE1624" t="e">
        <v>#N/A</v>
      </c>
      <c r="AF1624" t="e">
        <v>#N/A</v>
      </c>
      <c r="AG1624">
        <v>0.52179299999999995</v>
      </c>
      <c r="AH1624" t="e">
        <v>#N/A</v>
      </c>
      <c r="AI1624" t="e">
        <v>#N/A</v>
      </c>
      <c r="AJ1624" t="e">
        <v>#N/A</v>
      </c>
      <c r="AK1624" t="e">
        <v>#N/A</v>
      </c>
      <c r="AM1624">
        <v>90.081999999999994</v>
      </c>
      <c r="AN1624" t="e">
        <v>#N/A</v>
      </c>
      <c r="AO1624" t="e">
        <v>#N/A</v>
      </c>
      <c r="AP1624" t="e">
        <v>#N/A</v>
      </c>
      <c r="AQ1624" t="e">
        <v>#N/A</v>
      </c>
      <c r="AR1624">
        <v>0.52179299999999995</v>
      </c>
      <c r="AS1624" t="e">
        <v>#N/A</v>
      </c>
      <c r="AT1624" t="e">
        <v>#N/A</v>
      </c>
      <c r="AU1624" t="e">
        <v>#N/A</v>
      </c>
      <c r="AV1624" t="e">
        <v>#N/A</v>
      </c>
    </row>
    <row r="1625" spans="28:48" x14ac:dyDescent="0.3">
      <c r="AB1625">
        <v>90.108999999999995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>
        <v>3.9849999999999997E-2</v>
      </c>
      <c r="AM1625">
        <v>90.108999999999995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>
        <v>3.9849999999999997E-2</v>
      </c>
    </row>
    <row r="1626" spans="28:48" x14ac:dyDescent="0.3">
      <c r="AB1626">
        <v>90.144999999999996</v>
      </c>
      <c r="AC1626" t="e">
        <v>#N/A</v>
      </c>
      <c r="AD1626" t="e">
        <v>#N/A</v>
      </c>
      <c r="AE1626" t="e">
        <v>#N/A</v>
      </c>
      <c r="AF1626" t="e">
        <v>#N/A</v>
      </c>
      <c r="AG1626" t="e">
        <v>#N/A</v>
      </c>
      <c r="AH1626" t="e">
        <v>#N/A</v>
      </c>
      <c r="AI1626" t="e">
        <v>#N/A</v>
      </c>
      <c r="AJ1626">
        <v>0.13755999999999999</v>
      </c>
      <c r="AK1626" t="e">
        <v>#N/A</v>
      </c>
      <c r="AM1626">
        <v>90.144999999999996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>
        <v>0.13755999999999999</v>
      </c>
      <c r="AV1626" t="e">
        <v>#N/A</v>
      </c>
    </row>
    <row r="1627" spans="28:48" x14ac:dyDescent="0.3">
      <c r="AB1627">
        <v>90.266999999999996</v>
      </c>
      <c r="AC1627" t="e">
        <v>#N/A</v>
      </c>
      <c r="AD1627">
        <v>0.47848200000000002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M1627">
        <v>90.266999999999996</v>
      </c>
      <c r="AN1627" t="e">
        <v>#N/A</v>
      </c>
      <c r="AO1627">
        <v>0.47848200000000002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</row>
    <row r="1628" spans="28:48" x14ac:dyDescent="0.3">
      <c r="AB1628">
        <v>90.295000000000002</v>
      </c>
      <c r="AC1628" t="e">
        <v>#N/A</v>
      </c>
      <c r="AD1628" t="e">
        <v>#N/A</v>
      </c>
      <c r="AE1628">
        <v>0.63027299999999997</v>
      </c>
      <c r="AF1628" t="e">
        <v>#N/A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M1628">
        <v>90.295000000000002</v>
      </c>
      <c r="AN1628" t="e">
        <v>#N/A</v>
      </c>
      <c r="AO1628" t="e">
        <v>#N/A</v>
      </c>
      <c r="AP1628">
        <v>0.63027299999999997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</row>
    <row r="1629" spans="28:48" x14ac:dyDescent="0.3">
      <c r="AB1629">
        <v>90.322999999999993</v>
      </c>
      <c r="AC1629" t="e">
        <v>#N/A</v>
      </c>
      <c r="AD1629" t="e">
        <v>#N/A</v>
      </c>
      <c r="AE1629" t="e">
        <v>#N/A</v>
      </c>
      <c r="AF1629" t="e">
        <v>#N/A</v>
      </c>
      <c r="AG1629" t="e">
        <v>#N/A</v>
      </c>
      <c r="AH1629">
        <v>0.37303599999999998</v>
      </c>
      <c r="AI1629" t="e">
        <v>#N/A</v>
      </c>
      <c r="AJ1629" t="e">
        <v>#N/A</v>
      </c>
      <c r="AK1629" t="e">
        <v>#N/A</v>
      </c>
      <c r="AM1629">
        <v>90.322999999999993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>
        <v>0.37303599999999998</v>
      </c>
      <c r="AT1629" t="e">
        <v>#N/A</v>
      </c>
      <c r="AU1629" t="e">
        <v>#N/A</v>
      </c>
      <c r="AV1629" t="e">
        <v>#N/A</v>
      </c>
    </row>
    <row r="1630" spans="28:48" x14ac:dyDescent="0.3">
      <c r="AB1630">
        <v>90.35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>
        <v>0.26605099999999998</v>
      </c>
      <c r="AJ1630" t="e">
        <v>#N/A</v>
      </c>
      <c r="AK1630" t="e">
        <v>#N/A</v>
      </c>
      <c r="AM1630">
        <v>90.35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>
        <v>0.26605099999999998</v>
      </c>
      <c r="AU1630" t="e">
        <v>#N/A</v>
      </c>
      <c r="AV1630" t="e">
        <v>#N/A</v>
      </c>
    </row>
    <row r="1631" spans="28:48" x14ac:dyDescent="0.3">
      <c r="AB1631">
        <v>90.453999999999994</v>
      </c>
      <c r="AC1631">
        <v>0.36659000000000003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M1631">
        <v>90.453999999999994</v>
      </c>
      <c r="AN1631">
        <v>0.36659000000000003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</row>
    <row r="1632" spans="28:48" x14ac:dyDescent="0.3">
      <c r="AB1632">
        <v>90.518000000000001</v>
      </c>
      <c r="AC1632" t="e">
        <v>#N/A</v>
      </c>
      <c r="AD1632" t="e">
        <v>#N/A</v>
      </c>
      <c r="AE1632" t="e">
        <v>#N/A</v>
      </c>
      <c r="AF1632">
        <v>0.62680100000000005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M1632">
        <v>90.518000000000001</v>
      </c>
      <c r="AN1632" t="e">
        <v>#N/A</v>
      </c>
      <c r="AO1632" t="e">
        <v>#N/A</v>
      </c>
      <c r="AP1632" t="e">
        <v>#N/A</v>
      </c>
      <c r="AQ1632">
        <v>0.62680100000000005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</row>
    <row r="1633" spans="28:48" x14ac:dyDescent="0.3">
      <c r="AB1633">
        <v>90.581999999999994</v>
      </c>
      <c r="AC1633" t="e">
        <v>#N/A</v>
      </c>
      <c r="AD1633" t="e">
        <v>#N/A</v>
      </c>
      <c r="AE1633" t="e">
        <v>#N/A</v>
      </c>
      <c r="AF1633" t="e">
        <v>#N/A</v>
      </c>
      <c r="AG1633">
        <v>0.52158099999999996</v>
      </c>
      <c r="AH1633" t="e">
        <v>#N/A</v>
      </c>
      <c r="AI1633" t="e">
        <v>#N/A</v>
      </c>
      <c r="AJ1633" t="e">
        <v>#N/A</v>
      </c>
      <c r="AK1633" t="e">
        <v>#N/A</v>
      </c>
      <c r="AM1633">
        <v>90.581999999999994</v>
      </c>
      <c r="AN1633" t="e">
        <v>#N/A</v>
      </c>
      <c r="AO1633" t="e">
        <v>#N/A</v>
      </c>
      <c r="AP1633" t="e">
        <v>#N/A</v>
      </c>
      <c r="AQ1633" t="e">
        <v>#N/A</v>
      </c>
      <c r="AR1633">
        <v>0.52158099999999996</v>
      </c>
      <c r="AS1633" t="e">
        <v>#N/A</v>
      </c>
      <c r="AT1633" t="e">
        <v>#N/A</v>
      </c>
      <c r="AU1633" t="e">
        <v>#N/A</v>
      </c>
      <c r="AV1633" t="e">
        <v>#N/A</v>
      </c>
    </row>
    <row r="1634" spans="28:48" x14ac:dyDescent="0.3">
      <c r="AB1634">
        <v>90.608999999999995</v>
      </c>
      <c r="AC1634" t="e">
        <v>#N/A</v>
      </c>
      <c r="AD1634" t="e">
        <v>#N/A</v>
      </c>
      <c r="AE1634" t="e">
        <v>#N/A</v>
      </c>
      <c r="AF1634" t="e">
        <v>#N/A</v>
      </c>
      <c r="AG1634" t="e">
        <v>#N/A</v>
      </c>
      <c r="AH1634" t="e">
        <v>#N/A</v>
      </c>
      <c r="AI1634" t="e">
        <v>#N/A</v>
      </c>
      <c r="AJ1634" t="e">
        <v>#N/A</v>
      </c>
      <c r="AK1634">
        <v>3.9778000000000001E-2</v>
      </c>
      <c r="AM1634">
        <v>90.608999999999995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>
        <v>3.9778000000000001E-2</v>
      </c>
    </row>
    <row r="1635" spans="28:48" x14ac:dyDescent="0.3">
      <c r="AB1635">
        <v>90.644999999999996</v>
      </c>
      <c r="AC1635" t="e">
        <v>#N/A</v>
      </c>
      <c r="AD1635" t="e">
        <v>#N/A</v>
      </c>
      <c r="AE1635" t="e">
        <v>#N/A</v>
      </c>
      <c r="AF1635" t="e">
        <v>#N/A</v>
      </c>
      <c r="AG1635" t="e">
        <v>#N/A</v>
      </c>
      <c r="AH1635" t="e">
        <v>#N/A</v>
      </c>
      <c r="AI1635" t="e">
        <v>#N/A</v>
      </c>
      <c r="AJ1635">
        <v>0.142432</v>
      </c>
      <c r="AK1635" t="e">
        <v>#N/A</v>
      </c>
      <c r="AM1635">
        <v>90.644999999999996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0.142432</v>
      </c>
      <c r="AV1635" t="e">
        <v>#N/A</v>
      </c>
    </row>
    <row r="1636" spans="28:48" x14ac:dyDescent="0.3">
      <c r="AB1636">
        <v>90.766999999999996</v>
      </c>
      <c r="AC1636" t="e">
        <v>#N/A</v>
      </c>
      <c r="AD1636">
        <v>0.47958000000000001</v>
      </c>
      <c r="AE1636" t="e">
        <v>#N/A</v>
      </c>
      <c r="AF1636" t="e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M1636">
        <v>90.766999999999996</v>
      </c>
      <c r="AN1636" t="e">
        <v>#N/A</v>
      </c>
      <c r="AO1636">
        <v>0.47958000000000001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</row>
    <row r="1637" spans="28:48" x14ac:dyDescent="0.3">
      <c r="AB1637">
        <v>90.795000000000002</v>
      </c>
      <c r="AC1637" t="e">
        <v>#N/A</v>
      </c>
      <c r="AD1637" t="e">
        <v>#N/A</v>
      </c>
      <c r="AE1637">
        <v>0.63260700000000003</v>
      </c>
      <c r="AF1637" t="e">
        <v>#N/A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M1637">
        <v>90.795000000000002</v>
      </c>
      <c r="AN1637" t="e">
        <v>#N/A</v>
      </c>
      <c r="AO1637" t="e">
        <v>#N/A</v>
      </c>
      <c r="AP1637">
        <v>0.63260700000000003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</row>
    <row r="1638" spans="28:48" x14ac:dyDescent="0.3">
      <c r="AB1638">
        <v>90.822999999999993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>
        <v>0.37329899999999999</v>
      </c>
      <c r="AI1638" t="e">
        <v>#N/A</v>
      </c>
      <c r="AJ1638" t="e">
        <v>#N/A</v>
      </c>
      <c r="AK1638" t="e">
        <v>#N/A</v>
      </c>
      <c r="AM1638">
        <v>90.822999999999993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>
        <v>0.37329899999999999</v>
      </c>
      <c r="AT1638" t="e">
        <v>#N/A</v>
      </c>
      <c r="AU1638" t="e">
        <v>#N/A</v>
      </c>
      <c r="AV1638" t="e">
        <v>#N/A</v>
      </c>
    </row>
    <row r="1639" spans="28:48" x14ac:dyDescent="0.3">
      <c r="AB1639">
        <v>90.85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e">
        <v>#N/A</v>
      </c>
      <c r="AI1639">
        <v>0.27059</v>
      </c>
      <c r="AJ1639" t="e">
        <v>#N/A</v>
      </c>
      <c r="AK1639" t="e">
        <v>#N/A</v>
      </c>
      <c r="AM1639">
        <v>90.85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>
        <v>0.27059</v>
      </c>
      <c r="AU1639" t="e">
        <v>#N/A</v>
      </c>
      <c r="AV1639" t="e">
        <v>#N/A</v>
      </c>
    </row>
    <row r="1640" spans="28:48" x14ac:dyDescent="0.3">
      <c r="AB1640">
        <v>90.953999999999994</v>
      </c>
      <c r="AC1640">
        <v>0.36988799999999999</v>
      </c>
      <c r="AD1640" t="e">
        <v>#N/A</v>
      </c>
      <c r="AE1640" t="e">
        <v>#N/A</v>
      </c>
      <c r="AF1640" t="e">
        <v>#N/A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M1640">
        <v>90.953999999999994</v>
      </c>
      <c r="AN1640">
        <v>0.36988799999999999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</row>
    <row r="1641" spans="28:48" x14ac:dyDescent="0.3">
      <c r="AB1641">
        <v>91.018000000000001</v>
      </c>
      <c r="AC1641" t="e">
        <v>#N/A</v>
      </c>
      <c r="AD1641" t="e">
        <v>#N/A</v>
      </c>
      <c r="AE1641" t="e">
        <v>#N/A</v>
      </c>
      <c r="AF1641">
        <v>0.62141400000000002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M1641">
        <v>91.018000000000001</v>
      </c>
      <c r="AN1641" t="e">
        <v>#N/A</v>
      </c>
      <c r="AO1641" t="e">
        <v>#N/A</v>
      </c>
      <c r="AP1641" t="e">
        <v>#N/A</v>
      </c>
      <c r="AQ1641">
        <v>0.62141400000000002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</row>
    <row r="1642" spans="28:48" x14ac:dyDescent="0.3">
      <c r="AB1642">
        <v>91.081999999999994</v>
      </c>
      <c r="AC1642" t="e">
        <v>#N/A</v>
      </c>
      <c r="AD1642" t="e">
        <v>#N/A</v>
      </c>
      <c r="AE1642" t="e">
        <v>#N/A</v>
      </c>
      <c r="AF1642" t="e">
        <v>#N/A</v>
      </c>
      <c r="AG1642">
        <v>0.51695199999999997</v>
      </c>
      <c r="AH1642" t="e">
        <v>#N/A</v>
      </c>
      <c r="AI1642" t="e">
        <v>#N/A</v>
      </c>
      <c r="AJ1642" t="e">
        <v>#N/A</v>
      </c>
      <c r="AK1642" t="e">
        <v>#N/A</v>
      </c>
      <c r="AM1642">
        <v>91.081999999999994</v>
      </c>
      <c r="AN1642" t="e">
        <v>#N/A</v>
      </c>
      <c r="AO1642" t="e">
        <v>#N/A</v>
      </c>
      <c r="AP1642" t="e">
        <v>#N/A</v>
      </c>
      <c r="AQ1642" t="e">
        <v>#N/A</v>
      </c>
      <c r="AR1642">
        <v>0.51695199999999997</v>
      </c>
      <c r="AS1642" t="e">
        <v>#N/A</v>
      </c>
      <c r="AT1642" t="e">
        <v>#N/A</v>
      </c>
      <c r="AU1642" t="e">
        <v>#N/A</v>
      </c>
      <c r="AV1642" t="e">
        <v>#N/A</v>
      </c>
    </row>
    <row r="1643" spans="28:48" x14ac:dyDescent="0.3">
      <c r="AB1643">
        <v>91.108999999999995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>
        <v>3.9778000000000001E-2</v>
      </c>
      <c r="AM1643">
        <v>91.108999999999995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>
        <v>3.9778000000000001E-2</v>
      </c>
    </row>
    <row r="1644" spans="28:48" x14ac:dyDescent="0.3">
      <c r="AB1644">
        <v>91.144999999999996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>
        <v>0.142432</v>
      </c>
      <c r="AK1644" t="e">
        <v>#N/A</v>
      </c>
      <c r="AM1644">
        <v>91.144999999999996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>
        <v>0.142432</v>
      </c>
      <c r="AV1644" t="e">
        <v>#N/A</v>
      </c>
    </row>
    <row r="1645" spans="28:48" x14ac:dyDescent="0.3">
      <c r="AB1645">
        <v>91.266999999999996</v>
      </c>
      <c r="AC1645" t="e">
        <v>#N/A</v>
      </c>
      <c r="AD1645">
        <v>0.47705999999999998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M1645">
        <v>91.266999999999996</v>
      </c>
      <c r="AN1645" t="e">
        <v>#N/A</v>
      </c>
      <c r="AO1645">
        <v>0.47705999999999998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</row>
    <row r="1646" spans="28:48" x14ac:dyDescent="0.3">
      <c r="AB1646">
        <v>91.295000000000002</v>
      </c>
      <c r="AC1646" t="e">
        <v>#N/A</v>
      </c>
      <c r="AD1646" t="e">
        <v>#N/A</v>
      </c>
      <c r="AE1646">
        <v>0.63112400000000002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M1646">
        <v>91.295000000000002</v>
      </c>
      <c r="AN1646" t="e">
        <v>#N/A</v>
      </c>
      <c r="AO1646" t="e">
        <v>#N/A</v>
      </c>
      <c r="AP1646">
        <v>0.63112400000000002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</row>
    <row r="1647" spans="28:48" x14ac:dyDescent="0.3">
      <c r="AB1647">
        <v>91.322999999999993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>
        <v>0.37303599999999998</v>
      </c>
      <c r="AI1647" t="e">
        <v>#N/A</v>
      </c>
      <c r="AJ1647" t="e">
        <v>#N/A</v>
      </c>
      <c r="AK1647" t="e">
        <v>#N/A</v>
      </c>
      <c r="AM1647">
        <v>91.322999999999993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>
        <v>0.37303599999999998</v>
      </c>
      <c r="AT1647" t="e">
        <v>#N/A</v>
      </c>
      <c r="AU1647" t="e">
        <v>#N/A</v>
      </c>
      <c r="AV1647" t="e">
        <v>#N/A</v>
      </c>
    </row>
    <row r="1648" spans="28:48" x14ac:dyDescent="0.3">
      <c r="AB1648">
        <v>91.35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>
        <v>0.270123</v>
      </c>
      <c r="AJ1648" t="e">
        <v>#N/A</v>
      </c>
      <c r="AK1648" t="e">
        <v>#N/A</v>
      </c>
      <c r="AM1648">
        <v>91.35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>
        <v>0.270123</v>
      </c>
      <c r="AU1648" t="e">
        <v>#N/A</v>
      </c>
      <c r="AV1648" t="e">
        <v>#N/A</v>
      </c>
    </row>
    <row r="1649" spans="28:48" x14ac:dyDescent="0.3">
      <c r="AB1649">
        <v>91.453999999999994</v>
      </c>
      <c r="AC1649">
        <v>0.37721300000000002</v>
      </c>
      <c r="AD1649" t="e">
        <v>#N/A</v>
      </c>
      <c r="AE1649" t="e">
        <v>#N/A</v>
      </c>
      <c r="AF1649" t="e">
        <v>#N/A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  <c r="AM1649">
        <v>91.453999999999994</v>
      </c>
      <c r="AN1649">
        <v>0.37721300000000002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</row>
    <row r="1650" spans="28:48" x14ac:dyDescent="0.3">
      <c r="AB1650">
        <v>91.518000000000001</v>
      </c>
      <c r="AC1650" t="e">
        <v>#N/A</v>
      </c>
      <c r="AD1650" t="e">
        <v>#N/A</v>
      </c>
      <c r="AE1650" t="e">
        <v>#N/A</v>
      </c>
      <c r="AF1650">
        <v>0.61412699999999998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  <c r="AM1650">
        <v>91.518000000000001</v>
      </c>
      <c r="AN1650" t="e">
        <v>#N/A</v>
      </c>
      <c r="AO1650" t="e">
        <v>#N/A</v>
      </c>
      <c r="AP1650" t="e">
        <v>#N/A</v>
      </c>
      <c r="AQ1650">
        <v>0.61412699999999998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</row>
    <row r="1651" spans="28:48" x14ac:dyDescent="0.3">
      <c r="AB1651">
        <v>91.581999999999994</v>
      </c>
      <c r="AC1651" t="e">
        <v>#N/A</v>
      </c>
      <c r="AD1651" t="e">
        <v>#N/A</v>
      </c>
      <c r="AE1651" t="e">
        <v>#N/A</v>
      </c>
      <c r="AF1651" t="e">
        <v>#N/A</v>
      </c>
      <c r="AG1651">
        <v>0.51716300000000004</v>
      </c>
      <c r="AH1651" t="e">
        <v>#N/A</v>
      </c>
      <c r="AI1651" t="e">
        <v>#N/A</v>
      </c>
      <c r="AJ1651" t="e">
        <v>#N/A</v>
      </c>
      <c r="AK1651" t="e">
        <v>#N/A</v>
      </c>
      <c r="AM1651">
        <v>91.581999999999994</v>
      </c>
      <c r="AN1651" t="e">
        <v>#N/A</v>
      </c>
      <c r="AO1651" t="e">
        <v>#N/A</v>
      </c>
      <c r="AP1651" t="e">
        <v>#N/A</v>
      </c>
      <c r="AQ1651" t="e">
        <v>#N/A</v>
      </c>
      <c r="AR1651">
        <v>0.51716300000000004</v>
      </c>
      <c r="AS1651" t="e">
        <v>#N/A</v>
      </c>
      <c r="AT1651" t="e">
        <v>#N/A</v>
      </c>
      <c r="AU1651" t="e">
        <v>#N/A</v>
      </c>
      <c r="AV1651" t="e">
        <v>#N/A</v>
      </c>
    </row>
    <row r="1652" spans="28:48" x14ac:dyDescent="0.3">
      <c r="AB1652">
        <v>91.608999999999995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  <c r="AI1652" t="e">
        <v>#N/A</v>
      </c>
      <c r="AJ1652" t="e">
        <v>#N/A</v>
      </c>
      <c r="AK1652">
        <v>3.9838999999999999E-2</v>
      </c>
      <c r="AM1652">
        <v>91.608999999999995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>
        <v>3.9838999999999999E-2</v>
      </c>
    </row>
    <row r="1653" spans="28:48" x14ac:dyDescent="0.3">
      <c r="AB1653">
        <v>91.644999999999996</v>
      </c>
      <c r="AC1653" t="e">
        <v>#N/A</v>
      </c>
      <c r="AD1653" t="e">
        <v>#N/A</v>
      </c>
      <c r="AE1653" t="e">
        <v>#N/A</v>
      </c>
      <c r="AF1653" t="e">
        <v>#N/A</v>
      </c>
      <c r="AG1653" t="e">
        <v>#N/A</v>
      </c>
      <c r="AH1653" t="e">
        <v>#N/A</v>
      </c>
      <c r="AI1653" t="e">
        <v>#N/A</v>
      </c>
      <c r="AJ1653">
        <v>0.14241000000000001</v>
      </c>
      <c r="AK1653" t="e">
        <v>#N/A</v>
      </c>
      <c r="AM1653">
        <v>91.644999999999996</v>
      </c>
      <c r="AN1653" t="e">
        <v>#N/A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>
        <v>0.14241000000000001</v>
      </c>
      <c r="AV1653" t="e">
        <v>#N/A</v>
      </c>
    </row>
    <row r="1654" spans="28:48" x14ac:dyDescent="0.3">
      <c r="AB1654">
        <v>91.766999999999996</v>
      </c>
      <c r="AC1654" t="e">
        <v>#N/A</v>
      </c>
      <c r="AD1654">
        <v>0.48224</v>
      </c>
      <c r="AE1654" t="e">
        <v>#N/A</v>
      </c>
      <c r="AF1654" t="e">
        <v>#N/A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  <c r="AM1654">
        <v>91.766999999999996</v>
      </c>
      <c r="AN1654" t="e">
        <v>#N/A</v>
      </c>
      <c r="AO1654">
        <v>0.48224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</row>
    <row r="1655" spans="28:48" x14ac:dyDescent="0.3">
      <c r="AB1655">
        <v>91.795000000000002</v>
      </c>
      <c r="AC1655" t="e">
        <v>#N/A</v>
      </c>
      <c r="AD1655" t="e">
        <v>#N/A</v>
      </c>
      <c r="AE1655">
        <v>0.63019700000000001</v>
      </c>
      <c r="AF1655" t="e">
        <v>#N/A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M1655">
        <v>91.795000000000002</v>
      </c>
      <c r="AN1655" t="e">
        <v>#N/A</v>
      </c>
      <c r="AO1655" t="e">
        <v>#N/A</v>
      </c>
      <c r="AP1655">
        <v>0.63019700000000001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</row>
    <row r="1656" spans="28:48" x14ac:dyDescent="0.3">
      <c r="AB1656">
        <v>91.822999999999993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>
        <v>0.377662</v>
      </c>
      <c r="AI1656" t="e">
        <v>#N/A</v>
      </c>
      <c r="AJ1656" t="e">
        <v>#N/A</v>
      </c>
      <c r="AK1656" t="e">
        <v>#N/A</v>
      </c>
      <c r="AM1656">
        <v>91.822999999999993</v>
      </c>
      <c r="AN1656" t="e">
        <v>#N/A</v>
      </c>
      <c r="AO1656" t="e">
        <v>#N/A</v>
      </c>
      <c r="AP1656" t="e">
        <v>#N/A</v>
      </c>
      <c r="AQ1656" t="e">
        <v>#N/A</v>
      </c>
      <c r="AR1656" t="e">
        <v>#N/A</v>
      </c>
      <c r="AS1656">
        <v>0.377662</v>
      </c>
      <c r="AT1656" t="e">
        <v>#N/A</v>
      </c>
      <c r="AU1656" t="e">
        <v>#N/A</v>
      </c>
      <c r="AV1656" t="e">
        <v>#N/A</v>
      </c>
    </row>
    <row r="1657" spans="28:48" x14ac:dyDescent="0.3">
      <c r="AB1657">
        <v>91.85</v>
      </c>
      <c r="AC1657" t="e">
        <v>#N/A</v>
      </c>
      <c r="AD1657" t="e">
        <v>#N/A</v>
      </c>
      <c r="AE1657" t="e">
        <v>#N/A</v>
      </c>
      <c r="AF1657" t="e">
        <v>#N/A</v>
      </c>
      <c r="AG1657" t="e">
        <v>#N/A</v>
      </c>
      <c r="AH1657" t="e">
        <v>#N/A</v>
      </c>
      <c r="AI1657">
        <v>0.27040399999999998</v>
      </c>
      <c r="AJ1657" t="e">
        <v>#N/A</v>
      </c>
      <c r="AK1657" t="e">
        <v>#N/A</v>
      </c>
      <c r="AM1657">
        <v>91.85</v>
      </c>
      <c r="AN1657" t="e">
        <v>#N/A</v>
      </c>
      <c r="AO1657" t="e">
        <v>#N/A</v>
      </c>
      <c r="AP1657" t="e">
        <v>#N/A</v>
      </c>
      <c r="AQ1657" t="e">
        <v>#N/A</v>
      </c>
      <c r="AR1657" t="e">
        <v>#N/A</v>
      </c>
      <c r="AS1657" t="e">
        <v>#N/A</v>
      </c>
      <c r="AT1657">
        <v>0.27040399999999998</v>
      </c>
      <c r="AU1657" t="e">
        <v>#N/A</v>
      </c>
      <c r="AV1657" t="e">
        <v>#N/A</v>
      </c>
    </row>
    <row r="1658" spans="28:48" x14ac:dyDescent="0.3">
      <c r="AB1658">
        <v>91.953999999999994</v>
      </c>
      <c r="AC1658">
        <v>0.37775700000000001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M1658">
        <v>91.953999999999994</v>
      </c>
      <c r="AN1658">
        <v>0.37775700000000001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</row>
    <row r="1659" spans="28:48" x14ac:dyDescent="0.3">
      <c r="AB1659">
        <v>92.018000000000001</v>
      </c>
      <c r="AC1659" t="e">
        <v>#N/A</v>
      </c>
      <c r="AD1659" t="e">
        <v>#N/A</v>
      </c>
      <c r="AE1659" t="e">
        <v>#N/A</v>
      </c>
      <c r="AF1659">
        <v>0.61502100000000004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M1659">
        <v>92.018000000000001</v>
      </c>
      <c r="AN1659" t="e">
        <v>#N/A</v>
      </c>
      <c r="AO1659" t="e">
        <v>#N/A</v>
      </c>
      <c r="AP1659" t="e">
        <v>#N/A</v>
      </c>
      <c r="AQ1659">
        <v>0.61502100000000004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</row>
    <row r="1660" spans="28:48" x14ac:dyDescent="0.3">
      <c r="AB1660">
        <v>92.081999999999994</v>
      </c>
      <c r="AC1660" t="e">
        <v>#N/A</v>
      </c>
      <c r="AD1660" t="e">
        <v>#N/A</v>
      </c>
      <c r="AE1660" t="e">
        <v>#N/A</v>
      </c>
      <c r="AF1660" t="e">
        <v>#N/A</v>
      </c>
      <c r="AG1660">
        <v>0.52041300000000001</v>
      </c>
      <c r="AH1660" t="e">
        <v>#N/A</v>
      </c>
      <c r="AI1660" t="e">
        <v>#N/A</v>
      </c>
      <c r="AJ1660" t="e">
        <v>#N/A</v>
      </c>
      <c r="AK1660" t="e">
        <v>#N/A</v>
      </c>
      <c r="AM1660">
        <v>92.081999999999994</v>
      </c>
      <c r="AN1660" t="e">
        <v>#N/A</v>
      </c>
      <c r="AO1660" t="e">
        <v>#N/A</v>
      </c>
      <c r="AP1660" t="e">
        <v>#N/A</v>
      </c>
      <c r="AQ1660" t="e">
        <v>#N/A</v>
      </c>
      <c r="AR1660">
        <v>0.52041300000000001</v>
      </c>
      <c r="AS1660" t="e">
        <v>#N/A</v>
      </c>
      <c r="AT1660" t="e">
        <v>#N/A</v>
      </c>
      <c r="AU1660" t="e">
        <v>#N/A</v>
      </c>
      <c r="AV1660" t="e">
        <v>#N/A</v>
      </c>
    </row>
    <row r="1661" spans="28:48" x14ac:dyDescent="0.3">
      <c r="AB1661">
        <v>92.108999999999995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>
        <v>3.9827000000000001E-2</v>
      </c>
      <c r="AM1661">
        <v>92.108999999999995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>
        <v>3.9827000000000001E-2</v>
      </c>
    </row>
    <row r="1662" spans="28:48" x14ac:dyDescent="0.3">
      <c r="AB1662">
        <v>92.144999999999996</v>
      </c>
      <c r="AC1662" t="e">
        <v>#N/A</v>
      </c>
      <c r="AD1662" t="e">
        <v>#N/A</v>
      </c>
      <c r="AE1662" t="e">
        <v>#N/A</v>
      </c>
      <c r="AF1662" t="e">
        <v>#N/A</v>
      </c>
      <c r="AG1662" t="e">
        <v>#N/A</v>
      </c>
      <c r="AH1662" t="e">
        <v>#N/A</v>
      </c>
      <c r="AI1662" t="e">
        <v>#N/A</v>
      </c>
      <c r="AJ1662">
        <v>0.142432</v>
      </c>
      <c r="AK1662" t="e">
        <v>#N/A</v>
      </c>
      <c r="AM1662">
        <v>92.144999999999996</v>
      </c>
      <c r="AN1662" t="e">
        <v>#N/A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>
        <v>0.142432</v>
      </c>
      <c r="AV1662" t="e">
        <v>#N/A</v>
      </c>
    </row>
    <row r="1663" spans="28:48" x14ac:dyDescent="0.3">
      <c r="AB1663">
        <v>92.266999999999996</v>
      </c>
      <c r="AC1663" t="e">
        <v>#N/A</v>
      </c>
      <c r="AD1663">
        <v>0.48533700000000002</v>
      </c>
      <c r="AE1663" t="e">
        <v>#N/A</v>
      </c>
      <c r="AF1663" t="e">
        <v>#N/A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M1663">
        <v>92.266999999999996</v>
      </c>
      <c r="AN1663" t="e">
        <v>#N/A</v>
      </c>
      <c r="AO1663">
        <v>0.48533700000000002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</row>
    <row r="1664" spans="28:48" x14ac:dyDescent="0.3">
      <c r="AB1664">
        <v>92.295000000000002</v>
      </c>
      <c r="AC1664" t="e">
        <v>#N/A</v>
      </c>
      <c r="AD1664" t="e">
        <v>#N/A</v>
      </c>
      <c r="AE1664">
        <v>0.62639699999999998</v>
      </c>
      <c r="AF1664" t="e">
        <v>#N/A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M1664">
        <v>92.295000000000002</v>
      </c>
      <c r="AN1664" t="e">
        <v>#N/A</v>
      </c>
      <c r="AO1664" t="e">
        <v>#N/A</v>
      </c>
      <c r="AP1664">
        <v>0.62639699999999998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</row>
    <row r="1665" spans="28:48" x14ac:dyDescent="0.3">
      <c r="AB1665">
        <v>92.322999999999993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>
        <v>0.37746299999999999</v>
      </c>
      <c r="AI1665" t="e">
        <v>#N/A</v>
      </c>
      <c r="AJ1665" t="e">
        <v>#N/A</v>
      </c>
      <c r="AK1665" t="e">
        <v>#N/A</v>
      </c>
      <c r="AM1665">
        <v>92.322999999999993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>
        <v>0.37746299999999999</v>
      </c>
      <c r="AT1665" t="e">
        <v>#N/A</v>
      </c>
      <c r="AU1665" t="e">
        <v>#N/A</v>
      </c>
      <c r="AV1665" t="e">
        <v>#N/A</v>
      </c>
    </row>
    <row r="1666" spans="28:48" x14ac:dyDescent="0.3">
      <c r="AB1666">
        <v>92.35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>
        <v>0.27040399999999998</v>
      </c>
      <c r="AJ1666" t="e">
        <v>#N/A</v>
      </c>
      <c r="AK1666" t="e">
        <v>#N/A</v>
      </c>
      <c r="AM1666">
        <v>92.35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>
        <v>0.27040399999999998</v>
      </c>
      <c r="AU1666" t="e">
        <v>#N/A</v>
      </c>
      <c r="AV1666" t="e">
        <v>#N/A</v>
      </c>
    </row>
    <row r="1667" spans="28:48" x14ac:dyDescent="0.3">
      <c r="AB1667">
        <v>92.453999999999994</v>
      </c>
      <c r="AC1667">
        <v>0.37327900000000003</v>
      </c>
      <c r="AD1667" t="e">
        <v>#N/A</v>
      </c>
      <c r="AE1667" t="e">
        <v>#N/A</v>
      </c>
      <c r="AF1667" t="e">
        <v>#N/A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  <c r="AM1667">
        <v>92.453999999999994</v>
      </c>
      <c r="AN1667">
        <v>0.37327900000000003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</row>
    <row r="1668" spans="28:48" x14ac:dyDescent="0.3">
      <c r="AB1668">
        <v>92.518000000000001</v>
      </c>
      <c r="AC1668" t="e">
        <v>#N/A</v>
      </c>
      <c r="AD1668" t="e">
        <v>#N/A</v>
      </c>
      <c r="AE1668" t="e">
        <v>#N/A</v>
      </c>
      <c r="AF1668">
        <v>0.60759399999999997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  <c r="AM1668">
        <v>92.518000000000001</v>
      </c>
      <c r="AN1668" t="e">
        <v>#N/A</v>
      </c>
      <c r="AO1668" t="e">
        <v>#N/A</v>
      </c>
      <c r="AP1668" t="e">
        <v>#N/A</v>
      </c>
      <c r="AQ1668">
        <v>0.60759399999999997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</row>
    <row r="1669" spans="28:48" x14ac:dyDescent="0.3">
      <c r="AB1669">
        <v>92.581999999999994</v>
      </c>
      <c r="AC1669" t="e">
        <v>#N/A</v>
      </c>
      <c r="AD1669" t="e">
        <v>#N/A</v>
      </c>
      <c r="AE1669" t="e">
        <v>#N/A</v>
      </c>
      <c r="AF1669" t="e">
        <v>#N/A</v>
      </c>
      <c r="AG1669">
        <v>0.51695199999999997</v>
      </c>
      <c r="AH1669" t="e">
        <v>#N/A</v>
      </c>
      <c r="AI1669" t="e">
        <v>#N/A</v>
      </c>
      <c r="AJ1669" t="e">
        <v>#N/A</v>
      </c>
      <c r="AK1669" t="e">
        <v>#N/A</v>
      </c>
      <c r="AM1669">
        <v>92.581999999999994</v>
      </c>
      <c r="AN1669" t="e">
        <v>#N/A</v>
      </c>
      <c r="AO1669" t="e">
        <v>#N/A</v>
      </c>
      <c r="AP1669" t="e">
        <v>#N/A</v>
      </c>
      <c r="AQ1669" t="e">
        <v>#N/A</v>
      </c>
      <c r="AR1669">
        <v>0.51695199999999997</v>
      </c>
      <c r="AS1669" t="e">
        <v>#N/A</v>
      </c>
      <c r="AT1669" t="e">
        <v>#N/A</v>
      </c>
      <c r="AU1669" t="e">
        <v>#N/A</v>
      </c>
      <c r="AV1669" t="e">
        <v>#N/A</v>
      </c>
    </row>
    <row r="1670" spans="28:48" x14ac:dyDescent="0.3">
      <c r="AB1670">
        <v>92.608999999999995</v>
      </c>
      <c r="AC1670" t="e">
        <v>#N/A</v>
      </c>
      <c r="AD1670" t="e">
        <v>#N/A</v>
      </c>
      <c r="AE1670" t="e">
        <v>#N/A</v>
      </c>
      <c r="AF1670" t="e">
        <v>#N/A</v>
      </c>
      <c r="AG1670" t="e">
        <v>#N/A</v>
      </c>
      <c r="AH1670" t="e">
        <v>#N/A</v>
      </c>
      <c r="AI1670" t="e">
        <v>#N/A</v>
      </c>
      <c r="AJ1670" t="e">
        <v>#N/A</v>
      </c>
      <c r="AK1670">
        <v>3.9833E-2</v>
      </c>
      <c r="AM1670">
        <v>92.608999999999995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>
        <v>3.9833E-2</v>
      </c>
    </row>
    <row r="1671" spans="28:48" x14ac:dyDescent="0.3">
      <c r="AB1671">
        <v>92.644999999999996</v>
      </c>
      <c r="AC1671" t="e">
        <v>#N/A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>
        <v>0.14238799999999999</v>
      </c>
      <c r="AK1671" t="e">
        <v>#N/A</v>
      </c>
      <c r="AM1671">
        <v>92.644999999999996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>
        <v>0.14238799999999999</v>
      </c>
      <c r="AV1671" t="e">
        <v>#N/A</v>
      </c>
    </row>
    <row r="1672" spans="28:48" x14ac:dyDescent="0.3">
      <c r="AB1672">
        <v>92.766999999999996</v>
      </c>
      <c r="AC1672" t="e">
        <v>#N/A</v>
      </c>
      <c r="AD1672">
        <v>0.48689900000000003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M1672">
        <v>92.766999999999996</v>
      </c>
      <c r="AN1672" t="e">
        <v>#N/A</v>
      </c>
      <c r="AO1672">
        <v>0.48689900000000003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</row>
    <row r="1673" spans="28:48" x14ac:dyDescent="0.3">
      <c r="AB1673">
        <v>92.795000000000002</v>
      </c>
      <c r="AC1673" t="e">
        <v>#N/A</v>
      </c>
      <c r="AD1673" t="e">
        <v>#N/A</v>
      </c>
      <c r="AE1673">
        <v>0.62381399999999998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M1673">
        <v>92.795000000000002</v>
      </c>
      <c r="AN1673" t="e">
        <v>#N/A</v>
      </c>
      <c r="AO1673" t="e">
        <v>#N/A</v>
      </c>
      <c r="AP1673">
        <v>0.62381399999999998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</row>
    <row r="1674" spans="28:48" x14ac:dyDescent="0.3">
      <c r="AB1674">
        <v>92.822999999999993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>
        <v>0.37733</v>
      </c>
      <c r="AI1674" t="e">
        <v>#N/A</v>
      </c>
      <c r="AJ1674" t="e">
        <v>#N/A</v>
      </c>
      <c r="AK1674" t="e">
        <v>#N/A</v>
      </c>
      <c r="AM1674">
        <v>92.822999999999993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>
        <v>0.37733</v>
      </c>
      <c r="AT1674" t="e">
        <v>#N/A</v>
      </c>
      <c r="AU1674" t="e">
        <v>#N/A</v>
      </c>
      <c r="AV1674" t="e">
        <v>#N/A</v>
      </c>
    </row>
    <row r="1675" spans="28:48" x14ac:dyDescent="0.3">
      <c r="AB1675">
        <v>92.85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>
        <v>0.26577600000000001</v>
      </c>
      <c r="AJ1675" t="e">
        <v>#N/A</v>
      </c>
      <c r="AK1675" t="e">
        <v>#N/A</v>
      </c>
      <c r="AM1675">
        <v>92.85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>
        <v>0.26577600000000001</v>
      </c>
      <c r="AU1675" t="e">
        <v>#N/A</v>
      </c>
      <c r="AV1675" t="e">
        <v>#N/A</v>
      </c>
    </row>
    <row r="1676" spans="28:48" x14ac:dyDescent="0.3">
      <c r="AB1676">
        <v>92.953999999999994</v>
      </c>
      <c r="AC1676">
        <v>0.374863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M1676">
        <v>92.953999999999994</v>
      </c>
      <c r="AN1676">
        <v>0.374863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</row>
    <row r="1677" spans="28:48" x14ac:dyDescent="0.3">
      <c r="AB1677">
        <v>93.018000000000001</v>
      </c>
      <c r="AC1677" t="e">
        <v>#N/A</v>
      </c>
      <c r="AD1677" t="e">
        <v>#N/A</v>
      </c>
      <c r="AE1677" t="e">
        <v>#N/A</v>
      </c>
      <c r="AF1677">
        <v>0.60476799999999997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M1677">
        <v>93.018000000000001</v>
      </c>
      <c r="AN1677" t="e">
        <v>#N/A</v>
      </c>
      <c r="AO1677" t="e">
        <v>#N/A</v>
      </c>
      <c r="AP1677" t="e">
        <v>#N/A</v>
      </c>
      <c r="AQ1677">
        <v>0.60476799999999997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</row>
    <row r="1678" spans="28:48" x14ac:dyDescent="0.3">
      <c r="AB1678">
        <v>93.081999999999994</v>
      </c>
      <c r="AC1678" t="e">
        <v>#N/A</v>
      </c>
      <c r="AD1678" t="e">
        <v>#N/A</v>
      </c>
      <c r="AE1678" t="e">
        <v>#N/A</v>
      </c>
      <c r="AF1678" t="e">
        <v>#N/A</v>
      </c>
      <c r="AG1678">
        <v>0.52051999999999998</v>
      </c>
      <c r="AH1678" t="e">
        <v>#N/A</v>
      </c>
      <c r="AI1678" t="e">
        <v>#N/A</v>
      </c>
      <c r="AJ1678" t="e">
        <v>#N/A</v>
      </c>
      <c r="AK1678" t="e">
        <v>#N/A</v>
      </c>
      <c r="AM1678">
        <v>93.081999999999994</v>
      </c>
      <c r="AN1678" t="e">
        <v>#N/A</v>
      </c>
      <c r="AO1678" t="e">
        <v>#N/A</v>
      </c>
      <c r="AP1678" t="e">
        <v>#N/A</v>
      </c>
      <c r="AQ1678" t="e">
        <v>#N/A</v>
      </c>
      <c r="AR1678">
        <v>0.52051999999999998</v>
      </c>
      <c r="AS1678" t="e">
        <v>#N/A</v>
      </c>
      <c r="AT1678" t="e">
        <v>#N/A</v>
      </c>
      <c r="AU1678" t="e">
        <v>#N/A</v>
      </c>
      <c r="AV1678" t="e">
        <v>#N/A</v>
      </c>
    </row>
    <row r="1679" spans="28:48" x14ac:dyDescent="0.3">
      <c r="AB1679">
        <v>93.108999999999995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>
        <v>3.9833E-2</v>
      </c>
      <c r="AM1679">
        <v>93.108999999999995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>
        <v>3.9833E-2</v>
      </c>
    </row>
    <row r="1680" spans="28:48" x14ac:dyDescent="0.3">
      <c r="AB1680">
        <v>93.144999999999996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>
        <v>0.142432</v>
      </c>
      <c r="AK1680" t="e">
        <v>#N/A</v>
      </c>
      <c r="AM1680">
        <v>93.144999999999996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>
        <v>0.142432</v>
      </c>
      <c r="AV1680" t="e">
        <v>#N/A</v>
      </c>
    </row>
    <row r="1681" spans="28:48" x14ac:dyDescent="0.3">
      <c r="AB1681">
        <v>93.266999999999996</v>
      </c>
      <c r="AC1681" t="e">
        <v>#N/A</v>
      </c>
      <c r="AD1681">
        <v>0.489095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M1681">
        <v>93.266999999999996</v>
      </c>
      <c r="AN1681" t="e">
        <v>#N/A</v>
      </c>
      <c r="AO1681">
        <v>0.489095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</row>
    <row r="1682" spans="28:48" x14ac:dyDescent="0.3">
      <c r="AB1682">
        <v>93.296999999999997</v>
      </c>
      <c r="AC1682" t="e">
        <v>#N/A</v>
      </c>
      <c r="AD1682" t="e">
        <v>#N/A</v>
      </c>
      <c r="AE1682">
        <v>0.62326000000000004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M1682">
        <v>93.296999999999997</v>
      </c>
      <c r="AN1682" t="e">
        <v>#N/A</v>
      </c>
      <c r="AO1682" t="e">
        <v>#N/A</v>
      </c>
      <c r="AP1682">
        <v>0.62326000000000004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</row>
    <row r="1683" spans="28:48" x14ac:dyDescent="0.3">
      <c r="AB1683">
        <v>93.322999999999993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>
        <v>0.37713000000000002</v>
      </c>
      <c r="AI1683" t="e">
        <v>#N/A</v>
      </c>
      <c r="AJ1683" t="e">
        <v>#N/A</v>
      </c>
      <c r="AK1683" t="e">
        <v>#N/A</v>
      </c>
      <c r="AM1683">
        <v>93.322999999999993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>
        <v>0.37713000000000002</v>
      </c>
      <c r="AT1683" t="e">
        <v>#N/A</v>
      </c>
      <c r="AU1683" t="e">
        <v>#N/A</v>
      </c>
      <c r="AV1683" t="e">
        <v>#N/A</v>
      </c>
    </row>
    <row r="1684" spans="28:48" x14ac:dyDescent="0.3">
      <c r="AB1684">
        <v>93.35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>
        <v>0.26577600000000001</v>
      </c>
      <c r="AJ1684" t="e">
        <v>#N/A</v>
      </c>
      <c r="AK1684" t="e">
        <v>#N/A</v>
      </c>
      <c r="AM1684">
        <v>93.35</v>
      </c>
      <c r="AN1684" t="e">
        <v>#N/A</v>
      </c>
      <c r="AO1684" t="e">
        <v>#N/A</v>
      </c>
      <c r="AP1684" t="e">
        <v>#N/A</v>
      </c>
      <c r="AQ1684" t="e">
        <v>#N/A</v>
      </c>
      <c r="AR1684" t="e">
        <v>#N/A</v>
      </c>
      <c r="AS1684" t="e">
        <v>#N/A</v>
      </c>
      <c r="AT1684">
        <v>0.26577600000000001</v>
      </c>
      <c r="AU1684" t="e">
        <v>#N/A</v>
      </c>
      <c r="AV1684" t="e">
        <v>#N/A</v>
      </c>
    </row>
    <row r="1685" spans="28:48" x14ac:dyDescent="0.3">
      <c r="AB1685">
        <v>93.453999999999994</v>
      </c>
      <c r="AC1685">
        <v>0.38298199999999999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M1685">
        <v>93.453999999999994</v>
      </c>
      <c r="AN1685">
        <v>0.38298199999999999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</row>
    <row r="1686" spans="28:48" x14ac:dyDescent="0.3">
      <c r="AB1686">
        <v>93.518000000000001</v>
      </c>
      <c r="AC1686" t="e">
        <v>#N/A</v>
      </c>
      <c r="AD1686" t="e">
        <v>#N/A</v>
      </c>
      <c r="AE1686" t="e">
        <v>#N/A</v>
      </c>
      <c r="AF1686">
        <v>0.63974399999999998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M1686">
        <v>93.518000000000001</v>
      </c>
      <c r="AN1686" t="e">
        <v>#N/A</v>
      </c>
      <c r="AO1686" t="e">
        <v>#N/A</v>
      </c>
      <c r="AP1686" t="e">
        <v>#N/A</v>
      </c>
      <c r="AQ1686">
        <v>0.63974399999999998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</row>
    <row r="1687" spans="28:48" x14ac:dyDescent="0.3">
      <c r="AB1687">
        <v>93.581999999999994</v>
      </c>
      <c r="AC1687" t="e">
        <v>#N/A</v>
      </c>
      <c r="AD1687" t="e">
        <v>#N/A</v>
      </c>
      <c r="AE1687" t="e">
        <v>#N/A</v>
      </c>
      <c r="AF1687" t="e">
        <v>#N/A</v>
      </c>
      <c r="AG1687">
        <v>0.51663599999999998</v>
      </c>
      <c r="AH1687" t="e">
        <v>#N/A</v>
      </c>
      <c r="AI1687" t="e">
        <v>#N/A</v>
      </c>
      <c r="AJ1687" t="e">
        <v>#N/A</v>
      </c>
      <c r="AK1687" t="e">
        <v>#N/A</v>
      </c>
      <c r="AM1687">
        <v>93.581999999999994</v>
      </c>
      <c r="AN1687" t="e">
        <v>#N/A</v>
      </c>
      <c r="AO1687" t="e">
        <v>#N/A</v>
      </c>
      <c r="AP1687" t="e">
        <v>#N/A</v>
      </c>
      <c r="AQ1687" t="e">
        <v>#N/A</v>
      </c>
      <c r="AR1687">
        <v>0.51663599999999998</v>
      </c>
      <c r="AS1687" t="e">
        <v>#N/A</v>
      </c>
      <c r="AT1687" t="e">
        <v>#N/A</v>
      </c>
      <c r="AU1687" t="e">
        <v>#N/A</v>
      </c>
      <c r="AV1687" t="e">
        <v>#N/A</v>
      </c>
    </row>
    <row r="1688" spans="28:48" x14ac:dyDescent="0.3">
      <c r="AB1688">
        <v>93.608999999999995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>
        <v>3.9843999999999997E-2</v>
      </c>
      <c r="AM1688">
        <v>93.608999999999995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>
        <v>3.9843999999999997E-2</v>
      </c>
    </row>
    <row r="1689" spans="28:48" x14ac:dyDescent="0.3">
      <c r="AB1689">
        <v>93.644999999999996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>
        <v>0.14260900000000001</v>
      </c>
      <c r="AK1689" t="e">
        <v>#N/A</v>
      </c>
      <c r="AM1689">
        <v>93.644999999999996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0.14260900000000001</v>
      </c>
      <c r="AV1689" t="e">
        <v>#N/A</v>
      </c>
    </row>
    <row r="1690" spans="28:48" x14ac:dyDescent="0.3">
      <c r="AB1690">
        <v>93.766999999999996</v>
      </c>
      <c r="AC1690" t="e">
        <v>#N/A</v>
      </c>
      <c r="AD1690">
        <v>0.49360100000000001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M1690">
        <v>93.766999999999996</v>
      </c>
      <c r="AN1690" t="e">
        <v>#N/A</v>
      </c>
      <c r="AO1690">
        <v>0.49360100000000001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</row>
    <row r="1691" spans="28:48" x14ac:dyDescent="0.3">
      <c r="AB1691">
        <v>93.795000000000002</v>
      </c>
      <c r="AC1691" t="e">
        <v>#N/A</v>
      </c>
      <c r="AD1691" t="e">
        <v>#N/A</v>
      </c>
      <c r="AE1691">
        <v>0.61644600000000005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M1691">
        <v>93.795000000000002</v>
      </c>
      <c r="AN1691" t="e">
        <v>#N/A</v>
      </c>
      <c r="AO1691" t="e">
        <v>#N/A</v>
      </c>
      <c r="AP1691">
        <v>0.61644600000000005</v>
      </c>
      <c r="AQ1691" t="e">
        <v>#N/A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</row>
    <row r="1692" spans="28:48" x14ac:dyDescent="0.3">
      <c r="AB1692">
        <v>93.822999999999993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>
        <v>0.37699700000000003</v>
      </c>
      <c r="AI1692" t="e">
        <v>#N/A</v>
      </c>
      <c r="AJ1692" t="e">
        <v>#N/A</v>
      </c>
      <c r="AK1692" t="e">
        <v>#N/A</v>
      </c>
      <c r="AM1692">
        <v>93.822999999999993</v>
      </c>
      <c r="AN1692" t="e">
        <v>#N/A</v>
      </c>
      <c r="AO1692" t="e">
        <v>#N/A</v>
      </c>
      <c r="AP1692" t="e">
        <v>#N/A</v>
      </c>
      <c r="AQ1692" t="e">
        <v>#N/A</v>
      </c>
      <c r="AR1692" t="e">
        <v>#N/A</v>
      </c>
      <c r="AS1692">
        <v>0.37699700000000003</v>
      </c>
      <c r="AT1692" t="e">
        <v>#N/A</v>
      </c>
      <c r="AU1692" t="e">
        <v>#N/A</v>
      </c>
      <c r="AV1692" t="e">
        <v>#N/A</v>
      </c>
    </row>
    <row r="1693" spans="28:48" x14ac:dyDescent="0.3">
      <c r="AB1693">
        <v>93.85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>
        <v>0.27035700000000001</v>
      </c>
      <c r="AJ1693" t="e">
        <v>#N/A</v>
      </c>
      <c r="AK1693" t="e">
        <v>#N/A</v>
      </c>
      <c r="AM1693">
        <v>93.85</v>
      </c>
      <c r="AN1693" t="e">
        <v>#N/A</v>
      </c>
      <c r="AO1693" t="e">
        <v>#N/A</v>
      </c>
      <c r="AP1693" t="e">
        <v>#N/A</v>
      </c>
      <c r="AQ1693" t="e">
        <v>#N/A</v>
      </c>
      <c r="AR1693" t="e">
        <v>#N/A</v>
      </c>
      <c r="AS1693" t="e">
        <v>#N/A</v>
      </c>
      <c r="AT1693">
        <v>0.27035700000000001</v>
      </c>
      <c r="AU1693" t="e">
        <v>#N/A</v>
      </c>
      <c r="AV1693" t="e">
        <v>#N/A</v>
      </c>
    </row>
    <row r="1694" spans="28:48" x14ac:dyDescent="0.3">
      <c r="AB1694">
        <v>93.953999999999994</v>
      </c>
      <c r="AC1694">
        <v>0.39514500000000002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M1694">
        <v>93.953999999999994</v>
      </c>
      <c r="AN1694">
        <v>0.39514500000000002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</row>
    <row r="1695" spans="28:48" x14ac:dyDescent="0.3">
      <c r="AB1695">
        <v>94.018000000000001</v>
      </c>
      <c r="AC1695" t="e">
        <v>#N/A</v>
      </c>
      <c r="AD1695" t="e">
        <v>#N/A</v>
      </c>
      <c r="AE1695" t="e">
        <v>#N/A</v>
      </c>
      <c r="AF1695">
        <v>0.66896699999999998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M1695">
        <v>94.018000000000001</v>
      </c>
      <c r="AN1695" t="e">
        <v>#N/A</v>
      </c>
      <c r="AO1695" t="e">
        <v>#N/A</v>
      </c>
      <c r="AP1695" t="e">
        <v>#N/A</v>
      </c>
      <c r="AQ1695">
        <v>0.66896699999999998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</row>
    <row r="1696" spans="28:48" x14ac:dyDescent="0.3">
      <c r="AB1696">
        <v>94.081999999999994</v>
      </c>
      <c r="AC1696" t="e">
        <v>#N/A</v>
      </c>
      <c r="AD1696" t="e">
        <v>#N/A</v>
      </c>
      <c r="AE1696" t="e">
        <v>#N/A</v>
      </c>
      <c r="AF1696" t="e">
        <v>#N/A</v>
      </c>
      <c r="AG1696">
        <v>0.51264600000000005</v>
      </c>
      <c r="AH1696" t="e">
        <v>#N/A</v>
      </c>
      <c r="AI1696" t="e">
        <v>#N/A</v>
      </c>
      <c r="AJ1696" t="e">
        <v>#N/A</v>
      </c>
      <c r="AK1696" t="e">
        <v>#N/A</v>
      </c>
      <c r="AM1696">
        <v>94.081999999999994</v>
      </c>
      <c r="AN1696" t="e">
        <v>#N/A</v>
      </c>
      <c r="AO1696" t="e">
        <v>#N/A</v>
      </c>
      <c r="AP1696" t="e">
        <v>#N/A</v>
      </c>
      <c r="AQ1696" t="e">
        <v>#N/A</v>
      </c>
      <c r="AR1696">
        <v>0.51264600000000005</v>
      </c>
      <c r="AS1696" t="e">
        <v>#N/A</v>
      </c>
      <c r="AT1696" t="e">
        <v>#N/A</v>
      </c>
      <c r="AU1696" t="e">
        <v>#N/A</v>
      </c>
      <c r="AV1696" t="e">
        <v>#N/A</v>
      </c>
    </row>
    <row r="1697" spans="28:48" x14ac:dyDescent="0.3">
      <c r="AB1697">
        <v>94.108999999999995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>
        <v>3.9855000000000002E-2</v>
      </c>
      <c r="AM1697">
        <v>94.108999999999995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>
        <v>3.9855000000000002E-2</v>
      </c>
    </row>
    <row r="1698" spans="28:48" x14ac:dyDescent="0.3">
      <c r="AB1698">
        <v>94.144999999999996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>
        <v>0.142432</v>
      </c>
      <c r="AK1698" t="e">
        <v>#N/A</v>
      </c>
      <c r="AM1698">
        <v>94.144999999999996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>
        <v>0.142432</v>
      </c>
      <c r="AV1698" t="e">
        <v>#N/A</v>
      </c>
    </row>
    <row r="1699" spans="28:48" x14ac:dyDescent="0.3">
      <c r="AB1699">
        <v>94.266999999999996</v>
      </c>
      <c r="AC1699" t="e">
        <v>#N/A</v>
      </c>
      <c r="AD1699">
        <v>0.49785600000000002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M1699">
        <v>94.266999999999996</v>
      </c>
      <c r="AN1699" t="e">
        <v>#N/A</v>
      </c>
      <c r="AO1699">
        <v>0.49785600000000002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</row>
    <row r="1700" spans="28:48" x14ac:dyDescent="0.3">
      <c r="AB1700">
        <v>94.295000000000002</v>
      </c>
      <c r="AC1700" t="e">
        <v>#N/A</v>
      </c>
      <c r="AD1700" t="e">
        <v>#N/A</v>
      </c>
      <c r="AE1700">
        <v>0.61571399999999998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M1700">
        <v>94.295000000000002</v>
      </c>
      <c r="AN1700" t="e">
        <v>#N/A</v>
      </c>
      <c r="AO1700" t="e">
        <v>#N/A</v>
      </c>
      <c r="AP1700">
        <v>0.61571399999999998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</row>
    <row r="1701" spans="28:48" x14ac:dyDescent="0.3">
      <c r="AB1701">
        <v>94.322999999999993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>
        <v>0.37224699999999999</v>
      </c>
      <c r="AI1701" t="e">
        <v>#N/A</v>
      </c>
      <c r="AJ1701" t="e">
        <v>#N/A</v>
      </c>
      <c r="AK1701" t="e">
        <v>#N/A</v>
      </c>
      <c r="AM1701">
        <v>94.322999999999993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>
        <v>0.37224699999999999</v>
      </c>
      <c r="AT1701" t="e">
        <v>#N/A</v>
      </c>
      <c r="AU1701" t="e">
        <v>#N/A</v>
      </c>
      <c r="AV1701" t="e">
        <v>#N/A</v>
      </c>
    </row>
    <row r="1702" spans="28:48" x14ac:dyDescent="0.3">
      <c r="AB1702">
        <v>94.35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>
        <v>0.265822</v>
      </c>
      <c r="AJ1702" t="e">
        <v>#N/A</v>
      </c>
      <c r="AK1702" t="e">
        <v>#N/A</v>
      </c>
      <c r="AM1702">
        <v>94.35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>
        <v>0.265822</v>
      </c>
      <c r="AU1702" t="e">
        <v>#N/A</v>
      </c>
      <c r="AV1702" t="e">
        <v>#N/A</v>
      </c>
    </row>
    <row r="1703" spans="28:48" x14ac:dyDescent="0.3">
      <c r="AB1703">
        <v>94.453999999999994</v>
      </c>
      <c r="AC1703">
        <v>0.39899800000000002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M1703">
        <v>94.453999999999994</v>
      </c>
      <c r="AN1703">
        <v>0.39899800000000002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</row>
    <row r="1704" spans="28:48" x14ac:dyDescent="0.3">
      <c r="AB1704">
        <v>94.518000000000001</v>
      </c>
      <c r="AC1704" t="e">
        <v>#N/A</v>
      </c>
      <c r="AD1704" t="e">
        <v>#N/A</v>
      </c>
      <c r="AE1704" t="e">
        <v>#N/A</v>
      </c>
      <c r="AF1704">
        <v>0.67071000000000003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M1704">
        <v>94.518000000000001</v>
      </c>
      <c r="AN1704" t="e">
        <v>#N/A</v>
      </c>
      <c r="AO1704" t="e">
        <v>#N/A</v>
      </c>
      <c r="AP1704" t="e">
        <v>#N/A</v>
      </c>
      <c r="AQ1704">
        <v>0.67071000000000003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</row>
    <row r="1705" spans="28:48" x14ac:dyDescent="0.3">
      <c r="AB1705">
        <v>94.581999999999994</v>
      </c>
      <c r="AC1705" t="e">
        <v>#N/A</v>
      </c>
      <c r="AD1705" t="e">
        <v>#N/A</v>
      </c>
      <c r="AE1705" t="e">
        <v>#N/A</v>
      </c>
      <c r="AF1705" t="e">
        <v>#N/A</v>
      </c>
      <c r="AG1705">
        <v>0.50834800000000002</v>
      </c>
      <c r="AH1705" t="e">
        <v>#N/A</v>
      </c>
      <c r="AI1705" t="e">
        <v>#N/A</v>
      </c>
      <c r="AJ1705" t="e">
        <v>#N/A</v>
      </c>
      <c r="AK1705" t="e">
        <v>#N/A</v>
      </c>
      <c r="AM1705">
        <v>94.581999999999994</v>
      </c>
      <c r="AN1705" t="e">
        <v>#N/A</v>
      </c>
      <c r="AO1705" t="e">
        <v>#N/A</v>
      </c>
      <c r="AP1705" t="e">
        <v>#N/A</v>
      </c>
      <c r="AQ1705" t="e">
        <v>#N/A</v>
      </c>
      <c r="AR1705">
        <v>0.50834800000000002</v>
      </c>
      <c r="AS1705" t="e">
        <v>#N/A</v>
      </c>
      <c r="AT1705" t="e">
        <v>#N/A</v>
      </c>
      <c r="AU1705" t="e">
        <v>#N/A</v>
      </c>
      <c r="AV1705" t="e">
        <v>#N/A</v>
      </c>
    </row>
    <row r="1706" spans="28:48" x14ac:dyDescent="0.3">
      <c r="AB1706">
        <v>94.608999999999995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>
        <v>3.9822000000000003E-2</v>
      </c>
      <c r="AM1706">
        <v>94.608999999999995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>
        <v>3.9822000000000003E-2</v>
      </c>
    </row>
    <row r="1707" spans="28:48" x14ac:dyDescent="0.3">
      <c r="AB1707">
        <v>94.644999999999996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>
        <v>0.13749600000000001</v>
      </c>
      <c r="AK1707" t="e">
        <v>#N/A</v>
      </c>
      <c r="AM1707">
        <v>94.644999999999996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0.13749600000000001</v>
      </c>
      <c r="AV1707" t="e">
        <v>#N/A</v>
      </c>
    </row>
    <row r="1708" spans="28:48" x14ac:dyDescent="0.3">
      <c r="AB1708">
        <v>94.766999999999996</v>
      </c>
      <c r="AC1708" t="e">
        <v>#N/A</v>
      </c>
      <c r="AD1708">
        <v>0.501363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M1708">
        <v>94.766999999999996</v>
      </c>
      <c r="AN1708" t="e">
        <v>#N/A</v>
      </c>
      <c r="AO1708">
        <v>0.501363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</row>
    <row r="1709" spans="28:48" x14ac:dyDescent="0.3">
      <c r="AB1709">
        <v>94.795000000000002</v>
      </c>
      <c r="AC1709" t="e">
        <v>#N/A</v>
      </c>
      <c r="AD1709" t="e">
        <v>#N/A</v>
      </c>
      <c r="AE1709">
        <v>0.60807999999999995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M1709">
        <v>94.795000000000002</v>
      </c>
      <c r="AN1709" t="e">
        <v>#N/A</v>
      </c>
      <c r="AO1709" t="e">
        <v>#N/A</v>
      </c>
      <c r="AP1709">
        <v>0.60807999999999995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</row>
    <row r="1710" spans="28:48" x14ac:dyDescent="0.3">
      <c r="AB1710">
        <v>94.822999999999993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>
        <v>0.37283899999999998</v>
      </c>
      <c r="AI1710" t="e">
        <v>#N/A</v>
      </c>
      <c r="AJ1710" t="e">
        <v>#N/A</v>
      </c>
      <c r="AK1710" t="e">
        <v>#N/A</v>
      </c>
      <c r="AM1710">
        <v>94.822999999999993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>
        <v>0.37283899999999998</v>
      </c>
      <c r="AT1710" t="e">
        <v>#N/A</v>
      </c>
      <c r="AU1710" t="e">
        <v>#N/A</v>
      </c>
      <c r="AV1710" t="e">
        <v>#N/A</v>
      </c>
    </row>
    <row r="1711" spans="28:48" x14ac:dyDescent="0.3">
      <c r="AB1711">
        <v>94.85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>
        <v>0.27049699999999999</v>
      </c>
      <c r="AJ1711" t="e">
        <v>#N/A</v>
      </c>
      <c r="AK1711" t="e">
        <v>#N/A</v>
      </c>
      <c r="AM1711">
        <v>94.85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>
        <v>0.27049699999999999</v>
      </c>
      <c r="AU1711" t="e">
        <v>#N/A</v>
      </c>
      <c r="AV1711" t="e">
        <v>#N/A</v>
      </c>
    </row>
    <row r="1712" spans="28:48" x14ac:dyDescent="0.3">
      <c r="AB1712">
        <v>94.953999999999994</v>
      </c>
      <c r="AC1712">
        <v>0.39656400000000003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M1712">
        <v>94.953999999999994</v>
      </c>
      <c r="AN1712">
        <v>0.39656400000000003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</row>
    <row r="1713" spans="28:48" x14ac:dyDescent="0.3">
      <c r="AB1713">
        <v>95.018000000000001</v>
      </c>
      <c r="AC1713" t="e">
        <v>#N/A</v>
      </c>
      <c r="AD1713" t="e">
        <v>#N/A</v>
      </c>
      <c r="AE1713" t="e">
        <v>#N/A</v>
      </c>
      <c r="AF1713">
        <v>0.70294800000000002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M1713">
        <v>95.018000000000001</v>
      </c>
      <c r="AN1713" t="e">
        <v>#N/A</v>
      </c>
      <c r="AO1713" t="e">
        <v>#N/A</v>
      </c>
      <c r="AP1713" t="e">
        <v>#N/A</v>
      </c>
      <c r="AQ1713">
        <v>0.70294800000000002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</row>
    <row r="1714" spans="28:48" x14ac:dyDescent="0.3">
      <c r="AB1714">
        <v>95.081999999999994</v>
      </c>
      <c r="AC1714" t="e">
        <v>#N/A</v>
      </c>
      <c r="AD1714" t="e">
        <v>#N/A</v>
      </c>
      <c r="AE1714" t="e">
        <v>#N/A</v>
      </c>
      <c r="AF1714" t="e">
        <v>#N/A</v>
      </c>
      <c r="AG1714">
        <v>0.50456900000000005</v>
      </c>
      <c r="AH1714" t="e">
        <v>#N/A</v>
      </c>
      <c r="AI1714" t="e">
        <v>#N/A</v>
      </c>
      <c r="AJ1714" t="e">
        <v>#N/A</v>
      </c>
      <c r="AK1714" t="e">
        <v>#N/A</v>
      </c>
      <c r="AM1714">
        <v>95.081999999999994</v>
      </c>
      <c r="AN1714" t="e">
        <v>#N/A</v>
      </c>
      <c r="AO1714" t="e">
        <v>#N/A</v>
      </c>
      <c r="AP1714" t="e">
        <v>#N/A</v>
      </c>
      <c r="AQ1714" t="e">
        <v>#N/A</v>
      </c>
      <c r="AR1714">
        <v>0.50456900000000005</v>
      </c>
      <c r="AS1714" t="e">
        <v>#N/A</v>
      </c>
      <c r="AT1714" t="e">
        <v>#N/A</v>
      </c>
      <c r="AU1714" t="e">
        <v>#N/A</v>
      </c>
      <c r="AV1714" t="e">
        <v>#N/A</v>
      </c>
    </row>
    <row r="1715" spans="28:48" x14ac:dyDescent="0.3">
      <c r="AB1715">
        <v>95.108999999999995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>
        <v>3.9861000000000001E-2</v>
      </c>
      <c r="AM1715">
        <v>95.108999999999995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>
        <v>3.9861000000000001E-2</v>
      </c>
    </row>
    <row r="1716" spans="28:48" x14ac:dyDescent="0.3">
      <c r="AB1716">
        <v>95.144999999999996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>
        <v>0.13747500000000001</v>
      </c>
      <c r="AK1716" t="e">
        <v>#N/A</v>
      </c>
      <c r="AM1716">
        <v>95.144999999999996</v>
      </c>
      <c r="AN1716" t="e">
        <v>#N/A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0.13747500000000001</v>
      </c>
      <c r="AV1716" t="e">
        <v>#N/A</v>
      </c>
    </row>
    <row r="1717" spans="28:48" x14ac:dyDescent="0.3">
      <c r="AB1717">
        <v>95.266999999999996</v>
      </c>
      <c r="AC1717" t="e">
        <v>#N/A</v>
      </c>
      <c r="AD1717">
        <v>0.503112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M1717">
        <v>95.266999999999996</v>
      </c>
      <c r="AN1717" t="e">
        <v>#N/A</v>
      </c>
      <c r="AO1717">
        <v>0.503112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</row>
    <row r="1718" spans="28:48" x14ac:dyDescent="0.3">
      <c r="AB1718">
        <v>95.295000000000002</v>
      </c>
      <c r="AC1718" t="e">
        <v>#N/A</v>
      </c>
      <c r="AD1718" t="e">
        <v>#N/A</v>
      </c>
      <c r="AE1718">
        <v>0.60274499999999998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M1718">
        <v>95.295000000000002</v>
      </c>
      <c r="AN1718" t="e">
        <v>#N/A</v>
      </c>
      <c r="AO1718" t="e">
        <v>#N/A</v>
      </c>
      <c r="AP1718">
        <v>0.60274499999999998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</row>
    <row r="1719" spans="28:48" x14ac:dyDescent="0.3">
      <c r="AB1719">
        <v>95.322999999999993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>
        <v>0.37277300000000002</v>
      </c>
      <c r="AI1719" t="e">
        <v>#N/A</v>
      </c>
      <c r="AJ1719" t="e">
        <v>#N/A</v>
      </c>
      <c r="AK1719" t="e">
        <v>#N/A</v>
      </c>
      <c r="AM1719">
        <v>95.322999999999993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>
        <v>0.37277300000000002</v>
      </c>
      <c r="AT1719" t="e">
        <v>#N/A</v>
      </c>
      <c r="AU1719" t="e">
        <v>#N/A</v>
      </c>
      <c r="AV1719" t="e">
        <v>#N/A</v>
      </c>
    </row>
    <row r="1720" spans="28:48" x14ac:dyDescent="0.3">
      <c r="AB1720">
        <v>95.35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>
        <v>0.27054400000000001</v>
      </c>
      <c r="AJ1720" t="e">
        <v>#N/A</v>
      </c>
      <c r="AK1720" t="e">
        <v>#N/A</v>
      </c>
      <c r="AM1720">
        <v>95.35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>
        <v>0.27054400000000001</v>
      </c>
      <c r="AU1720" t="e">
        <v>#N/A</v>
      </c>
      <c r="AV1720" t="e">
        <v>#N/A</v>
      </c>
    </row>
    <row r="1721" spans="28:48" x14ac:dyDescent="0.3">
      <c r="AB1721">
        <v>95.453999999999994</v>
      </c>
      <c r="AC1721">
        <v>0.38903399999999999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M1721">
        <v>95.453999999999994</v>
      </c>
      <c r="AN1721">
        <v>0.38903399999999999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</row>
    <row r="1722" spans="28:48" x14ac:dyDescent="0.3">
      <c r="AB1722">
        <v>95.518000000000001</v>
      </c>
      <c r="AC1722" t="e">
        <v>#N/A</v>
      </c>
      <c r="AD1722" t="e">
        <v>#N/A</v>
      </c>
      <c r="AE1722" t="e">
        <v>#N/A</v>
      </c>
      <c r="AF1722">
        <v>0.71850800000000004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M1722">
        <v>95.518000000000001</v>
      </c>
      <c r="AN1722" t="e">
        <v>#N/A</v>
      </c>
      <c r="AO1722" t="e">
        <v>#N/A</v>
      </c>
      <c r="AP1722" t="e">
        <v>#N/A</v>
      </c>
      <c r="AQ1722">
        <v>0.71850800000000004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</row>
    <row r="1723" spans="28:48" x14ac:dyDescent="0.3">
      <c r="AB1723">
        <v>95.581999999999994</v>
      </c>
      <c r="AC1723" t="e">
        <v>#N/A</v>
      </c>
      <c r="AD1723" t="e">
        <v>#N/A</v>
      </c>
      <c r="AE1723" t="e">
        <v>#N/A</v>
      </c>
      <c r="AF1723" t="e">
        <v>#N/A</v>
      </c>
      <c r="AG1723">
        <v>0.50456900000000005</v>
      </c>
      <c r="AH1723" t="e">
        <v>#N/A</v>
      </c>
      <c r="AI1723" t="e">
        <v>#N/A</v>
      </c>
      <c r="AJ1723" t="e">
        <v>#N/A</v>
      </c>
      <c r="AK1723" t="e">
        <v>#N/A</v>
      </c>
      <c r="AM1723">
        <v>95.581999999999994</v>
      </c>
      <c r="AN1723" t="e">
        <v>#N/A</v>
      </c>
      <c r="AO1723" t="e">
        <v>#N/A</v>
      </c>
      <c r="AP1723" t="e">
        <v>#N/A</v>
      </c>
      <c r="AQ1723" t="e">
        <v>#N/A</v>
      </c>
      <c r="AR1723">
        <v>0.50456900000000005</v>
      </c>
      <c r="AS1723" t="e">
        <v>#N/A</v>
      </c>
      <c r="AT1723" t="e">
        <v>#N/A</v>
      </c>
      <c r="AU1723" t="e">
        <v>#N/A</v>
      </c>
      <c r="AV1723" t="e">
        <v>#N/A</v>
      </c>
    </row>
    <row r="1724" spans="28:48" x14ac:dyDescent="0.3">
      <c r="AB1724">
        <v>95.608999999999995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>
        <v>3.9865999999999999E-2</v>
      </c>
      <c r="AM1724">
        <v>95.608999999999995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>
        <v>3.9865999999999999E-2</v>
      </c>
    </row>
    <row r="1725" spans="28:48" x14ac:dyDescent="0.3">
      <c r="AB1725">
        <v>95.644999999999996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>
        <v>0.14238799999999999</v>
      </c>
      <c r="AK1725" t="e">
        <v>#N/A</v>
      </c>
      <c r="AM1725">
        <v>95.644999999999996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>
        <v>0.14238799999999999</v>
      </c>
      <c r="AV1725" t="e">
        <v>#N/A</v>
      </c>
    </row>
    <row r="1726" spans="28:48" x14ac:dyDescent="0.3">
      <c r="AB1726">
        <v>95.766999999999996</v>
      </c>
      <c r="AC1726" t="e">
        <v>#N/A</v>
      </c>
      <c r="AD1726">
        <v>0.50773599999999997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M1726">
        <v>95.766999999999996</v>
      </c>
      <c r="AN1726" t="e">
        <v>#N/A</v>
      </c>
      <c r="AO1726">
        <v>0.50773599999999997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</row>
    <row r="1727" spans="28:48" x14ac:dyDescent="0.3">
      <c r="AB1727">
        <v>95.795000000000002</v>
      </c>
      <c r="AC1727" t="e">
        <v>#N/A</v>
      </c>
      <c r="AD1727" t="e">
        <v>#N/A</v>
      </c>
      <c r="AE1727">
        <v>0.60505200000000003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M1727">
        <v>95.795000000000002</v>
      </c>
      <c r="AN1727" t="e">
        <v>#N/A</v>
      </c>
      <c r="AO1727" t="e">
        <v>#N/A</v>
      </c>
      <c r="AP1727">
        <v>0.60505200000000003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</row>
    <row r="1728" spans="28:48" x14ac:dyDescent="0.3">
      <c r="AB1728">
        <v>95.822999999999993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>
        <v>0.37283899999999998</v>
      </c>
      <c r="AI1728" t="e">
        <v>#N/A</v>
      </c>
      <c r="AJ1728" t="e">
        <v>#N/A</v>
      </c>
      <c r="AK1728" t="e">
        <v>#N/A</v>
      </c>
      <c r="AM1728">
        <v>95.822999999999993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>
        <v>0.37283899999999998</v>
      </c>
      <c r="AT1728" t="e">
        <v>#N/A</v>
      </c>
      <c r="AU1728" t="e">
        <v>#N/A</v>
      </c>
      <c r="AV1728" t="e">
        <v>#N/A</v>
      </c>
    </row>
    <row r="1729" spans="28:48" x14ac:dyDescent="0.3">
      <c r="AB1729">
        <v>95.85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>
        <v>0.270123</v>
      </c>
      <c r="AJ1729" t="e">
        <v>#N/A</v>
      </c>
      <c r="AK1729" t="e">
        <v>#N/A</v>
      </c>
      <c r="AM1729">
        <v>95.85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>
        <v>0.270123</v>
      </c>
      <c r="AU1729" t="e">
        <v>#N/A</v>
      </c>
      <c r="AV1729" t="e">
        <v>#N/A</v>
      </c>
    </row>
    <row r="1730" spans="28:48" x14ac:dyDescent="0.3">
      <c r="AB1730">
        <v>95.953999999999994</v>
      </c>
      <c r="AC1730">
        <v>0.37912600000000002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M1730">
        <v>95.953999999999994</v>
      </c>
      <c r="AN1730">
        <v>0.37912600000000002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</row>
    <row r="1731" spans="28:48" x14ac:dyDescent="0.3">
      <c r="AB1731">
        <v>96.018000000000001</v>
      </c>
      <c r="AC1731" t="e">
        <v>#N/A</v>
      </c>
      <c r="AD1731" t="e">
        <v>#N/A</v>
      </c>
      <c r="AE1731" t="e">
        <v>#N/A</v>
      </c>
      <c r="AF1731">
        <v>0.73120600000000002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M1731">
        <v>96.018000000000001</v>
      </c>
      <c r="AN1731" t="e">
        <v>#N/A</v>
      </c>
      <c r="AO1731" t="e">
        <v>#N/A</v>
      </c>
      <c r="AP1731" t="e">
        <v>#N/A</v>
      </c>
      <c r="AQ1731">
        <v>0.73120600000000002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</row>
    <row r="1732" spans="28:48" x14ac:dyDescent="0.3">
      <c r="AB1732">
        <v>96.081999999999994</v>
      </c>
      <c r="AC1732" t="e">
        <v>#N/A</v>
      </c>
      <c r="AD1732" t="e">
        <v>#N/A</v>
      </c>
      <c r="AE1732" t="e">
        <v>#N/A</v>
      </c>
      <c r="AF1732" t="e">
        <v>#N/A</v>
      </c>
      <c r="AG1732">
        <v>0.50559900000000002</v>
      </c>
      <c r="AH1732" t="e">
        <v>#N/A</v>
      </c>
      <c r="AI1732" t="e">
        <v>#N/A</v>
      </c>
      <c r="AJ1732" t="e">
        <v>#N/A</v>
      </c>
      <c r="AK1732" t="e">
        <v>#N/A</v>
      </c>
      <c r="AM1732">
        <v>96.081999999999994</v>
      </c>
      <c r="AN1732" t="e">
        <v>#N/A</v>
      </c>
      <c r="AO1732" t="e">
        <v>#N/A</v>
      </c>
      <c r="AP1732" t="e">
        <v>#N/A</v>
      </c>
      <c r="AQ1732" t="e">
        <v>#N/A</v>
      </c>
      <c r="AR1732">
        <v>0.50559900000000002</v>
      </c>
      <c r="AS1732" t="e">
        <v>#N/A</v>
      </c>
      <c r="AT1732" t="e">
        <v>#N/A</v>
      </c>
      <c r="AU1732" t="e">
        <v>#N/A</v>
      </c>
      <c r="AV1732" t="e">
        <v>#N/A</v>
      </c>
    </row>
    <row r="1733" spans="28:48" x14ac:dyDescent="0.3">
      <c r="AB1733">
        <v>96.108999999999995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>
        <v>3.9822000000000003E-2</v>
      </c>
      <c r="AM1733">
        <v>96.108999999999995</v>
      </c>
      <c r="AN1733" t="e">
        <v>#N/A</v>
      </c>
      <c r="AO1733" t="e">
        <v>#N/A</v>
      </c>
      <c r="AP1733" t="e">
        <v>#N/A</v>
      </c>
      <c r="AQ1733" t="e">
        <v>#N/A</v>
      </c>
      <c r="AR1733" t="e">
        <v>#N/A</v>
      </c>
      <c r="AS1733" t="e">
        <v>#N/A</v>
      </c>
      <c r="AT1733" t="e">
        <v>#N/A</v>
      </c>
      <c r="AU1733" t="e">
        <v>#N/A</v>
      </c>
      <c r="AV1733">
        <v>3.9822000000000003E-2</v>
      </c>
    </row>
    <row r="1734" spans="28:48" x14ac:dyDescent="0.3">
      <c r="AB1734">
        <v>96.144999999999996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>
        <v>0.14238799999999999</v>
      </c>
      <c r="AK1734" t="e">
        <v>#N/A</v>
      </c>
      <c r="AM1734">
        <v>96.144999999999996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0.14238799999999999</v>
      </c>
      <c r="AV1734" t="e">
        <v>#N/A</v>
      </c>
    </row>
    <row r="1735" spans="28:48" x14ac:dyDescent="0.3">
      <c r="AB1735">
        <v>96.266999999999996</v>
      </c>
      <c r="AC1735" t="e">
        <v>#N/A</v>
      </c>
      <c r="AD1735">
        <v>0.50910100000000003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M1735">
        <v>96.266999999999996</v>
      </c>
      <c r="AN1735" t="e">
        <v>#N/A</v>
      </c>
      <c r="AO1735">
        <v>0.50910100000000003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</row>
    <row r="1736" spans="28:48" x14ac:dyDescent="0.3">
      <c r="AB1736">
        <v>96.295000000000002</v>
      </c>
      <c r="AC1736" t="e">
        <v>#N/A</v>
      </c>
      <c r="AD1736" t="e">
        <v>#N/A</v>
      </c>
      <c r="AE1736">
        <v>0.59972099999999995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M1736">
        <v>96.295000000000002</v>
      </c>
      <c r="AN1736" t="e">
        <v>#N/A</v>
      </c>
      <c r="AO1736" t="e">
        <v>#N/A</v>
      </c>
      <c r="AP1736">
        <v>0.59972099999999995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</row>
    <row r="1737" spans="28:48" x14ac:dyDescent="0.3">
      <c r="AB1737">
        <v>96.322999999999993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>
        <v>0.37277300000000002</v>
      </c>
      <c r="AI1737" t="e">
        <v>#N/A</v>
      </c>
      <c r="AJ1737" t="e">
        <v>#N/A</v>
      </c>
      <c r="AK1737" t="e">
        <v>#N/A</v>
      </c>
      <c r="AM1737">
        <v>96.322999999999993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>
        <v>0.37277300000000002</v>
      </c>
      <c r="AT1737" t="e">
        <v>#N/A</v>
      </c>
      <c r="AU1737" t="e">
        <v>#N/A</v>
      </c>
      <c r="AV1737" t="e">
        <v>#N/A</v>
      </c>
    </row>
    <row r="1738" spans="28:48" x14ac:dyDescent="0.3">
      <c r="AB1738">
        <v>96.35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>
        <v>0.27017000000000002</v>
      </c>
      <c r="AJ1738" t="e">
        <v>#N/A</v>
      </c>
      <c r="AK1738" t="e">
        <v>#N/A</v>
      </c>
      <c r="AM1738">
        <v>96.35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>
        <v>0.27017000000000002</v>
      </c>
      <c r="AU1738" t="e">
        <v>#N/A</v>
      </c>
      <c r="AV1738" t="e">
        <v>#N/A</v>
      </c>
    </row>
    <row r="1739" spans="28:48" x14ac:dyDescent="0.3">
      <c r="AB1739">
        <v>96.453999999999994</v>
      </c>
      <c r="AC1739">
        <v>0.37296200000000002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M1739">
        <v>96.453999999999994</v>
      </c>
      <c r="AN1739">
        <v>0.37296200000000002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</row>
    <row r="1740" spans="28:48" x14ac:dyDescent="0.3">
      <c r="AB1740">
        <v>96.518000000000001</v>
      </c>
      <c r="AC1740" t="e">
        <v>#N/A</v>
      </c>
      <c r="AD1740" t="e">
        <v>#N/A</v>
      </c>
      <c r="AE1740" t="e">
        <v>#N/A</v>
      </c>
      <c r="AF1740">
        <v>0.73469200000000001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M1740">
        <v>96.518000000000001</v>
      </c>
      <c r="AN1740" t="e">
        <v>#N/A</v>
      </c>
      <c r="AO1740" t="e">
        <v>#N/A</v>
      </c>
      <c r="AP1740" t="e">
        <v>#N/A</v>
      </c>
      <c r="AQ1740">
        <v>0.73469200000000001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</row>
    <row r="1741" spans="28:48" x14ac:dyDescent="0.3">
      <c r="AB1741">
        <v>96.581999999999994</v>
      </c>
      <c r="AC1741" t="e">
        <v>#N/A</v>
      </c>
      <c r="AD1741" t="e">
        <v>#N/A</v>
      </c>
      <c r="AE1741" t="e">
        <v>#N/A</v>
      </c>
      <c r="AF1741" t="e">
        <v>#N/A</v>
      </c>
      <c r="AG1741">
        <v>0.50293699999999997</v>
      </c>
      <c r="AH1741" t="e">
        <v>#N/A</v>
      </c>
      <c r="AI1741" t="e">
        <v>#N/A</v>
      </c>
      <c r="AJ1741" t="e">
        <v>#N/A</v>
      </c>
      <c r="AK1741" t="e">
        <v>#N/A</v>
      </c>
      <c r="AM1741">
        <v>96.581999999999994</v>
      </c>
      <c r="AN1741" t="e">
        <v>#N/A</v>
      </c>
      <c r="AO1741" t="e">
        <v>#N/A</v>
      </c>
      <c r="AP1741" t="e">
        <v>#N/A</v>
      </c>
      <c r="AQ1741" t="e">
        <v>#N/A</v>
      </c>
      <c r="AR1741">
        <v>0.50293699999999997</v>
      </c>
      <c r="AS1741" t="e">
        <v>#N/A</v>
      </c>
      <c r="AT1741" t="e">
        <v>#N/A</v>
      </c>
      <c r="AU1741" t="e">
        <v>#N/A</v>
      </c>
      <c r="AV1741" t="e">
        <v>#N/A</v>
      </c>
    </row>
    <row r="1742" spans="28:48" x14ac:dyDescent="0.3">
      <c r="AB1742">
        <v>96.608999999999995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>
        <v>3.9766999999999997E-2</v>
      </c>
      <c r="AM1742">
        <v>96.608999999999995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>
        <v>3.9766999999999997E-2</v>
      </c>
    </row>
    <row r="1743" spans="28:48" x14ac:dyDescent="0.3">
      <c r="AB1743">
        <v>96.644999999999996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>
        <v>0.14238799999999999</v>
      </c>
      <c r="AK1743" t="e">
        <v>#N/A</v>
      </c>
      <c r="AM1743">
        <v>96.644999999999996</v>
      </c>
      <c r="AN1743" t="e">
        <v>#N/A</v>
      </c>
      <c r="AO1743" t="e">
        <v>#N/A</v>
      </c>
      <c r="AP1743" t="e">
        <v>#N/A</v>
      </c>
      <c r="AQ1743" t="e">
        <v>#N/A</v>
      </c>
      <c r="AR1743" t="e">
        <v>#N/A</v>
      </c>
      <c r="AS1743" t="e">
        <v>#N/A</v>
      </c>
      <c r="AT1743" t="e">
        <v>#N/A</v>
      </c>
      <c r="AU1743">
        <v>0.14238799999999999</v>
      </c>
      <c r="AV1743" t="e">
        <v>#N/A</v>
      </c>
    </row>
    <row r="1744" spans="28:48" x14ac:dyDescent="0.3">
      <c r="AB1744">
        <v>96.766999999999996</v>
      </c>
      <c r="AC1744" t="e">
        <v>#N/A</v>
      </c>
      <c r="AD1744">
        <v>0.50778599999999996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M1744">
        <v>96.766999999999996</v>
      </c>
      <c r="AN1744" t="e">
        <v>#N/A</v>
      </c>
      <c r="AO1744">
        <v>0.50778599999999996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</row>
    <row r="1745" spans="28:48" x14ac:dyDescent="0.3">
      <c r="AB1745">
        <v>96.795000000000002</v>
      </c>
      <c r="AC1745" t="e">
        <v>#N/A</v>
      </c>
      <c r="AD1745" t="e">
        <v>#N/A</v>
      </c>
      <c r="AE1745">
        <v>0.59492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M1745">
        <v>96.795000000000002</v>
      </c>
      <c r="AN1745" t="e">
        <v>#N/A</v>
      </c>
      <c r="AO1745" t="e">
        <v>#N/A</v>
      </c>
      <c r="AP1745">
        <v>0.59492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</row>
    <row r="1746" spans="28:48" x14ac:dyDescent="0.3">
      <c r="AB1746">
        <v>96.822999999999993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>
        <v>0.37290400000000001</v>
      </c>
      <c r="AI1746" t="e">
        <v>#N/A</v>
      </c>
      <c r="AJ1746" t="e">
        <v>#N/A</v>
      </c>
      <c r="AK1746" t="e">
        <v>#N/A</v>
      </c>
      <c r="AM1746">
        <v>96.822999999999993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>
        <v>0.37290400000000001</v>
      </c>
      <c r="AT1746" t="e">
        <v>#N/A</v>
      </c>
      <c r="AU1746" t="e">
        <v>#N/A</v>
      </c>
      <c r="AV1746" t="e">
        <v>#N/A</v>
      </c>
    </row>
    <row r="1747" spans="28:48" x14ac:dyDescent="0.3">
      <c r="AB1747">
        <v>96.85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>
        <v>0.265546</v>
      </c>
      <c r="AJ1747" t="e">
        <v>#N/A</v>
      </c>
      <c r="AK1747" t="e">
        <v>#N/A</v>
      </c>
      <c r="AM1747">
        <v>96.85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>
        <v>0.265546</v>
      </c>
      <c r="AU1747" t="e">
        <v>#N/A</v>
      </c>
      <c r="AV1747" t="e">
        <v>#N/A</v>
      </c>
    </row>
    <row r="1748" spans="28:48" x14ac:dyDescent="0.3">
      <c r="AB1748">
        <v>96.953999999999994</v>
      </c>
      <c r="AC1748">
        <v>0.36657600000000001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M1748">
        <v>96.953999999999994</v>
      </c>
      <c r="AN1748">
        <v>0.36657600000000001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</row>
    <row r="1749" spans="28:48" x14ac:dyDescent="0.3">
      <c r="AB1749">
        <v>97.018000000000001</v>
      </c>
      <c r="AC1749" t="e">
        <v>#N/A</v>
      </c>
      <c r="AD1749" t="e">
        <v>#N/A</v>
      </c>
      <c r="AE1749" t="e">
        <v>#N/A</v>
      </c>
      <c r="AF1749">
        <v>0.73207900000000004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M1749">
        <v>97.018000000000001</v>
      </c>
      <c r="AN1749" t="e">
        <v>#N/A</v>
      </c>
      <c r="AO1749" t="e">
        <v>#N/A</v>
      </c>
      <c r="AP1749" t="e">
        <v>#N/A</v>
      </c>
      <c r="AQ1749">
        <v>0.73207900000000004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</row>
    <row r="1750" spans="28:48" x14ac:dyDescent="0.3">
      <c r="AB1750">
        <v>97.081999999999994</v>
      </c>
      <c r="AC1750" t="e">
        <v>#N/A</v>
      </c>
      <c r="AD1750" t="e">
        <v>#N/A</v>
      </c>
      <c r="AE1750" t="e">
        <v>#N/A</v>
      </c>
      <c r="AF1750" t="e">
        <v>#N/A</v>
      </c>
      <c r="AG1750">
        <v>0.50807000000000002</v>
      </c>
      <c r="AH1750" t="e">
        <v>#N/A</v>
      </c>
      <c r="AI1750" t="e">
        <v>#N/A</v>
      </c>
      <c r="AJ1750" t="e">
        <v>#N/A</v>
      </c>
      <c r="AK1750" t="e">
        <v>#N/A</v>
      </c>
      <c r="AM1750">
        <v>97.081999999999994</v>
      </c>
      <c r="AN1750" t="e">
        <v>#N/A</v>
      </c>
      <c r="AO1750" t="e">
        <v>#N/A</v>
      </c>
      <c r="AP1750" t="e">
        <v>#N/A</v>
      </c>
      <c r="AQ1750" t="e">
        <v>#N/A</v>
      </c>
      <c r="AR1750">
        <v>0.50807000000000002</v>
      </c>
      <c r="AS1750" t="e">
        <v>#N/A</v>
      </c>
      <c r="AT1750" t="e">
        <v>#N/A</v>
      </c>
      <c r="AU1750" t="e">
        <v>#N/A</v>
      </c>
      <c r="AV1750" t="e">
        <v>#N/A</v>
      </c>
    </row>
    <row r="1751" spans="28:48" x14ac:dyDescent="0.3">
      <c r="AB1751">
        <v>97.108999999999995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>
        <v>3.9833E-2</v>
      </c>
      <c r="AM1751">
        <v>97.108999999999995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>
        <v>3.9833E-2</v>
      </c>
    </row>
    <row r="1752" spans="28:48" x14ac:dyDescent="0.3">
      <c r="AB1752">
        <v>97.144999999999996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>
        <v>0.147451</v>
      </c>
      <c r="AK1752" t="e">
        <v>#N/A</v>
      </c>
      <c r="AM1752">
        <v>97.144999999999996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>
        <v>0.147451</v>
      </c>
      <c r="AV1752" t="e">
        <v>#N/A</v>
      </c>
    </row>
    <row r="1753" spans="28:48" x14ac:dyDescent="0.3">
      <c r="AB1753">
        <v>97.266999999999996</v>
      </c>
      <c r="AC1753" t="e">
        <v>#N/A</v>
      </c>
      <c r="AD1753">
        <v>0.50511300000000003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M1753">
        <v>97.266999999999996</v>
      </c>
      <c r="AN1753" t="e">
        <v>#N/A</v>
      </c>
      <c r="AO1753">
        <v>0.50511300000000003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</row>
    <row r="1754" spans="28:48" x14ac:dyDescent="0.3">
      <c r="AB1754">
        <v>97.295000000000002</v>
      </c>
      <c r="AC1754" t="e">
        <v>#N/A</v>
      </c>
      <c r="AD1754" t="e">
        <v>#N/A</v>
      </c>
      <c r="AE1754">
        <v>0.59313199999999999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M1754">
        <v>97.295000000000002</v>
      </c>
      <c r="AN1754" t="e">
        <v>#N/A</v>
      </c>
      <c r="AO1754" t="e">
        <v>#N/A</v>
      </c>
      <c r="AP1754">
        <v>0.59313199999999999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</row>
    <row r="1755" spans="28:48" x14ac:dyDescent="0.3">
      <c r="AB1755">
        <v>97.322999999999993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>
        <v>0.37277300000000002</v>
      </c>
      <c r="AI1755" t="e">
        <v>#N/A</v>
      </c>
      <c r="AJ1755" t="e">
        <v>#N/A</v>
      </c>
      <c r="AK1755" t="e">
        <v>#N/A</v>
      </c>
      <c r="AM1755">
        <v>97.322999999999993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>
        <v>0.37277300000000002</v>
      </c>
      <c r="AT1755" t="e">
        <v>#N/A</v>
      </c>
      <c r="AU1755" t="e">
        <v>#N/A</v>
      </c>
      <c r="AV1755" t="e">
        <v>#N/A</v>
      </c>
    </row>
    <row r="1756" spans="28:48" x14ac:dyDescent="0.3">
      <c r="AB1756">
        <v>97.35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>
        <v>0.26550000000000001</v>
      </c>
      <c r="AJ1756" t="e">
        <v>#N/A</v>
      </c>
      <c r="AK1756" t="e">
        <v>#N/A</v>
      </c>
      <c r="AM1756">
        <v>97.35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>
        <v>0.26550000000000001</v>
      </c>
      <c r="AU1756" t="e">
        <v>#N/A</v>
      </c>
      <c r="AV1756" t="e">
        <v>#N/A</v>
      </c>
    </row>
    <row r="1757" spans="28:48" x14ac:dyDescent="0.3">
      <c r="AB1757">
        <v>97.453999999999994</v>
      </c>
      <c r="AC1757">
        <v>0.36602400000000002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M1757">
        <v>97.453999999999994</v>
      </c>
      <c r="AN1757">
        <v>0.36602400000000002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</row>
    <row r="1758" spans="28:48" x14ac:dyDescent="0.3">
      <c r="AB1758">
        <v>97.518000000000001</v>
      </c>
      <c r="AC1758" t="e">
        <v>#N/A</v>
      </c>
      <c r="AD1758" t="e">
        <v>#N/A</v>
      </c>
      <c r="AE1758" t="e">
        <v>#N/A</v>
      </c>
      <c r="AF1758">
        <v>0.72994099999999995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M1758">
        <v>97.518000000000001</v>
      </c>
      <c r="AN1758" t="e">
        <v>#N/A</v>
      </c>
      <c r="AO1758" t="e">
        <v>#N/A</v>
      </c>
      <c r="AP1758" t="e">
        <v>#N/A</v>
      </c>
      <c r="AQ1758">
        <v>0.72994099999999995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</row>
    <row r="1759" spans="28:48" x14ac:dyDescent="0.3">
      <c r="AB1759">
        <v>97.581999999999994</v>
      </c>
      <c r="AC1759" t="e">
        <v>#N/A</v>
      </c>
      <c r="AD1759" t="e">
        <v>#N/A</v>
      </c>
      <c r="AE1759" t="e">
        <v>#N/A</v>
      </c>
      <c r="AF1759" t="e">
        <v>#N/A</v>
      </c>
      <c r="AG1759">
        <v>0.51599200000000001</v>
      </c>
      <c r="AH1759" t="e">
        <v>#N/A</v>
      </c>
      <c r="AI1759" t="e">
        <v>#N/A</v>
      </c>
      <c r="AJ1759" t="e">
        <v>#N/A</v>
      </c>
      <c r="AK1759" t="e">
        <v>#N/A</v>
      </c>
      <c r="AM1759">
        <v>97.581999999999994</v>
      </c>
      <c r="AN1759" t="e">
        <v>#N/A</v>
      </c>
      <c r="AO1759" t="e">
        <v>#N/A</v>
      </c>
      <c r="AP1759" t="e">
        <v>#N/A</v>
      </c>
      <c r="AQ1759" t="e">
        <v>#N/A</v>
      </c>
      <c r="AR1759">
        <v>0.51599200000000001</v>
      </c>
      <c r="AS1759" t="e">
        <v>#N/A</v>
      </c>
      <c r="AT1759" t="e">
        <v>#N/A</v>
      </c>
      <c r="AU1759" t="e">
        <v>#N/A</v>
      </c>
      <c r="AV1759" t="e">
        <v>#N/A</v>
      </c>
    </row>
    <row r="1760" spans="28:48" x14ac:dyDescent="0.3">
      <c r="AB1760">
        <v>97.608999999999995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>
        <v>3.9815999999999997E-2</v>
      </c>
      <c r="AM1760">
        <v>97.608999999999995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>
        <v>3.9815999999999997E-2</v>
      </c>
    </row>
    <row r="1761" spans="28:48" x14ac:dyDescent="0.3">
      <c r="AB1761">
        <v>97.644999999999996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>
        <v>0.142565</v>
      </c>
      <c r="AK1761" t="e">
        <v>#N/A</v>
      </c>
      <c r="AM1761">
        <v>97.644999999999996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>
        <v>0.142565</v>
      </c>
      <c r="AV1761" t="e">
        <v>#N/A</v>
      </c>
    </row>
    <row r="1762" spans="28:48" x14ac:dyDescent="0.3">
      <c r="AB1762">
        <v>97.766999999999996</v>
      </c>
      <c r="AC1762" t="e">
        <v>#N/A</v>
      </c>
      <c r="AD1762">
        <v>0.49862299999999998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M1762">
        <v>97.766999999999996</v>
      </c>
      <c r="AN1762" t="e">
        <v>#N/A</v>
      </c>
      <c r="AO1762">
        <v>0.49862299999999998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e">
        <v>#N/A</v>
      </c>
      <c r="AV1762" t="e">
        <v>#N/A</v>
      </c>
    </row>
    <row r="1763" spans="28:48" x14ac:dyDescent="0.3">
      <c r="AB1763">
        <v>97.795000000000002</v>
      </c>
      <c r="AC1763" t="e">
        <v>#N/A</v>
      </c>
      <c r="AD1763" t="e">
        <v>#N/A</v>
      </c>
      <c r="AE1763">
        <v>0.58761399999999997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M1763">
        <v>97.795000000000002</v>
      </c>
      <c r="AN1763" t="e">
        <v>#N/A</v>
      </c>
      <c r="AO1763" t="e">
        <v>#N/A</v>
      </c>
      <c r="AP1763">
        <v>0.58761399999999997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</row>
    <row r="1764" spans="28:48" x14ac:dyDescent="0.3">
      <c r="AB1764">
        <v>97.822999999999993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>
        <v>0.37699700000000003</v>
      </c>
      <c r="AI1764" t="e">
        <v>#N/A</v>
      </c>
      <c r="AJ1764" t="e">
        <v>#N/A</v>
      </c>
      <c r="AK1764" t="e">
        <v>#N/A</v>
      </c>
      <c r="AM1764">
        <v>97.822999999999993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>
        <v>0.37699700000000003</v>
      </c>
      <c r="AT1764" t="e">
        <v>#N/A</v>
      </c>
      <c r="AU1764" t="e">
        <v>#N/A</v>
      </c>
      <c r="AV1764" t="e">
        <v>#N/A</v>
      </c>
    </row>
    <row r="1765" spans="28:48" x14ac:dyDescent="0.3">
      <c r="AB1765">
        <v>97.85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>
        <v>0.26137199999999999</v>
      </c>
      <c r="AJ1765" t="e">
        <v>#N/A</v>
      </c>
      <c r="AK1765" t="e">
        <v>#N/A</v>
      </c>
      <c r="AM1765">
        <v>97.85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>
        <v>0.26137199999999999</v>
      </c>
      <c r="AU1765" t="e">
        <v>#N/A</v>
      </c>
      <c r="AV1765" t="e">
        <v>#N/A</v>
      </c>
    </row>
    <row r="1766" spans="28:48" x14ac:dyDescent="0.3">
      <c r="AB1766">
        <v>97.953999999999994</v>
      </c>
      <c r="AC1766">
        <v>0.36773400000000001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M1766">
        <v>97.953999999999994</v>
      </c>
      <c r="AN1766">
        <v>0.36773400000000001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</row>
    <row r="1767" spans="28:48" x14ac:dyDescent="0.3">
      <c r="AB1767">
        <v>98.018000000000001</v>
      </c>
      <c r="AC1767" t="e">
        <v>#N/A</v>
      </c>
      <c r="AD1767" t="e">
        <v>#N/A</v>
      </c>
      <c r="AE1767" t="e">
        <v>#N/A</v>
      </c>
      <c r="AF1767">
        <v>0.72297599999999995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M1767">
        <v>98.018000000000001</v>
      </c>
      <c r="AN1767" t="e">
        <v>#N/A</v>
      </c>
      <c r="AO1767" t="e">
        <v>#N/A</v>
      </c>
      <c r="AP1767" t="e">
        <v>#N/A</v>
      </c>
      <c r="AQ1767">
        <v>0.72297599999999995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</row>
    <row r="1768" spans="28:48" x14ac:dyDescent="0.3">
      <c r="AB1768">
        <v>98.081999999999994</v>
      </c>
      <c r="AC1768" t="e">
        <v>#N/A</v>
      </c>
      <c r="AD1768" t="e">
        <v>#N/A</v>
      </c>
      <c r="AE1768" t="e">
        <v>#N/A</v>
      </c>
      <c r="AF1768" t="e">
        <v>#N/A</v>
      </c>
      <c r="AG1768">
        <v>0.51969100000000001</v>
      </c>
      <c r="AH1768" t="e">
        <v>#N/A</v>
      </c>
      <c r="AI1768" t="e">
        <v>#N/A</v>
      </c>
      <c r="AJ1768" t="e">
        <v>#N/A</v>
      </c>
      <c r="AK1768" t="e">
        <v>#N/A</v>
      </c>
      <c r="AM1768">
        <v>98.081999999999994</v>
      </c>
      <c r="AN1768" t="e">
        <v>#N/A</v>
      </c>
      <c r="AO1768" t="e">
        <v>#N/A</v>
      </c>
      <c r="AP1768" t="e">
        <v>#N/A</v>
      </c>
      <c r="AQ1768" t="e">
        <v>#N/A</v>
      </c>
      <c r="AR1768">
        <v>0.51969100000000001</v>
      </c>
      <c r="AS1768" t="e">
        <v>#N/A</v>
      </c>
      <c r="AT1768" t="e">
        <v>#N/A</v>
      </c>
      <c r="AU1768" t="e">
        <v>#N/A</v>
      </c>
      <c r="AV1768" t="e">
        <v>#N/A</v>
      </c>
    </row>
    <row r="1769" spans="28:48" x14ac:dyDescent="0.3">
      <c r="AB1769">
        <v>98.108999999999995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>
        <v>3.4114999999999999E-2</v>
      </c>
      <c r="AM1769">
        <v>98.108999999999995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>
        <v>3.4114999999999999E-2</v>
      </c>
    </row>
    <row r="1770" spans="28:48" x14ac:dyDescent="0.3">
      <c r="AB1770">
        <v>98.144999999999996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>
        <v>0.142343</v>
      </c>
      <c r="AK1770" t="e">
        <v>#N/A</v>
      </c>
      <c r="AM1770">
        <v>98.144999999999996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0.142343</v>
      </c>
      <c r="AV1770" t="e">
        <v>#N/A</v>
      </c>
    </row>
    <row r="1771" spans="28:48" x14ac:dyDescent="0.3">
      <c r="AB1771">
        <v>98.266999999999996</v>
      </c>
      <c r="AC1771" t="e">
        <v>#N/A</v>
      </c>
      <c r="AD1771">
        <v>0.49013000000000001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M1771">
        <v>98.266999999999996</v>
      </c>
      <c r="AN1771" t="e">
        <v>#N/A</v>
      </c>
      <c r="AO1771">
        <v>0.49013000000000001</v>
      </c>
      <c r="AP1771" t="e">
        <v>#N/A</v>
      </c>
      <c r="AQ1771" t="e">
        <v>#N/A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</row>
    <row r="1772" spans="28:48" x14ac:dyDescent="0.3">
      <c r="AB1772">
        <v>98.295000000000002</v>
      </c>
      <c r="AC1772" t="e">
        <v>#N/A</v>
      </c>
      <c r="AD1772" t="e">
        <v>#N/A</v>
      </c>
      <c r="AE1772">
        <v>0.58459700000000003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M1772">
        <v>98.295000000000002</v>
      </c>
      <c r="AN1772" t="e">
        <v>#N/A</v>
      </c>
      <c r="AO1772" t="e">
        <v>#N/A</v>
      </c>
      <c r="AP1772">
        <v>0.58459700000000003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</row>
    <row r="1773" spans="28:48" x14ac:dyDescent="0.3">
      <c r="AB1773">
        <v>98.322999999999993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>
        <v>0.37211499999999997</v>
      </c>
      <c r="AI1773" t="e">
        <v>#N/A</v>
      </c>
      <c r="AJ1773" t="e">
        <v>#N/A</v>
      </c>
      <c r="AK1773" t="e">
        <v>#N/A</v>
      </c>
      <c r="AM1773">
        <v>98.322999999999993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>
        <v>0.37211499999999997</v>
      </c>
      <c r="AT1773" t="e">
        <v>#N/A</v>
      </c>
      <c r="AU1773" t="e">
        <v>#N/A</v>
      </c>
      <c r="AV1773" t="e">
        <v>#N/A</v>
      </c>
    </row>
    <row r="1774" spans="28:48" x14ac:dyDescent="0.3">
      <c r="AB1774">
        <v>98.35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>
        <v>0.26586700000000002</v>
      </c>
      <c r="AJ1774" t="e">
        <v>#N/A</v>
      </c>
      <c r="AK1774" t="e">
        <v>#N/A</v>
      </c>
      <c r="AM1774">
        <v>98.35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>
        <v>0.26586700000000002</v>
      </c>
      <c r="AU1774" t="e">
        <v>#N/A</v>
      </c>
      <c r="AV1774" t="e">
        <v>#N/A</v>
      </c>
    </row>
    <row r="1775" spans="28:48" x14ac:dyDescent="0.3">
      <c r="AB1775">
        <v>98.453999999999994</v>
      </c>
      <c r="AC1775">
        <v>0.37158799999999997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M1775">
        <v>98.453999999999994</v>
      </c>
      <c r="AN1775">
        <v>0.37158799999999997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</row>
    <row r="1776" spans="28:48" x14ac:dyDescent="0.3">
      <c r="AB1776">
        <v>98.518000000000001</v>
      </c>
      <c r="AC1776" t="e">
        <v>#N/A</v>
      </c>
      <c r="AD1776" t="e">
        <v>#N/A</v>
      </c>
      <c r="AE1776" t="e">
        <v>#N/A</v>
      </c>
      <c r="AF1776">
        <v>0.71691700000000003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M1776">
        <v>98.518000000000001</v>
      </c>
      <c r="AN1776" t="e">
        <v>#N/A</v>
      </c>
      <c r="AO1776" t="e">
        <v>#N/A</v>
      </c>
      <c r="AP1776" t="e">
        <v>#N/A</v>
      </c>
      <c r="AQ1776">
        <v>0.71691700000000003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</row>
    <row r="1777" spans="28:48" x14ac:dyDescent="0.3">
      <c r="AB1777">
        <v>98.581999999999994</v>
      </c>
      <c r="AC1777" t="e">
        <v>#N/A</v>
      </c>
      <c r="AD1777" t="e">
        <v>#N/A</v>
      </c>
      <c r="AE1777" t="e">
        <v>#N/A</v>
      </c>
      <c r="AF1777" t="e">
        <v>#N/A</v>
      </c>
      <c r="AG1777">
        <v>0.51884799999999998</v>
      </c>
      <c r="AH1777" t="e">
        <v>#N/A</v>
      </c>
      <c r="AI1777" t="e">
        <v>#N/A</v>
      </c>
      <c r="AJ1777" t="e">
        <v>#N/A</v>
      </c>
      <c r="AK1777" t="e">
        <v>#N/A</v>
      </c>
      <c r="AM1777">
        <v>98.581999999999994</v>
      </c>
      <c r="AN1777" t="e">
        <v>#N/A</v>
      </c>
      <c r="AO1777" t="e">
        <v>#N/A</v>
      </c>
      <c r="AP1777" t="e">
        <v>#N/A</v>
      </c>
      <c r="AQ1777" t="e">
        <v>#N/A</v>
      </c>
      <c r="AR1777">
        <v>0.51884799999999998</v>
      </c>
      <c r="AS1777" t="e">
        <v>#N/A</v>
      </c>
      <c r="AT1777" t="e">
        <v>#N/A</v>
      </c>
      <c r="AU1777" t="e">
        <v>#N/A</v>
      </c>
      <c r="AV1777" t="e">
        <v>#N/A</v>
      </c>
    </row>
    <row r="1778" spans="28:48" x14ac:dyDescent="0.3">
      <c r="AB1778">
        <v>98.608999999999995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>
        <v>3.9782999999999999E-2</v>
      </c>
      <c r="AM1778">
        <v>98.608999999999995</v>
      </c>
      <c r="AN1778" t="e">
        <v>#N/A</v>
      </c>
      <c r="AO1778" t="e">
        <v>#N/A</v>
      </c>
      <c r="AP1778" t="e">
        <v>#N/A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>
        <v>3.9782999999999999E-2</v>
      </c>
    </row>
    <row r="1779" spans="28:48" x14ac:dyDescent="0.3">
      <c r="AB1779">
        <v>98.644999999999996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>
        <v>0.14249800000000001</v>
      </c>
      <c r="AK1779" t="e">
        <v>#N/A</v>
      </c>
      <c r="AM1779">
        <v>98.644999999999996</v>
      </c>
      <c r="AN1779" t="e">
        <v>#N/A</v>
      </c>
      <c r="AO1779" t="e">
        <v>#N/A</v>
      </c>
      <c r="AP1779" t="e">
        <v>#N/A</v>
      </c>
      <c r="AQ1779" t="e">
        <v>#N/A</v>
      </c>
      <c r="AR1779" t="e">
        <v>#N/A</v>
      </c>
      <c r="AS1779" t="e">
        <v>#N/A</v>
      </c>
      <c r="AT1779" t="e">
        <v>#N/A</v>
      </c>
      <c r="AU1779">
        <v>0.14249800000000001</v>
      </c>
      <c r="AV1779" t="e">
        <v>#N/A</v>
      </c>
    </row>
    <row r="1780" spans="28:48" x14ac:dyDescent="0.3">
      <c r="AB1780">
        <v>98.766999999999996</v>
      </c>
      <c r="AC1780" t="e">
        <v>#N/A</v>
      </c>
      <c r="AD1780">
        <v>0.48416500000000001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M1780">
        <v>98.766999999999996</v>
      </c>
      <c r="AN1780" t="e">
        <v>#N/A</v>
      </c>
      <c r="AO1780">
        <v>0.48416500000000001</v>
      </c>
      <c r="AP1780" t="e">
        <v>#N/A</v>
      </c>
      <c r="AQ1780" t="e">
        <v>#N/A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</row>
    <row r="1781" spans="28:48" x14ac:dyDescent="0.3">
      <c r="AB1781">
        <v>98.795000000000002</v>
      </c>
      <c r="AC1781" t="e">
        <v>#N/A</v>
      </c>
      <c r="AD1781" t="e">
        <v>#N/A</v>
      </c>
      <c r="AE1781">
        <v>0.58209900000000003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M1781">
        <v>98.795000000000002</v>
      </c>
      <c r="AN1781" t="e">
        <v>#N/A</v>
      </c>
      <c r="AO1781" t="e">
        <v>#N/A</v>
      </c>
      <c r="AP1781">
        <v>0.58209900000000003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</row>
    <row r="1782" spans="28:48" x14ac:dyDescent="0.3">
      <c r="AB1782">
        <v>98.822999999999993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>
        <v>0.37231300000000001</v>
      </c>
      <c r="AI1782" t="e">
        <v>#N/A</v>
      </c>
      <c r="AJ1782" t="e">
        <v>#N/A</v>
      </c>
      <c r="AK1782" t="e">
        <v>#N/A</v>
      </c>
      <c r="AM1782">
        <v>98.822999999999993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>
        <v>0.37231300000000001</v>
      </c>
      <c r="AT1782" t="e">
        <v>#N/A</v>
      </c>
      <c r="AU1782" t="e">
        <v>#N/A</v>
      </c>
      <c r="AV1782" t="e">
        <v>#N/A</v>
      </c>
    </row>
    <row r="1783" spans="28:48" x14ac:dyDescent="0.3">
      <c r="AB1783">
        <v>98.85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>
        <v>0.27040399999999998</v>
      </c>
      <c r="AJ1783" t="e">
        <v>#N/A</v>
      </c>
      <c r="AK1783" t="e">
        <v>#N/A</v>
      </c>
      <c r="AM1783">
        <v>98.85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>
        <v>0.27040399999999998</v>
      </c>
      <c r="AU1783" t="e">
        <v>#N/A</v>
      </c>
      <c r="AV1783" t="e">
        <v>#N/A</v>
      </c>
    </row>
    <row r="1784" spans="28:48" x14ac:dyDescent="0.3">
      <c r="AB1784">
        <v>98.953999999999994</v>
      </c>
      <c r="AC1784">
        <v>0.38352000000000003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M1784">
        <v>98.953999999999994</v>
      </c>
      <c r="AN1784">
        <v>0.38352000000000003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</row>
    <row r="1785" spans="28:48" x14ac:dyDescent="0.3">
      <c r="AB1785">
        <v>99.018000000000001</v>
      </c>
      <c r="AC1785" t="e">
        <v>#N/A</v>
      </c>
      <c r="AD1785" t="e">
        <v>#N/A</v>
      </c>
      <c r="AE1785" t="e">
        <v>#N/A</v>
      </c>
      <c r="AF1785">
        <v>0.70832700000000004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M1785">
        <v>99.018000000000001</v>
      </c>
      <c r="AN1785" t="e">
        <v>#N/A</v>
      </c>
      <c r="AO1785" t="e">
        <v>#N/A</v>
      </c>
      <c r="AP1785" t="e">
        <v>#N/A</v>
      </c>
      <c r="AQ1785">
        <v>0.70832700000000004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</row>
    <row r="1786" spans="28:48" x14ac:dyDescent="0.3">
      <c r="AB1786">
        <v>99.081999999999994</v>
      </c>
      <c r="AC1786" t="e">
        <v>#N/A</v>
      </c>
      <c r="AD1786" t="e">
        <v>#N/A</v>
      </c>
      <c r="AE1786" t="e">
        <v>#N/A</v>
      </c>
      <c r="AF1786" t="e">
        <v>#N/A</v>
      </c>
      <c r="AG1786">
        <v>0.51779500000000001</v>
      </c>
      <c r="AH1786" t="e">
        <v>#N/A</v>
      </c>
      <c r="AI1786" t="e">
        <v>#N/A</v>
      </c>
      <c r="AJ1786" t="e">
        <v>#N/A</v>
      </c>
      <c r="AK1786" t="e">
        <v>#N/A</v>
      </c>
      <c r="AM1786">
        <v>99.081999999999994</v>
      </c>
      <c r="AN1786" t="e">
        <v>#N/A</v>
      </c>
      <c r="AO1786" t="e">
        <v>#N/A</v>
      </c>
      <c r="AP1786" t="e">
        <v>#N/A</v>
      </c>
      <c r="AQ1786" t="e">
        <v>#N/A</v>
      </c>
      <c r="AR1786">
        <v>0.51779500000000001</v>
      </c>
      <c r="AS1786" t="e">
        <v>#N/A</v>
      </c>
      <c r="AT1786" t="e">
        <v>#N/A</v>
      </c>
      <c r="AU1786" t="e">
        <v>#N/A</v>
      </c>
      <c r="AV1786" t="e">
        <v>#N/A</v>
      </c>
    </row>
    <row r="1787" spans="28:48" x14ac:dyDescent="0.3">
      <c r="AB1787">
        <v>99.108999999999995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>
        <v>3.9815999999999997E-2</v>
      </c>
      <c r="AM1787">
        <v>99.108999999999995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>
        <v>3.9815999999999997E-2</v>
      </c>
    </row>
    <row r="1788" spans="28:48" x14ac:dyDescent="0.3">
      <c r="AB1788">
        <v>99.144999999999996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>
        <v>0.14238799999999999</v>
      </c>
      <c r="AK1788" t="e">
        <v>#N/A</v>
      </c>
      <c r="AM1788">
        <v>99.144999999999996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>
        <v>0.14238799999999999</v>
      </c>
      <c r="AV1788" t="e">
        <v>#N/A</v>
      </c>
    </row>
    <row r="1789" spans="28:48" x14ac:dyDescent="0.3">
      <c r="AB1789">
        <v>99.266999999999996</v>
      </c>
      <c r="AC1789" t="e">
        <v>#N/A</v>
      </c>
      <c r="AD1789">
        <v>0.48155599999999998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M1789">
        <v>99.266999999999996</v>
      </c>
      <c r="AN1789" t="e">
        <v>#N/A</v>
      </c>
      <c r="AO1789">
        <v>0.48155599999999998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</row>
    <row r="1790" spans="28:48" x14ac:dyDescent="0.3">
      <c r="AB1790">
        <v>99.295000000000002</v>
      </c>
      <c r="AC1790" t="e">
        <v>#N/A</v>
      </c>
      <c r="AD1790" t="e">
        <v>#N/A</v>
      </c>
      <c r="AE1790">
        <v>0.57675900000000002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M1790">
        <v>99.295000000000002</v>
      </c>
      <c r="AN1790" t="e">
        <v>#N/A</v>
      </c>
      <c r="AO1790" t="e">
        <v>#N/A</v>
      </c>
      <c r="AP1790">
        <v>0.57675900000000002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</row>
    <row r="1791" spans="28:48" x14ac:dyDescent="0.3">
      <c r="AB1791">
        <v>99.322999999999993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>
        <v>0.37191800000000003</v>
      </c>
      <c r="AI1791" t="e">
        <v>#N/A</v>
      </c>
      <c r="AJ1791" t="e">
        <v>#N/A</v>
      </c>
      <c r="AK1791" t="e">
        <v>#N/A</v>
      </c>
      <c r="AM1791">
        <v>99.322999999999993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>
        <v>0.37191800000000003</v>
      </c>
      <c r="AT1791" t="e">
        <v>#N/A</v>
      </c>
      <c r="AU1791" t="e">
        <v>#N/A</v>
      </c>
      <c r="AV1791" t="e">
        <v>#N/A</v>
      </c>
    </row>
    <row r="1792" spans="28:48" x14ac:dyDescent="0.3">
      <c r="AB1792">
        <v>99.35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>
        <v>0.26577600000000001</v>
      </c>
      <c r="AJ1792" t="e">
        <v>#N/A</v>
      </c>
      <c r="AK1792" t="e">
        <v>#N/A</v>
      </c>
      <c r="AM1792">
        <v>99.35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>
        <v>0.26577600000000001</v>
      </c>
      <c r="AU1792" t="e">
        <v>#N/A</v>
      </c>
      <c r="AV1792" t="e">
        <v>#N/A</v>
      </c>
    </row>
    <row r="1793" spans="28:48" x14ac:dyDescent="0.3">
      <c r="AB1793">
        <v>99.453999999999994</v>
      </c>
      <c r="AC1793">
        <v>0.38777800000000001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M1793">
        <v>99.453999999999994</v>
      </c>
      <c r="AN1793">
        <v>0.38777800000000001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</row>
    <row r="1794" spans="28:48" x14ac:dyDescent="0.3">
      <c r="AB1794">
        <v>99.518000000000001</v>
      </c>
      <c r="AC1794" t="e">
        <v>#N/A</v>
      </c>
      <c r="AD1794" t="e">
        <v>#N/A</v>
      </c>
      <c r="AE1794" t="e">
        <v>#N/A</v>
      </c>
      <c r="AF1794">
        <v>0.70285500000000001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M1794">
        <v>99.518000000000001</v>
      </c>
      <c r="AN1794" t="e">
        <v>#N/A</v>
      </c>
      <c r="AO1794" t="e">
        <v>#N/A</v>
      </c>
      <c r="AP1794" t="e">
        <v>#N/A</v>
      </c>
      <c r="AQ1794">
        <v>0.70285500000000001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</row>
    <row r="1795" spans="28:48" x14ac:dyDescent="0.3">
      <c r="AB1795">
        <v>99.581999999999994</v>
      </c>
      <c r="AC1795" t="e">
        <v>#N/A</v>
      </c>
      <c r="AD1795" t="e">
        <v>#N/A</v>
      </c>
      <c r="AE1795" t="e">
        <v>#N/A</v>
      </c>
      <c r="AF1795" t="e">
        <v>#N/A</v>
      </c>
      <c r="AG1795">
        <v>0.51758400000000004</v>
      </c>
      <c r="AH1795" t="e">
        <v>#N/A</v>
      </c>
      <c r="AI1795" t="e">
        <v>#N/A</v>
      </c>
      <c r="AJ1795" t="e">
        <v>#N/A</v>
      </c>
      <c r="AK1795" t="e">
        <v>#N/A</v>
      </c>
      <c r="AM1795">
        <v>99.581999999999994</v>
      </c>
      <c r="AN1795" t="e">
        <v>#N/A</v>
      </c>
      <c r="AO1795" t="e">
        <v>#N/A</v>
      </c>
      <c r="AP1795" t="e">
        <v>#N/A</v>
      </c>
      <c r="AQ1795" t="e">
        <v>#N/A</v>
      </c>
      <c r="AR1795">
        <v>0.51758400000000004</v>
      </c>
      <c r="AS1795" t="e">
        <v>#N/A</v>
      </c>
      <c r="AT1795" t="e">
        <v>#N/A</v>
      </c>
      <c r="AU1795" t="e">
        <v>#N/A</v>
      </c>
      <c r="AV1795" t="e">
        <v>#N/A</v>
      </c>
    </row>
    <row r="1796" spans="28:48" x14ac:dyDescent="0.3">
      <c r="AB1796">
        <v>99.608999999999995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>
        <v>3.4130000000000001E-2</v>
      </c>
      <c r="AM1796">
        <v>99.608999999999995</v>
      </c>
      <c r="AN1796" t="e">
        <v>#N/A</v>
      </c>
      <c r="AO1796" t="e">
        <v>#N/A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e">
        <v>#N/A</v>
      </c>
      <c r="AV1796">
        <v>3.4130000000000001E-2</v>
      </c>
    </row>
    <row r="1797" spans="28:48" x14ac:dyDescent="0.3">
      <c r="AB1797">
        <v>99.644999999999996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>
        <v>0.14258699999999999</v>
      </c>
      <c r="AK1797" t="e">
        <v>#N/A</v>
      </c>
      <c r="AM1797">
        <v>99.644999999999996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0.14258699999999999</v>
      </c>
      <c r="AV1797" t="e">
        <v>#N/A</v>
      </c>
    </row>
    <row r="1798" spans="28:48" x14ac:dyDescent="0.3">
      <c r="AB1798">
        <v>99.766999999999996</v>
      </c>
      <c r="AC1798" t="e">
        <v>#N/A</v>
      </c>
      <c r="AD1798">
        <v>0.47930299999999998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M1798">
        <v>99.766999999999996</v>
      </c>
      <c r="AN1798" t="e">
        <v>#N/A</v>
      </c>
      <c r="AO1798">
        <v>0.47930299999999998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</row>
    <row r="1799" spans="28:48" x14ac:dyDescent="0.3">
      <c r="AB1799">
        <v>99.795000000000002</v>
      </c>
      <c r="AC1799" t="e">
        <v>#N/A</v>
      </c>
      <c r="AD1799" t="e">
        <v>#N/A</v>
      </c>
      <c r="AE1799">
        <v>0.5746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M1799">
        <v>99.795000000000002</v>
      </c>
      <c r="AN1799" t="e">
        <v>#N/A</v>
      </c>
      <c r="AO1799" t="e">
        <v>#N/A</v>
      </c>
      <c r="AP1799">
        <v>0.5746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</row>
    <row r="1800" spans="28:48" x14ac:dyDescent="0.3">
      <c r="AB1800">
        <v>99.822999999999993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>
        <v>0.36763099999999999</v>
      </c>
      <c r="AI1800" t="e">
        <v>#N/A</v>
      </c>
      <c r="AJ1800" t="e">
        <v>#N/A</v>
      </c>
      <c r="AK1800" t="e">
        <v>#N/A</v>
      </c>
      <c r="AM1800">
        <v>99.822999999999993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>
        <v>0.36763099999999999</v>
      </c>
      <c r="AT1800" t="e">
        <v>#N/A</v>
      </c>
      <c r="AU1800" t="e">
        <v>#N/A</v>
      </c>
      <c r="AV1800" t="e">
        <v>#N/A</v>
      </c>
    </row>
    <row r="1801" spans="28:48" x14ac:dyDescent="0.3">
      <c r="AB1801">
        <v>99.85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>
        <v>0.27035700000000001</v>
      </c>
      <c r="AJ1801" t="e">
        <v>#N/A</v>
      </c>
      <c r="AK1801" t="e">
        <v>#N/A</v>
      </c>
      <c r="AM1801">
        <v>99.85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>
        <v>0.27035700000000001</v>
      </c>
      <c r="AU1801" t="e">
        <v>#N/A</v>
      </c>
      <c r="AV1801" t="e">
        <v>#N/A</v>
      </c>
    </row>
    <row r="1802" spans="28:48" x14ac:dyDescent="0.3">
      <c r="AB1802">
        <v>99.953999999999994</v>
      </c>
      <c r="AC1802">
        <v>0.38327499999999998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M1802">
        <v>99.953999999999994</v>
      </c>
      <c r="AN1802">
        <v>0.38327499999999998</v>
      </c>
      <c r="AO1802" t="e">
        <v>#N/A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</row>
    <row r="1803" spans="28:48" x14ac:dyDescent="0.3">
      <c r="AB1803">
        <v>100.018</v>
      </c>
      <c r="AC1803" t="e">
        <v>#N/A</v>
      </c>
      <c r="AD1803" t="e">
        <v>#N/A</v>
      </c>
      <c r="AE1803" t="e">
        <v>#N/A</v>
      </c>
      <c r="AF1803">
        <v>0.69533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M1803">
        <v>100.018</v>
      </c>
      <c r="AN1803" t="e">
        <v>#N/A</v>
      </c>
      <c r="AO1803" t="e">
        <v>#N/A</v>
      </c>
      <c r="AP1803" t="e">
        <v>#N/A</v>
      </c>
      <c r="AQ1803">
        <v>0.69533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</row>
    <row r="1804" spans="28:48" x14ac:dyDescent="0.3">
      <c r="AB1804">
        <v>100.08199999999999</v>
      </c>
      <c r="AC1804" t="e">
        <v>#N/A</v>
      </c>
      <c r="AD1804" t="e">
        <v>#N/A</v>
      </c>
      <c r="AE1804" t="e">
        <v>#N/A</v>
      </c>
      <c r="AF1804" t="e">
        <v>#N/A</v>
      </c>
      <c r="AG1804">
        <v>0.51390000000000002</v>
      </c>
      <c r="AH1804" t="e">
        <v>#N/A</v>
      </c>
      <c r="AI1804" t="e">
        <v>#N/A</v>
      </c>
      <c r="AJ1804" t="e">
        <v>#N/A</v>
      </c>
      <c r="AK1804" t="e">
        <v>#N/A</v>
      </c>
      <c r="AM1804">
        <v>100.08199999999999</v>
      </c>
      <c r="AN1804" t="e">
        <v>#N/A</v>
      </c>
      <c r="AO1804" t="e">
        <v>#N/A</v>
      </c>
      <c r="AP1804" t="e">
        <v>#N/A</v>
      </c>
      <c r="AQ1804" t="e">
        <v>#N/A</v>
      </c>
      <c r="AR1804">
        <v>0.51390000000000002</v>
      </c>
      <c r="AS1804" t="e">
        <v>#N/A</v>
      </c>
      <c r="AT1804" t="e">
        <v>#N/A</v>
      </c>
      <c r="AU1804" t="e">
        <v>#N/A</v>
      </c>
      <c r="AV1804" t="e">
        <v>#N/A</v>
      </c>
    </row>
    <row r="1805" spans="28:48" x14ac:dyDescent="0.3">
      <c r="AB1805">
        <v>100.10899999999999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>
        <v>3.4176999999999999E-2</v>
      </c>
      <c r="AM1805">
        <v>100.10899999999999</v>
      </c>
      <c r="AN1805" t="e">
        <v>#N/A</v>
      </c>
      <c r="AO1805" t="e">
        <v>#N/A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e">
        <v>#N/A</v>
      </c>
      <c r="AV1805">
        <v>3.4176999999999999E-2</v>
      </c>
    </row>
    <row r="1806" spans="28:48" x14ac:dyDescent="0.3">
      <c r="AB1806">
        <v>100.145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>
        <v>0.13745299999999999</v>
      </c>
      <c r="AK1806" t="e">
        <v>#N/A</v>
      </c>
      <c r="AM1806">
        <v>100.145</v>
      </c>
      <c r="AN1806" t="e">
        <v>#N/A</v>
      </c>
      <c r="AO1806" t="e">
        <v>#N/A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0.13745299999999999</v>
      </c>
      <c r="AV1806" t="e">
        <v>#N/A</v>
      </c>
    </row>
    <row r="1807" spans="28:48" x14ac:dyDescent="0.3">
      <c r="AB1807">
        <v>100.267</v>
      </c>
      <c r="AC1807" t="e">
        <v>#N/A</v>
      </c>
      <c r="AD1807">
        <v>0.48104400000000003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M1807">
        <v>100.267</v>
      </c>
      <c r="AN1807" t="e">
        <v>#N/A</v>
      </c>
      <c r="AO1807">
        <v>0.48104400000000003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</row>
    <row r="1808" spans="28:48" x14ac:dyDescent="0.3">
      <c r="AB1808">
        <v>100.295</v>
      </c>
      <c r="AC1808" t="e">
        <v>#N/A</v>
      </c>
      <c r="AD1808" t="e">
        <v>#N/A</v>
      </c>
      <c r="AE1808">
        <v>0.57226600000000005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M1808">
        <v>100.295</v>
      </c>
      <c r="AN1808" t="e">
        <v>#N/A</v>
      </c>
      <c r="AO1808" t="e">
        <v>#N/A</v>
      </c>
      <c r="AP1808">
        <v>0.57226600000000005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</row>
    <row r="1809" spans="28:48" x14ac:dyDescent="0.3">
      <c r="AB1809">
        <v>100.32299999999999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>
        <v>0.36340499999999998</v>
      </c>
      <c r="AI1809" t="e">
        <v>#N/A</v>
      </c>
      <c r="AJ1809" t="e">
        <v>#N/A</v>
      </c>
      <c r="AK1809" t="e">
        <v>#N/A</v>
      </c>
      <c r="AM1809">
        <v>100.32299999999999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>
        <v>0.36340499999999998</v>
      </c>
      <c r="AT1809" t="e">
        <v>#N/A</v>
      </c>
      <c r="AU1809" t="e">
        <v>#N/A</v>
      </c>
      <c r="AV1809" t="e">
        <v>#N/A</v>
      </c>
    </row>
    <row r="1810" spans="28:48" x14ac:dyDescent="0.3">
      <c r="AB1810">
        <v>100.35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>
        <v>0.26568399999999998</v>
      </c>
      <c r="AJ1810" t="e">
        <v>#N/A</v>
      </c>
      <c r="AK1810" t="e">
        <v>#N/A</v>
      </c>
      <c r="AM1810">
        <v>100.35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>
        <v>0.26568399999999998</v>
      </c>
      <c r="AU1810" t="e">
        <v>#N/A</v>
      </c>
      <c r="AV1810" t="e">
        <v>#N/A</v>
      </c>
    </row>
    <row r="1811" spans="28:48" x14ac:dyDescent="0.3">
      <c r="AB1811">
        <v>100.45399999999999</v>
      </c>
      <c r="AC1811">
        <v>0.37094500000000002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M1811">
        <v>100.45399999999999</v>
      </c>
      <c r="AN1811">
        <v>0.37094500000000002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</row>
    <row r="1812" spans="28:48" x14ac:dyDescent="0.3">
      <c r="AB1812">
        <v>100.518</v>
      </c>
      <c r="AC1812" t="e">
        <v>#N/A</v>
      </c>
      <c r="AD1812" t="e">
        <v>#N/A</v>
      </c>
      <c r="AE1812" t="e">
        <v>#N/A</v>
      </c>
      <c r="AF1812">
        <v>0.68691999999999998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M1812">
        <v>100.518</v>
      </c>
      <c r="AN1812" t="e">
        <v>#N/A</v>
      </c>
      <c r="AO1812" t="e">
        <v>#N/A</v>
      </c>
      <c r="AP1812" t="e">
        <v>#N/A</v>
      </c>
      <c r="AQ1812">
        <v>0.68691999999999998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</row>
    <row r="1813" spans="28:48" x14ac:dyDescent="0.3">
      <c r="AB1813">
        <v>100.58199999999999</v>
      </c>
      <c r="AC1813" t="e">
        <v>#N/A</v>
      </c>
      <c r="AD1813" t="e">
        <v>#N/A</v>
      </c>
      <c r="AE1813" t="e">
        <v>#N/A</v>
      </c>
      <c r="AF1813" t="e">
        <v>#N/A</v>
      </c>
      <c r="AG1813">
        <v>0.51726799999999995</v>
      </c>
      <c r="AH1813" t="e">
        <v>#N/A</v>
      </c>
      <c r="AI1813" t="e">
        <v>#N/A</v>
      </c>
      <c r="AJ1813" t="e">
        <v>#N/A</v>
      </c>
      <c r="AK1813" t="e">
        <v>#N/A</v>
      </c>
      <c r="AM1813">
        <v>100.58199999999999</v>
      </c>
      <c r="AN1813" t="e">
        <v>#N/A</v>
      </c>
      <c r="AO1813" t="e">
        <v>#N/A</v>
      </c>
      <c r="AP1813" t="e">
        <v>#N/A</v>
      </c>
      <c r="AQ1813" t="e">
        <v>#N/A</v>
      </c>
      <c r="AR1813">
        <v>0.51726799999999995</v>
      </c>
      <c r="AS1813" t="e">
        <v>#N/A</v>
      </c>
      <c r="AT1813" t="e">
        <v>#N/A</v>
      </c>
      <c r="AU1813" t="e">
        <v>#N/A</v>
      </c>
      <c r="AV1813" t="e">
        <v>#N/A</v>
      </c>
    </row>
    <row r="1814" spans="28:48" x14ac:dyDescent="0.3">
      <c r="AB1814">
        <v>100.60899999999999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>
        <v>3.9838999999999999E-2</v>
      </c>
      <c r="AM1814">
        <v>100.60899999999999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>
        <v>3.9838999999999999E-2</v>
      </c>
    </row>
    <row r="1815" spans="28:48" x14ac:dyDescent="0.3">
      <c r="AB1815">
        <v>100.645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>
        <v>0.14258699999999999</v>
      </c>
      <c r="AK1815" t="e">
        <v>#N/A</v>
      </c>
      <c r="AM1815">
        <v>100.645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0.14258699999999999</v>
      </c>
      <c r="AV1815" t="e">
        <v>#N/A</v>
      </c>
    </row>
    <row r="1816" spans="28:48" x14ac:dyDescent="0.3">
      <c r="AB1816">
        <v>100.767</v>
      </c>
      <c r="AC1816" t="e">
        <v>#N/A</v>
      </c>
      <c r="AD1816">
        <v>0.48525200000000002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M1816">
        <v>100.767</v>
      </c>
      <c r="AN1816" t="e">
        <v>#N/A</v>
      </c>
      <c r="AO1816">
        <v>0.48525200000000002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</row>
    <row r="1817" spans="28:48" x14ac:dyDescent="0.3">
      <c r="AB1817">
        <v>100.795</v>
      </c>
      <c r="AC1817" t="e">
        <v>#N/A</v>
      </c>
      <c r="AD1817" t="e">
        <v>#N/A</v>
      </c>
      <c r="AE1817">
        <v>0.56959199999999999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M1817">
        <v>100.795</v>
      </c>
      <c r="AN1817" t="e">
        <v>#N/A</v>
      </c>
      <c r="AO1817" t="e">
        <v>#N/A</v>
      </c>
      <c r="AP1817">
        <v>0.56959199999999999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</row>
    <row r="1818" spans="28:48" x14ac:dyDescent="0.3">
      <c r="AB1818">
        <v>100.82299999999999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>
        <v>0.36302000000000001</v>
      </c>
      <c r="AI1818" t="e">
        <v>#N/A</v>
      </c>
      <c r="AJ1818" t="e">
        <v>#N/A</v>
      </c>
      <c r="AK1818" t="e">
        <v>#N/A</v>
      </c>
      <c r="AM1818">
        <v>100.82299999999999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>
        <v>0.36302000000000001</v>
      </c>
      <c r="AT1818" t="e">
        <v>#N/A</v>
      </c>
      <c r="AU1818" t="e">
        <v>#N/A</v>
      </c>
      <c r="AV1818" t="e">
        <v>#N/A</v>
      </c>
    </row>
    <row r="1819" spans="28:48" x14ac:dyDescent="0.3">
      <c r="AB1819">
        <v>100.85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>
        <v>0.27026299999999998</v>
      </c>
      <c r="AJ1819" t="e">
        <v>#N/A</v>
      </c>
      <c r="AK1819" t="e">
        <v>#N/A</v>
      </c>
      <c r="AM1819">
        <v>100.85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>
        <v>0.27026299999999998</v>
      </c>
      <c r="AU1819" t="e">
        <v>#N/A</v>
      </c>
      <c r="AV1819" t="e">
        <v>#N/A</v>
      </c>
    </row>
    <row r="1820" spans="28:48" x14ac:dyDescent="0.3">
      <c r="AB1820">
        <v>100.95399999999999</v>
      </c>
      <c r="AC1820">
        <v>0.36343999999999999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M1820">
        <v>100.95399999999999</v>
      </c>
      <c r="AN1820">
        <v>0.36343999999999999</v>
      </c>
      <c r="AO1820" t="e">
        <v>#N/A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</row>
    <row r="1821" spans="28:48" x14ac:dyDescent="0.3">
      <c r="AB1821">
        <v>101.018</v>
      </c>
      <c r="AC1821" t="e">
        <v>#N/A</v>
      </c>
      <c r="AD1821" t="e">
        <v>#N/A</v>
      </c>
      <c r="AE1821" t="e">
        <v>#N/A</v>
      </c>
      <c r="AF1821">
        <v>0.68615999999999999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M1821">
        <v>101.018</v>
      </c>
      <c r="AN1821" t="e">
        <v>#N/A</v>
      </c>
      <c r="AO1821" t="e">
        <v>#N/A</v>
      </c>
      <c r="AP1821" t="e">
        <v>#N/A</v>
      </c>
      <c r="AQ1821">
        <v>0.68615999999999999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</row>
    <row r="1822" spans="28:48" x14ac:dyDescent="0.3">
      <c r="AB1822">
        <v>101.08199999999999</v>
      </c>
      <c r="AC1822" t="e">
        <v>#N/A</v>
      </c>
      <c r="AD1822" t="e">
        <v>#N/A</v>
      </c>
      <c r="AE1822" t="e">
        <v>#N/A</v>
      </c>
      <c r="AF1822" t="e">
        <v>#N/A</v>
      </c>
      <c r="AG1822">
        <v>0.51632</v>
      </c>
      <c r="AH1822" t="e">
        <v>#N/A</v>
      </c>
      <c r="AI1822" t="e">
        <v>#N/A</v>
      </c>
      <c r="AJ1822" t="e">
        <v>#N/A</v>
      </c>
      <c r="AK1822" t="e">
        <v>#N/A</v>
      </c>
      <c r="AM1822">
        <v>101.08199999999999</v>
      </c>
      <c r="AN1822" t="e">
        <v>#N/A</v>
      </c>
      <c r="AO1822" t="e">
        <v>#N/A</v>
      </c>
      <c r="AP1822" t="e">
        <v>#N/A</v>
      </c>
      <c r="AQ1822" t="e">
        <v>#N/A</v>
      </c>
      <c r="AR1822">
        <v>0.51632</v>
      </c>
      <c r="AS1822" t="e">
        <v>#N/A</v>
      </c>
      <c r="AT1822" t="e">
        <v>#N/A</v>
      </c>
      <c r="AU1822" t="e">
        <v>#N/A</v>
      </c>
      <c r="AV1822" t="e">
        <v>#N/A</v>
      </c>
    </row>
    <row r="1823" spans="28:48" x14ac:dyDescent="0.3">
      <c r="AB1823">
        <v>101.10899999999999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>
        <v>3.9822000000000003E-2</v>
      </c>
      <c r="AM1823">
        <v>101.10899999999999</v>
      </c>
      <c r="AN1823" t="e">
        <v>#N/A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>
        <v>3.9822000000000003E-2</v>
      </c>
    </row>
    <row r="1824" spans="28:48" x14ac:dyDescent="0.3">
      <c r="AB1824">
        <v>101.145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>
        <v>0.14241000000000001</v>
      </c>
      <c r="AK1824" t="e">
        <v>#N/A</v>
      </c>
      <c r="AM1824">
        <v>101.145</v>
      </c>
      <c r="AN1824" t="e">
        <v>#N/A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0.14241000000000001</v>
      </c>
      <c r="AV1824" t="e">
        <v>#N/A</v>
      </c>
    </row>
    <row r="1825" spans="28:48" x14ac:dyDescent="0.3">
      <c r="AB1825">
        <v>101.267</v>
      </c>
      <c r="AC1825" t="e">
        <v>#N/A</v>
      </c>
      <c r="AD1825">
        <v>0.48452000000000001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M1825">
        <v>101.267</v>
      </c>
      <c r="AN1825" t="e">
        <v>#N/A</v>
      </c>
      <c r="AO1825">
        <v>0.48452000000000001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e">
        <v>#N/A</v>
      </c>
      <c r="AV1825" t="e">
        <v>#N/A</v>
      </c>
    </row>
    <row r="1826" spans="28:48" x14ac:dyDescent="0.3">
      <c r="AB1826">
        <v>101.295</v>
      </c>
      <c r="AC1826" t="e">
        <v>#N/A</v>
      </c>
      <c r="AD1826" t="e">
        <v>#N/A</v>
      </c>
      <c r="AE1826">
        <v>0.56792500000000001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M1826">
        <v>101.295</v>
      </c>
      <c r="AN1826" t="e">
        <v>#N/A</v>
      </c>
      <c r="AO1826" t="e">
        <v>#N/A</v>
      </c>
      <c r="AP1826">
        <v>0.56792500000000001</v>
      </c>
      <c r="AQ1826" t="e">
        <v>#N/A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</row>
    <row r="1827" spans="28:48" x14ac:dyDescent="0.3">
      <c r="AB1827">
        <v>101.32299999999999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>
        <v>0.36334100000000003</v>
      </c>
      <c r="AI1827" t="e">
        <v>#N/A</v>
      </c>
      <c r="AJ1827" t="e">
        <v>#N/A</v>
      </c>
      <c r="AK1827" t="e">
        <v>#N/A</v>
      </c>
      <c r="AM1827">
        <v>101.32299999999999</v>
      </c>
      <c r="AN1827" t="e">
        <v>#N/A</v>
      </c>
      <c r="AO1827" t="e">
        <v>#N/A</v>
      </c>
      <c r="AP1827" t="e">
        <v>#N/A</v>
      </c>
      <c r="AQ1827" t="e">
        <v>#N/A</v>
      </c>
      <c r="AR1827" t="e">
        <v>#N/A</v>
      </c>
      <c r="AS1827">
        <v>0.36334100000000003</v>
      </c>
      <c r="AT1827" t="e">
        <v>#N/A</v>
      </c>
      <c r="AU1827" t="e">
        <v>#N/A</v>
      </c>
      <c r="AV1827" t="e">
        <v>#N/A</v>
      </c>
    </row>
    <row r="1828" spans="28:48" x14ac:dyDescent="0.3">
      <c r="AB1828">
        <v>101.35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>
        <v>0.26568399999999998</v>
      </c>
      <c r="AJ1828" t="e">
        <v>#N/A</v>
      </c>
      <c r="AK1828" t="e">
        <v>#N/A</v>
      </c>
      <c r="AM1828">
        <v>101.35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>
        <v>0.26568399999999998</v>
      </c>
      <c r="AU1828" t="e">
        <v>#N/A</v>
      </c>
      <c r="AV1828" t="e">
        <v>#N/A</v>
      </c>
    </row>
    <row r="1829" spans="28:48" x14ac:dyDescent="0.3">
      <c r="AB1829">
        <v>101.45399999999999</v>
      </c>
      <c r="AC1829">
        <v>0.36172700000000002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M1829">
        <v>101.45399999999999</v>
      </c>
      <c r="AN1829">
        <v>0.36172700000000002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</row>
    <row r="1830" spans="28:48" x14ac:dyDescent="0.3">
      <c r="AB1830">
        <v>101.518</v>
      </c>
      <c r="AC1830" t="e">
        <v>#N/A</v>
      </c>
      <c r="AD1830" t="e">
        <v>#N/A</v>
      </c>
      <c r="AE1830" t="e">
        <v>#N/A</v>
      </c>
      <c r="AF1830">
        <v>0.67962500000000003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M1830">
        <v>101.518</v>
      </c>
      <c r="AN1830" t="e">
        <v>#N/A</v>
      </c>
      <c r="AO1830" t="e">
        <v>#N/A</v>
      </c>
      <c r="AP1830" t="e">
        <v>#N/A</v>
      </c>
      <c r="AQ1830">
        <v>0.67962500000000003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</row>
    <row r="1831" spans="28:48" x14ac:dyDescent="0.3">
      <c r="AB1831">
        <v>101.58199999999999</v>
      </c>
      <c r="AC1831" t="e">
        <v>#N/A</v>
      </c>
      <c r="AD1831" t="e">
        <v>#N/A</v>
      </c>
      <c r="AE1831" t="e">
        <v>#N/A</v>
      </c>
      <c r="AF1831" t="e">
        <v>#N/A</v>
      </c>
      <c r="AG1831">
        <v>0.51222800000000002</v>
      </c>
      <c r="AH1831" t="e">
        <v>#N/A</v>
      </c>
      <c r="AI1831" t="e">
        <v>#N/A</v>
      </c>
      <c r="AJ1831" t="e">
        <v>#N/A</v>
      </c>
      <c r="AK1831" t="e">
        <v>#N/A</v>
      </c>
      <c r="AM1831">
        <v>101.58199999999999</v>
      </c>
      <c r="AN1831" t="e">
        <v>#N/A</v>
      </c>
      <c r="AO1831" t="e">
        <v>#N/A</v>
      </c>
      <c r="AP1831" t="e">
        <v>#N/A</v>
      </c>
      <c r="AQ1831" t="e">
        <v>#N/A</v>
      </c>
      <c r="AR1831">
        <v>0.51222800000000002</v>
      </c>
      <c r="AS1831" t="e">
        <v>#N/A</v>
      </c>
      <c r="AT1831" t="e">
        <v>#N/A</v>
      </c>
      <c r="AU1831" t="e">
        <v>#N/A</v>
      </c>
      <c r="AV1831" t="e">
        <v>#N/A</v>
      </c>
    </row>
    <row r="1832" spans="28:48" x14ac:dyDescent="0.3">
      <c r="AB1832">
        <v>101.60899999999999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>
        <v>3.4111000000000002E-2</v>
      </c>
      <c r="AM1832">
        <v>101.60899999999999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>
        <v>3.4111000000000002E-2</v>
      </c>
    </row>
    <row r="1833" spans="28:48" x14ac:dyDescent="0.3">
      <c r="AB1833">
        <v>101.645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>
        <v>0.13747500000000001</v>
      </c>
      <c r="AK1833" t="e">
        <v>#N/A</v>
      </c>
      <c r="AM1833">
        <v>101.645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0.13747500000000001</v>
      </c>
      <c r="AV1833" t="e">
        <v>#N/A</v>
      </c>
    </row>
    <row r="1834" spans="28:48" x14ac:dyDescent="0.3">
      <c r="AB1834">
        <v>101.767</v>
      </c>
      <c r="AC1834" t="e">
        <v>#N/A</v>
      </c>
      <c r="AD1834">
        <v>0.48569899999999999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M1834">
        <v>101.767</v>
      </c>
      <c r="AN1834" t="e">
        <v>#N/A</v>
      </c>
      <c r="AO1834">
        <v>0.48569899999999999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</row>
    <row r="1835" spans="28:48" x14ac:dyDescent="0.3">
      <c r="AB1835">
        <v>101.795</v>
      </c>
      <c r="AC1835" t="e">
        <v>#N/A</v>
      </c>
      <c r="AD1835" t="e">
        <v>#N/A</v>
      </c>
      <c r="AE1835">
        <v>0.56842899999999996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M1835">
        <v>101.795</v>
      </c>
      <c r="AN1835" t="e">
        <v>#N/A</v>
      </c>
      <c r="AO1835" t="e">
        <v>#N/A</v>
      </c>
      <c r="AP1835">
        <v>0.56842899999999996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</row>
    <row r="1836" spans="28:48" x14ac:dyDescent="0.3">
      <c r="AB1836">
        <v>101.82299999999999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>
        <v>0.36308400000000002</v>
      </c>
      <c r="AI1836" t="e">
        <v>#N/A</v>
      </c>
      <c r="AJ1836" t="e">
        <v>#N/A</v>
      </c>
      <c r="AK1836" t="e">
        <v>#N/A</v>
      </c>
      <c r="AM1836">
        <v>101.82299999999999</v>
      </c>
      <c r="AN1836" t="e">
        <v>#N/A</v>
      </c>
      <c r="AO1836" t="e">
        <v>#N/A</v>
      </c>
      <c r="AP1836" t="e">
        <v>#N/A</v>
      </c>
      <c r="AQ1836" t="e">
        <v>#N/A</v>
      </c>
      <c r="AR1836" t="e">
        <v>#N/A</v>
      </c>
      <c r="AS1836">
        <v>0.36308400000000002</v>
      </c>
      <c r="AT1836" t="e">
        <v>#N/A</v>
      </c>
      <c r="AU1836" t="e">
        <v>#N/A</v>
      </c>
      <c r="AV1836" t="e">
        <v>#N/A</v>
      </c>
    </row>
    <row r="1837" spans="28:48" x14ac:dyDescent="0.3">
      <c r="AB1837">
        <v>101.85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>
        <v>0.261463</v>
      </c>
      <c r="AJ1837" t="e">
        <v>#N/A</v>
      </c>
      <c r="AK1837" t="e">
        <v>#N/A</v>
      </c>
      <c r="AM1837">
        <v>101.85</v>
      </c>
      <c r="AN1837" t="e">
        <v>#N/A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>
        <v>0.261463</v>
      </c>
      <c r="AU1837" t="e">
        <v>#N/A</v>
      </c>
      <c r="AV1837" t="e">
        <v>#N/A</v>
      </c>
    </row>
    <row r="1838" spans="28:48" x14ac:dyDescent="0.3">
      <c r="AB1838">
        <v>101.95399999999999</v>
      </c>
      <c r="AC1838">
        <v>0.36214800000000003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M1838">
        <v>101.95399999999999</v>
      </c>
      <c r="AN1838">
        <v>0.36214800000000003</v>
      </c>
      <c r="AO1838" t="e">
        <v>#N/A</v>
      </c>
      <c r="AP1838" t="e">
        <v>#N/A</v>
      </c>
      <c r="AQ1838" t="e">
        <v>#N/A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</row>
    <row r="1839" spans="28:48" x14ac:dyDescent="0.3">
      <c r="AB1839">
        <v>102.018</v>
      </c>
      <c r="AC1839" t="e">
        <v>#N/A</v>
      </c>
      <c r="AD1839" t="e">
        <v>#N/A</v>
      </c>
      <c r="AE1839" t="e">
        <v>#N/A</v>
      </c>
      <c r="AF1839">
        <v>0.67438900000000002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M1839">
        <v>102.018</v>
      </c>
      <c r="AN1839" t="e">
        <v>#N/A</v>
      </c>
      <c r="AO1839" t="e">
        <v>#N/A</v>
      </c>
      <c r="AP1839" t="e">
        <v>#N/A</v>
      </c>
      <c r="AQ1839">
        <v>0.67438900000000002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</row>
    <row r="1840" spans="28:48" x14ac:dyDescent="0.3">
      <c r="AB1840">
        <v>102.08199999999999</v>
      </c>
      <c r="AC1840" t="e">
        <v>#N/A</v>
      </c>
      <c r="AD1840" t="e">
        <v>#N/A</v>
      </c>
      <c r="AE1840" t="e">
        <v>#N/A</v>
      </c>
      <c r="AF1840" t="e">
        <v>#N/A</v>
      </c>
      <c r="AG1840">
        <v>0.51201799999999997</v>
      </c>
      <c r="AH1840" t="e">
        <v>#N/A</v>
      </c>
      <c r="AI1840" t="e">
        <v>#N/A</v>
      </c>
      <c r="AJ1840" t="e">
        <v>#N/A</v>
      </c>
      <c r="AK1840" t="e">
        <v>#N/A</v>
      </c>
      <c r="AM1840">
        <v>102.08199999999999</v>
      </c>
      <c r="AN1840" t="e">
        <v>#N/A</v>
      </c>
      <c r="AO1840" t="e">
        <v>#N/A</v>
      </c>
      <c r="AP1840" t="e">
        <v>#N/A</v>
      </c>
      <c r="AQ1840" t="e">
        <v>#N/A</v>
      </c>
      <c r="AR1840">
        <v>0.51201799999999997</v>
      </c>
      <c r="AS1840" t="e">
        <v>#N/A</v>
      </c>
      <c r="AT1840" t="e">
        <v>#N/A</v>
      </c>
      <c r="AU1840" t="e">
        <v>#N/A</v>
      </c>
      <c r="AV1840" t="e">
        <v>#N/A</v>
      </c>
    </row>
    <row r="1841" spans="28:48" x14ac:dyDescent="0.3">
      <c r="AB1841">
        <v>102.10899999999999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>
        <v>3.9805E-2</v>
      </c>
      <c r="AM1841">
        <v>102.10899999999999</v>
      </c>
      <c r="AN1841" t="e">
        <v>#N/A</v>
      </c>
      <c r="AO1841" t="e">
        <v>#N/A</v>
      </c>
      <c r="AP1841" t="e">
        <v>#N/A</v>
      </c>
      <c r="AQ1841" t="e">
        <v>#N/A</v>
      </c>
      <c r="AR1841" t="e">
        <v>#N/A</v>
      </c>
      <c r="AS1841" t="e">
        <v>#N/A</v>
      </c>
      <c r="AT1841" t="e">
        <v>#N/A</v>
      </c>
      <c r="AU1841" t="e">
        <v>#N/A</v>
      </c>
      <c r="AV1841">
        <v>3.9805E-2</v>
      </c>
    </row>
    <row r="1842" spans="28:48" x14ac:dyDescent="0.3">
      <c r="AB1842">
        <v>102.145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>
        <v>0.14263200000000001</v>
      </c>
      <c r="AK1842" t="e">
        <v>#N/A</v>
      </c>
      <c r="AM1842">
        <v>102.145</v>
      </c>
      <c r="AN1842" t="e">
        <v>#N/A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0.14263200000000001</v>
      </c>
      <c r="AV1842" t="e">
        <v>#N/A</v>
      </c>
    </row>
    <row r="1843" spans="28:48" x14ac:dyDescent="0.3">
      <c r="AB1843">
        <v>102.267</v>
      </c>
      <c r="AC1843" t="e">
        <v>#N/A</v>
      </c>
      <c r="AD1843">
        <v>0.48177599999999998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M1843">
        <v>102.267</v>
      </c>
      <c r="AN1843" t="e">
        <v>#N/A</v>
      </c>
      <c r="AO1843">
        <v>0.48177599999999998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</row>
    <row r="1844" spans="28:48" x14ac:dyDescent="0.3">
      <c r="AB1844">
        <v>102.295</v>
      </c>
      <c r="AC1844" t="e">
        <v>#N/A</v>
      </c>
      <c r="AD1844" t="e">
        <v>#N/A</v>
      </c>
      <c r="AE1844">
        <v>0.56842899999999996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M1844">
        <v>102.295</v>
      </c>
      <c r="AN1844" t="e">
        <v>#N/A</v>
      </c>
      <c r="AO1844" t="e">
        <v>#N/A</v>
      </c>
      <c r="AP1844">
        <v>0.56842899999999996</v>
      </c>
      <c r="AQ1844" t="e">
        <v>#N/A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</row>
    <row r="1845" spans="28:48" x14ac:dyDescent="0.3">
      <c r="AB1845">
        <v>102.32299999999999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>
        <v>0.35885400000000001</v>
      </c>
      <c r="AI1845" t="e">
        <v>#N/A</v>
      </c>
      <c r="AJ1845" t="e">
        <v>#N/A</v>
      </c>
      <c r="AK1845" t="e">
        <v>#N/A</v>
      </c>
      <c r="AM1845">
        <v>102.32299999999999</v>
      </c>
      <c r="AN1845" t="e">
        <v>#N/A</v>
      </c>
      <c r="AO1845" t="e">
        <v>#N/A</v>
      </c>
      <c r="AP1845" t="e">
        <v>#N/A</v>
      </c>
      <c r="AQ1845" t="e">
        <v>#N/A</v>
      </c>
      <c r="AR1845" t="e">
        <v>#N/A</v>
      </c>
      <c r="AS1845">
        <v>0.35885400000000001</v>
      </c>
      <c r="AT1845" t="e">
        <v>#N/A</v>
      </c>
      <c r="AU1845" t="e">
        <v>#N/A</v>
      </c>
      <c r="AV1845" t="e">
        <v>#N/A</v>
      </c>
    </row>
    <row r="1846" spans="28:48" x14ac:dyDescent="0.3">
      <c r="AB1846">
        <v>102.35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>
        <v>0.261463</v>
      </c>
      <c r="AJ1846" t="e">
        <v>#N/A</v>
      </c>
      <c r="AK1846" t="e">
        <v>#N/A</v>
      </c>
      <c r="AM1846">
        <v>102.35</v>
      </c>
      <c r="AN1846" t="e">
        <v>#N/A</v>
      </c>
      <c r="AO1846" t="e">
        <v>#N/A</v>
      </c>
      <c r="AP1846" t="e">
        <v>#N/A</v>
      </c>
      <c r="AQ1846" t="e">
        <v>#N/A</v>
      </c>
      <c r="AR1846" t="e">
        <v>#N/A</v>
      </c>
      <c r="AS1846" t="e">
        <v>#N/A</v>
      </c>
      <c r="AT1846">
        <v>0.261463</v>
      </c>
      <c r="AU1846" t="e">
        <v>#N/A</v>
      </c>
      <c r="AV1846" t="e">
        <v>#N/A</v>
      </c>
    </row>
    <row r="1847" spans="28:48" x14ac:dyDescent="0.3">
      <c r="AB1847">
        <v>102.45399999999999</v>
      </c>
      <c r="AC1847">
        <v>0.361738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M1847">
        <v>102.45399999999999</v>
      </c>
      <c r="AN1847">
        <v>0.361738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</row>
    <row r="1848" spans="28:48" x14ac:dyDescent="0.3">
      <c r="AB1848">
        <v>102.518</v>
      </c>
      <c r="AC1848" t="e">
        <v>#N/A</v>
      </c>
      <c r="AD1848" t="e">
        <v>#N/A</v>
      </c>
      <c r="AE1848" t="e">
        <v>#N/A</v>
      </c>
      <c r="AF1848">
        <v>0.66186900000000004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M1848">
        <v>102.518</v>
      </c>
      <c r="AN1848" t="e">
        <v>#N/A</v>
      </c>
      <c r="AO1848" t="e">
        <v>#N/A</v>
      </c>
      <c r="AP1848" t="e">
        <v>#N/A</v>
      </c>
      <c r="AQ1848">
        <v>0.66186900000000004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</row>
    <row r="1849" spans="28:48" x14ac:dyDescent="0.3">
      <c r="AB1849">
        <v>102.58199999999999</v>
      </c>
      <c r="AC1849" t="e">
        <v>#N/A</v>
      </c>
      <c r="AD1849" t="e">
        <v>#N/A</v>
      </c>
      <c r="AE1849" t="e">
        <v>#N/A</v>
      </c>
      <c r="AF1849" t="e">
        <v>#N/A</v>
      </c>
      <c r="AG1849">
        <v>0.50395199999999996</v>
      </c>
      <c r="AH1849" t="e">
        <v>#N/A</v>
      </c>
      <c r="AI1849" t="e">
        <v>#N/A</v>
      </c>
      <c r="AJ1849" t="e">
        <v>#N/A</v>
      </c>
      <c r="AK1849" t="e">
        <v>#N/A</v>
      </c>
      <c r="AM1849">
        <v>102.58199999999999</v>
      </c>
      <c r="AN1849" t="e">
        <v>#N/A</v>
      </c>
      <c r="AO1849" t="e">
        <v>#N/A</v>
      </c>
      <c r="AP1849" t="e">
        <v>#N/A</v>
      </c>
      <c r="AQ1849" t="e">
        <v>#N/A</v>
      </c>
      <c r="AR1849">
        <v>0.50395199999999996</v>
      </c>
      <c r="AS1849" t="e">
        <v>#N/A</v>
      </c>
      <c r="AT1849" t="e">
        <v>#N/A</v>
      </c>
      <c r="AU1849" t="e">
        <v>#N/A</v>
      </c>
      <c r="AV1849" t="e">
        <v>#N/A</v>
      </c>
    </row>
    <row r="1850" spans="28:48" x14ac:dyDescent="0.3">
      <c r="AB1850">
        <v>102.60899999999999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>
        <v>3.9805E-2</v>
      </c>
      <c r="AM1850">
        <v>102.60899999999999</v>
      </c>
      <c r="AN1850" t="e">
        <v>#N/A</v>
      </c>
      <c r="AO1850" t="e">
        <v>#N/A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e">
        <v>#N/A</v>
      </c>
      <c r="AV1850">
        <v>3.9805E-2</v>
      </c>
    </row>
    <row r="1851" spans="28:48" x14ac:dyDescent="0.3">
      <c r="AB1851">
        <v>102.645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>
        <v>0.14241000000000001</v>
      </c>
      <c r="AK1851" t="e">
        <v>#N/A</v>
      </c>
      <c r="AM1851">
        <v>102.645</v>
      </c>
      <c r="AN1851" t="e">
        <v>#N/A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0.14241000000000001</v>
      </c>
      <c r="AV1851" t="e">
        <v>#N/A</v>
      </c>
    </row>
    <row r="1852" spans="28:48" x14ac:dyDescent="0.3">
      <c r="AB1852">
        <v>102.767</v>
      </c>
      <c r="AC1852" t="e">
        <v>#N/A</v>
      </c>
      <c r="AD1852">
        <v>0.48086099999999998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M1852">
        <v>102.767</v>
      </c>
      <c r="AN1852" t="e">
        <v>#N/A</v>
      </c>
      <c r="AO1852">
        <v>0.48086099999999998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</row>
    <row r="1853" spans="28:48" x14ac:dyDescent="0.3">
      <c r="AB1853">
        <v>102.795</v>
      </c>
      <c r="AC1853" t="e">
        <v>#N/A</v>
      </c>
      <c r="AD1853" t="e">
        <v>#N/A</v>
      </c>
      <c r="AE1853">
        <v>0.56574800000000003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M1853">
        <v>102.795</v>
      </c>
      <c r="AN1853" t="e">
        <v>#N/A</v>
      </c>
      <c r="AO1853" t="e">
        <v>#N/A</v>
      </c>
      <c r="AP1853">
        <v>0.56574800000000003</v>
      </c>
      <c r="AQ1853" t="e">
        <v>#N/A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</row>
    <row r="1854" spans="28:48" x14ac:dyDescent="0.3">
      <c r="AB1854">
        <v>102.825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>
        <v>0.358601</v>
      </c>
      <c r="AI1854" t="e">
        <v>#N/A</v>
      </c>
      <c r="AJ1854" t="e">
        <v>#N/A</v>
      </c>
      <c r="AK1854" t="e">
        <v>#N/A</v>
      </c>
      <c r="AM1854">
        <v>102.825</v>
      </c>
      <c r="AN1854" t="e">
        <v>#N/A</v>
      </c>
      <c r="AO1854" t="e">
        <v>#N/A</v>
      </c>
      <c r="AP1854" t="e">
        <v>#N/A</v>
      </c>
      <c r="AQ1854" t="e">
        <v>#N/A</v>
      </c>
      <c r="AR1854" t="e">
        <v>#N/A</v>
      </c>
      <c r="AS1854">
        <v>0.358601</v>
      </c>
      <c r="AT1854" t="e">
        <v>#N/A</v>
      </c>
      <c r="AU1854" t="e">
        <v>#N/A</v>
      </c>
      <c r="AV1854" t="e">
        <v>#N/A</v>
      </c>
    </row>
    <row r="1855" spans="28:48" x14ac:dyDescent="0.3">
      <c r="AB1855">
        <v>102.85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>
        <v>0.26559199999999999</v>
      </c>
      <c r="AJ1855" t="e">
        <v>#N/A</v>
      </c>
      <c r="AK1855" t="e">
        <v>#N/A</v>
      </c>
      <c r="AM1855">
        <v>102.85</v>
      </c>
      <c r="AN1855" t="e">
        <v>#N/A</v>
      </c>
      <c r="AO1855" t="e">
        <v>#N/A</v>
      </c>
      <c r="AP1855" t="e">
        <v>#N/A</v>
      </c>
      <c r="AQ1855" t="e">
        <v>#N/A</v>
      </c>
      <c r="AR1855" t="e">
        <v>#N/A</v>
      </c>
      <c r="AS1855" t="e">
        <v>#N/A</v>
      </c>
      <c r="AT1855">
        <v>0.26559199999999999</v>
      </c>
      <c r="AU1855" t="e">
        <v>#N/A</v>
      </c>
      <c r="AV1855" t="e">
        <v>#N/A</v>
      </c>
    </row>
    <row r="1856" spans="28:48" x14ac:dyDescent="0.3">
      <c r="AB1856">
        <v>102.95399999999999</v>
      </c>
      <c r="AC1856">
        <v>0.36193199999999998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M1856">
        <v>102.95399999999999</v>
      </c>
      <c r="AN1856">
        <v>0.36193199999999998</v>
      </c>
      <c r="AO1856" t="e">
        <v>#N/A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</row>
    <row r="1857" spans="28:48" x14ac:dyDescent="0.3">
      <c r="AB1857">
        <v>103.018</v>
      </c>
      <c r="AC1857" t="e">
        <v>#N/A</v>
      </c>
      <c r="AD1857" t="e">
        <v>#N/A</v>
      </c>
      <c r="AE1857" t="e">
        <v>#N/A</v>
      </c>
      <c r="AF1857">
        <v>0.65586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M1857">
        <v>103.018</v>
      </c>
      <c r="AN1857" t="e">
        <v>#N/A</v>
      </c>
      <c r="AO1857" t="e">
        <v>#N/A</v>
      </c>
      <c r="AP1857" t="e">
        <v>#N/A</v>
      </c>
      <c r="AQ1857">
        <v>0.65586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</row>
    <row r="1858" spans="28:48" x14ac:dyDescent="0.3">
      <c r="AB1858">
        <v>103.08199999999999</v>
      </c>
      <c r="AC1858" t="e">
        <v>#N/A</v>
      </c>
      <c r="AD1858" t="e">
        <v>#N/A</v>
      </c>
      <c r="AE1858" t="e">
        <v>#N/A</v>
      </c>
      <c r="AF1858" t="e">
        <v>#N/A</v>
      </c>
      <c r="AG1858">
        <v>0.50384799999999996</v>
      </c>
      <c r="AH1858" t="e">
        <v>#N/A</v>
      </c>
      <c r="AI1858" t="e">
        <v>#N/A</v>
      </c>
      <c r="AJ1858" t="e">
        <v>#N/A</v>
      </c>
      <c r="AK1858" t="e">
        <v>#N/A</v>
      </c>
      <c r="AM1858">
        <v>103.08199999999999</v>
      </c>
      <c r="AN1858" t="e">
        <v>#N/A</v>
      </c>
      <c r="AO1858" t="e">
        <v>#N/A</v>
      </c>
      <c r="AP1858" t="e">
        <v>#N/A</v>
      </c>
      <c r="AQ1858" t="e">
        <v>#N/A</v>
      </c>
      <c r="AR1858">
        <v>0.50384799999999996</v>
      </c>
      <c r="AS1858" t="e">
        <v>#N/A</v>
      </c>
      <c r="AT1858" t="e">
        <v>#N/A</v>
      </c>
      <c r="AU1858" t="e">
        <v>#N/A</v>
      </c>
      <c r="AV1858" t="e">
        <v>#N/A</v>
      </c>
    </row>
    <row r="1859" spans="28:48" x14ac:dyDescent="0.3">
      <c r="AB1859">
        <v>103.10899999999999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>
        <v>3.4172000000000001E-2</v>
      </c>
      <c r="AM1859">
        <v>103.10899999999999</v>
      </c>
      <c r="AN1859" t="e">
        <v>#N/A</v>
      </c>
      <c r="AO1859" t="e">
        <v>#N/A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>
        <v>3.4172000000000001E-2</v>
      </c>
    </row>
    <row r="1860" spans="28:48" x14ac:dyDescent="0.3">
      <c r="AB1860">
        <v>103.145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>
        <v>0.14258699999999999</v>
      </c>
      <c r="AK1860" t="e">
        <v>#N/A</v>
      </c>
      <c r="AM1860">
        <v>103.145</v>
      </c>
      <c r="AN1860" t="e">
        <v>#N/A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0.14258699999999999</v>
      </c>
      <c r="AV1860" t="e">
        <v>#N/A</v>
      </c>
    </row>
    <row r="1861" spans="28:48" x14ac:dyDescent="0.3">
      <c r="AB1861">
        <v>103.267</v>
      </c>
      <c r="AC1861" t="e">
        <v>#N/A</v>
      </c>
      <c r="AD1861">
        <v>0.47677399999999998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M1861">
        <v>103.267</v>
      </c>
      <c r="AN1861" t="e">
        <v>#N/A</v>
      </c>
      <c r="AO1861">
        <v>0.47677399999999998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</row>
    <row r="1862" spans="28:48" x14ac:dyDescent="0.3">
      <c r="AB1862">
        <v>103.295</v>
      </c>
      <c r="AC1862" t="e">
        <v>#N/A</v>
      </c>
      <c r="AD1862" t="e">
        <v>#N/A</v>
      </c>
      <c r="AE1862">
        <v>0.56356600000000001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M1862">
        <v>103.295</v>
      </c>
      <c r="AN1862" t="e">
        <v>#N/A</v>
      </c>
      <c r="AO1862" t="e">
        <v>#N/A</v>
      </c>
      <c r="AP1862">
        <v>0.56356600000000001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</row>
    <row r="1863" spans="28:48" x14ac:dyDescent="0.3">
      <c r="AB1863">
        <v>103.32299999999999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>
        <v>0.35443200000000002</v>
      </c>
      <c r="AI1863" t="e">
        <v>#N/A</v>
      </c>
      <c r="AJ1863" t="e">
        <v>#N/A</v>
      </c>
      <c r="AK1863" t="e">
        <v>#N/A</v>
      </c>
      <c r="AM1863">
        <v>103.32299999999999</v>
      </c>
      <c r="AN1863" t="e">
        <v>#N/A</v>
      </c>
      <c r="AO1863" t="e">
        <v>#N/A</v>
      </c>
      <c r="AP1863" t="e">
        <v>#N/A</v>
      </c>
      <c r="AQ1863" t="e">
        <v>#N/A</v>
      </c>
      <c r="AR1863" t="e">
        <v>#N/A</v>
      </c>
      <c r="AS1863">
        <v>0.35443200000000002</v>
      </c>
      <c r="AT1863" t="e">
        <v>#N/A</v>
      </c>
      <c r="AU1863" t="e">
        <v>#N/A</v>
      </c>
      <c r="AV1863" t="e">
        <v>#N/A</v>
      </c>
    </row>
    <row r="1864" spans="28:48" x14ac:dyDescent="0.3">
      <c r="AB1864">
        <v>103.35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>
        <v>0.261463</v>
      </c>
      <c r="AJ1864" t="e">
        <v>#N/A</v>
      </c>
      <c r="AK1864" t="e">
        <v>#N/A</v>
      </c>
      <c r="AM1864">
        <v>103.35</v>
      </c>
      <c r="AN1864" t="e">
        <v>#N/A</v>
      </c>
      <c r="AO1864" t="e">
        <v>#N/A</v>
      </c>
      <c r="AP1864" t="e">
        <v>#N/A</v>
      </c>
      <c r="AQ1864" t="e">
        <v>#N/A</v>
      </c>
      <c r="AR1864" t="e">
        <v>#N/A</v>
      </c>
      <c r="AS1864" t="e">
        <v>#N/A</v>
      </c>
      <c r="AT1864">
        <v>0.261463</v>
      </c>
      <c r="AU1864" t="e">
        <v>#N/A</v>
      </c>
      <c r="AV1864" t="e">
        <v>#N/A</v>
      </c>
    </row>
    <row r="1865" spans="28:48" x14ac:dyDescent="0.3">
      <c r="AB1865">
        <v>103.45399999999999</v>
      </c>
      <c r="AC1865">
        <v>0.36122799999999999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M1865">
        <v>103.45399999999999</v>
      </c>
      <c r="AN1865">
        <v>0.36122799999999999</v>
      </c>
      <c r="AO1865" t="e">
        <v>#N/A</v>
      </c>
      <c r="AP1865" t="e">
        <v>#N/A</v>
      </c>
      <c r="AQ1865" t="e">
        <v>#N/A</v>
      </c>
      <c r="AR1865" t="e">
        <v>#N/A</v>
      </c>
      <c r="AS1865" t="e">
        <v>#N/A</v>
      </c>
      <c r="AT1865" t="e">
        <v>#N/A</v>
      </c>
      <c r="AU1865" t="e">
        <v>#N/A</v>
      </c>
      <c r="AV1865" t="e">
        <v>#N/A</v>
      </c>
    </row>
    <row r="1866" spans="28:48" x14ac:dyDescent="0.3">
      <c r="AB1866">
        <v>103.518</v>
      </c>
      <c r="AC1866" t="e">
        <v>#N/A</v>
      </c>
      <c r="AD1866" t="e">
        <v>#N/A</v>
      </c>
      <c r="AE1866" t="e">
        <v>#N/A</v>
      </c>
      <c r="AF1866">
        <v>0.65691299999999997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M1866">
        <v>103.518</v>
      </c>
      <c r="AN1866" t="e">
        <v>#N/A</v>
      </c>
      <c r="AO1866" t="e">
        <v>#N/A</v>
      </c>
      <c r="AP1866" t="e">
        <v>#N/A</v>
      </c>
      <c r="AQ1866">
        <v>0.65691299999999997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</row>
    <row r="1867" spans="28:48" x14ac:dyDescent="0.3">
      <c r="AB1867">
        <v>103.58199999999999</v>
      </c>
      <c r="AC1867" t="e">
        <v>#N/A</v>
      </c>
      <c r="AD1867" t="e">
        <v>#N/A</v>
      </c>
      <c r="AE1867" t="e">
        <v>#N/A</v>
      </c>
      <c r="AF1867" t="e">
        <v>#N/A</v>
      </c>
      <c r="AG1867">
        <v>0.50038199999999999</v>
      </c>
      <c r="AH1867" t="e">
        <v>#N/A</v>
      </c>
      <c r="AI1867" t="e">
        <v>#N/A</v>
      </c>
      <c r="AJ1867" t="e">
        <v>#N/A</v>
      </c>
      <c r="AK1867" t="e">
        <v>#N/A</v>
      </c>
      <c r="AM1867">
        <v>103.58199999999999</v>
      </c>
      <c r="AN1867" t="e">
        <v>#N/A</v>
      </c>
      <c r="AO1867" t="e">
        <v>#N/A</v>
      </c>
      <c r="AP1867" t="e">
        <v>#N/A</v>
      </c>
      <c r="AQ1867" t="e">
        <v>#N/A</v>
      </c>
      <c r="AR1867">
        <v>0.50038199999999999</v>
      </c>
      <c r="AS1867" t="e">
        <v>#N/A</v>
      </c>
      <c r="AT1867" t="e">
        <v>#N/A</v>
      </c>
      <c r="AU1867" t="e">
        <v>#N/A</v>
      </c>
      <c r="AV1867" t="e">
        <v>#N/A</v>
      </c>
    </row>
    <row r="1868" spans="28:48" x14ac:dyDescent="0.3">
      <c r="AB1868">
        <v>103.60899999999999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>
        <v>3.9843999999999997E-2</v>
      </c>
      <c r="AM1868">
        <v>103.60899999999999</v>
      </c>
      <c r="AN1868" t="e">
        <v>#N/A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>
        <v>3.9843999999999997E-2</v>
      </c>
    </row>
    <row r="1869" spans="28:48" x14ac:dyDescent="0.3">
      <c r="AB1869">
        <v>103.645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>
        <v>0.14260900000000001</v>
      </c>
      <c r="AK1869" t="e">
        <v>#N/A</v>
      </c>
      <c r="AM1869">
        <v>103.645</v>
      </c>
      <c r="AN1869" t="e">
        <v>#N/A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0.14260900000000001</v>
      </c>
      <c r="AV1869" t="e">
        <v>#N/A</v>
      </c>
    </row>
    <row r="1870" spans="28:48" x14ac:dyDescent="0.3">
      <c r="AB1870">
        <v>103.767</v>
      </c>
      <c r="AC1870" t="e">
        <v>#N/A</v>
      </c>
      <c r="AD1870">
        <v>0.47470200000000001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M1870">
        <v>103.767</v>
      </c>
      <c r="AN1870" t="e">
        <v>#N/A</v>
      </c>
      <c r="AO1870">
        <v>0.47470200000000001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</row>
    <row r="1871" spans="28:48" x14ac:dyDescent="0.3">
      <c r="AB1871">
        <v>103.795</v>
      </c>
      <c r="AC1871" t="e">
        <v>#N/A</v>
      </c>
      <c r="AD1871" t="e">
        <v>#N/A</v>
      </c>
      <c r="AE1871">
        <v>0.56389900000000004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M1871">
        <v>103.795</v>
      </c>
      <c r="AN1871" t="e">
        <v>#N/A</v>
      </c>
      <c r="AO1871" t="e">
        <v>#N/A</v>
      </c>
      <c r="AP1871">
        <v>0.56389900000000004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</row>
    <row r="1872" spans="28:48" x14ac:dyDescent="0.3">
      <c r="AB1872">
        <v>103.82299999999999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>
        <v>0.35430699999999998</v>
      </c>
      <c r="AI1872" t="e">
        <v>#N/A</v>
      </c>
      <c r="AJ1872" t="e">
        <v>#N/A</v>
      </c>
      <c r="AK1872" t="e">
        <v>#N/A</v>
      </c>
      <c r="AM1872">
        <v>103.82299999999999</v>
      </c>
      <c r="AN1872" t="e">
        <v>#N/A</v>
      </c>
      <c r="AO1872" t="e">
        <v>#N/A</v>
      </c>
      <c r="AP1872" t="e">
        <v>#N/A</v>
      </c>
      <c r="AQ1872" t="e">
        <v>#N/A</v>
      </c>
      <c r="AR1872" t="e">
        <v>#N/A</v>
      </c>
      <c r="AS1872">
        <v>0.35430699999999998</v>
      </c>
      <c r="AT1872" t="e">
        <v>#N/A</v>
      </c>
      <c r="AU1872" t="e">
        <v>#N/A</v>
      </c>
      <c r="AV1872" t="e">
        <v>#N/A</v>
      </c>
    </row>
    <row r="1873" spans="28:48" x14ac:dyDescent="0.3">
      <c r="AB1873">
        <v>103.85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>
        <v>0.26137199999999999</v>
      </c>
      <c r="AJ1873" t="e">
        <v>#N/A</v>
      </c>
      <c r="AK1873" t="e">
        <v>#N/A</v>
      </c>
      <c r="AM1873">
        <v>103.85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>
        <v>0.26137199999999999</v>
      </c>
      <c r="AU1873" t="e">
        <v>#N/A</v>
      </c>
      <c r="AV1873" t="e">
        <v>#N/A</v>
      </c>
    </row>
    <row r="1874" spans="28:48" x14ac:dyDescent="0.3">
      <c r="AB1874">
        <v>103.95399999999999</v>
      </c>
      <c r="AC1874">
        <v>0.36219400000000002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M1874">
        <v>103.95399999999999</v>
      </c>
      <c r="AN1874">
        <v>0.36219400000000002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</row>
    <row r="1875" spans="28:48" x14ac:dyDescent="0.3">
      <c r="AB1875">
        <v>104.018</v>
      </c>
      <c r="AC1875" t="e">
        <v>#N/A</v>
      </c>
      <c r="AD1875" t="e">
        <v>#N/A</v>
      </c>
      <c r="AE1875" t="e">
        <v>#N/A</v>
      </c>
      <c r="AF1875">
        <v>0.66108900000000004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M1875">
        <v>104.018</v>
      </c>
      <c r="AN1875" t="e">
        <v>#N/A</v>
      </c>
      <c r="AO1875" t="e">
        <v>#N/A</v>
      </c>
      <c r="AP1875" t="e">
        <v>#N/A</v>
      </c>
      <c r="AQ1875">
        <v>0.66108900000000004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</row>
    <row r="1876" spans="28:48" x14ac:dyDescent="0.3">
      <c r="AB1876">
        <v>104.08199999999999</v>
      </c>
      <c r="AC1876" t="e">
        <v>#N/A</v>
      </c>
      <c r="AD1876" t="e">
        <v>#N/A</v>
      </c>
      <c r="AE1876" t="e">
        <v>#N/A</v>
      </c>
      <c r="AF1876" t="e">
        <v>#N/A</v>
      </c>
      <c r="AG1876">
        <v>0.50426000000000004</v>
      </c>
      <c r="AH1876" t="e">
        <v>#N/A</v>
      </c>
      <c r="AI1876" t="e">
        <v>#N/A</v>
      </c>
      <c r="AJ1876" t="e">
        <v>#N/A</v>
      </c>
      <c r="AK1876" t="e">
        <v>#N/A</v>
      </c>
      <c r="AM1876">
        <v>104.08199999999999</v>
      </c>
      <c r="AN1876" t="e">
        <v>#N/A</v>
      </c>
      <c r="AO1876" t="e">
        <v>#N/A</v>
      </c>
      <c r="AP1876" t="e">
        <v>#N/A</v>
      </c>
      <c r="AQ1876" t="e">
        <v>#N/A</v>
      </c>
      <c r="AR1876">
        <v>0.50426000000000004</v>
      </c>
      <c r="AS1876" t="e">
        <v>#N/A</v>
      </c>
      <c r="AT1876" t="e">
        <v>#N/A</v>
      </c>
      <c r="AU1876" t="e">
        <v>#N/A</v>
      </c>
      <c r="AV1876" t="e">
        <v>#N/A</v>
      </c>
    </row>
    <row r="1877" spans="28:48" x14ac:dyDescent="0.3">
      <c r="AB1877">
        <v>104.10899999999999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>
        <v>3.9788999999999998E-2</v>
      </c>
      <c r="AM1877">
        <v>104.10899999999999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>
        <v>3.9788999999999998E-2</v>
      </c>
    </row>
    <row r="1878" spans="28:48" x14ac:dyDescent="0.3">
      <c r="AB1878">
        <v>104.145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>
        <v>0.142565</v>
      </c>
      <c r="AK1878" t="e">
        <v>#N/A</v>
      </c>
      <c r="AM1878">
        <v>104.145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>
        <v>0.142565</v>
      </c>
      <c r="AV1878" t="e">
        <v>#N/A</v>
      </c>
    </row>
    <row r="1879" spans="28:48" x14ac:dyDescent="0.3">
      <c r="AB1879">
        <v>104.267</v>
      </c>
      <c r="AC1879" t="e">
        <v>#N/A</v>
      </c>
      <c r="AD1879">
        <v>0.47407500000000002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M1879">
        <v>104.267</v>
      </c>
      <c r="AN1879" t="e">
        <v>#N/A</v>
      </c>
      <c r="AO1879">
        <v>0.47407500000000002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</row>
    <row r="1880" spans="28:48" x14ac:dyDescent="0.3">
      <c r="AB1880">
        <v>104.295</v>
      </c>
      <c r="AC1880" t="e">
        <v>#N/A</v>
      </c>
      <c r="AD1880" t="e">
        <v>#N/A</v>
      </c>
      <c r="AE1880">
        <v>0.56154400000000004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M1880">
        <v>104.295</v>
      </c>
      <c r="AN1880" t="e">
        <v>#N/A</v>
      </c>
      <c r="AO1880" t="e">
        <v>#N/A</v>
      </c>
      <c r="AP1880">
        <v>0.56154400000000004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</row>
    <row r="1881" spans="28:48" x14ac:dyDescent="0.3">
      <c r="AB1881">
        <v>104.32299999999999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>
        <v>0.35019099999999997</v>
      </c>
      <c r="AI1881" t="e">
        <v>#N/A</v>
      </c>
      <c r="AJ1881" t="e">
        <v>#N/A</v>
      </c>
      <c r="AK1881" t="e">
        <v>#N/A</v>
      </c>
      <c r="AM1881">
        <v>104.32299999999999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>
        <v>0.35019099999999997</v>
      </c>
      <c r="AT1881" t="e">
        <v>#N/A</v>
      </c>
      <c r="AU1881" t="e">
        <v>#N/A</v>
      </c>
      <c r="AV1881" t="e">
        <v>#N/A</v>
      </c>
    </row>
    <row r="1882" spans="28:48" x14ac:dyDescent="0.3">
      <c r="AB1882">
        <v>104.35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>
        <v>0.27021699999999998</v>
      </c>
      <c r="AJ1882" t="e">
        <v>#N/A</v>
      </c>
      <c r="AK1882" t="e">
        <v>#N/A</v>
      </c>
      <c r="AM1882">
        <v>104.35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>
        <v>0.27021699999999998</v>
      </c>
      <c r="AU1882" t="e">
        <v>#N/A</v>
      </c>
      <c r="AV1882" t="e">
        <v>#N/A</v>
      </c>
    </row>
    <row r="1883" spans="28:48" x14ac:dyDescent="0.3">
      <c r="AB1883">
        <v>104.45399999999999</v>
      </c>
      <c r="AC1883">
        <v>0.36210100000000001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M1883">
        <v>104.45399999999999</v>
      </c>
      <c r="AN1883">
        <v>0.36210100000000001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</row>
    <row r="1884" spans="28:48" x14ac:dyDescent="0.3">
      <c r="AB1884">
        <v>104.518</v>
      </c>
      <c r="AC1884" t="e">
        <v>#N/A</v>
      </c>
      <c r="AD1884" t="e">
        <v>#N/A</v>
      </c>
      <c r="AE1884" t="e">
        <v>#N/A</v>
      </c>
      <c r="AF1884">
        <v>0.66503299999999999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M1884">
        <v>104.518</v>
      </c>
      <c r="AN1884" t="e">
        <v>#N/A</v>
      </c>
      <c r="AO1884" t="e">
        <v>#N/A</v>
      </c>
      <c r="AP1884" t="e">
        <v>#N/A</v>
      </c>
      <c r="AQ1884">
        <v>0.66503299999999999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</row>
    <row r="1885" spans="28:48" x14ac:dyDescent="0.3">
      <c r="AB1885">
        <v>104.58199999999999</v>
      </c>
      <c r="AC1885" t="e">
        <v>#N/A</v>
      </c>
      <c r="AD1885" t="e">
        <v>#N/A</v>
      </c>
      <c r="AE1885" t="e">
        <v>#N/A</v>
      </c>
      <c r="AF1885" t="e">
        <v>#N/A</v>
      </c>
      <c r="AG1885">
        <v>0.50017800000000001</v>
      </c>
      <c r="AH1885" t="e">
        <v>#N/A</v>
      </c>
      <c r="AI1885" t="e">
        <v>#N/A</v>
      </c>
      <c r="AJ1885" t="e">
        <v>#N/A</v>
      </c>
      <c r="AK1885" t="e">
        <v>#N/A</v>
      </c>
      <c r="AM1885">
        <v>104.58199999999999</v>
      </c>
      <c r="AN1885" t="e">
        <v>#N/A</v>
      </c>
      <c r="AO1885" t="e">
        <v>#N/A</v>
      </c>
      <c r="AP1885" t="e">
        <v>#N/A</v>
      </c>
      <c r="AQ1885" t="e">
        <v>#N/A</v>
      </c>
      <c r="AR1885">
        <v>0.50017800000000001</v>
      </c>
      <c r="AS1885" t="e">
        <v>#N/A</v>
      </c>
      <c r="AT1885" t="e">
        <v>#N/A</v>
      </c>
      <c r="AU1885" t="e">
        <v>#N/A</v>
      </c>
      <c r="AV1885" t="e">
        <v>#N/A</v>
      </c>
    </row>
    <row r="1886" spans="28:48" x14ac:dyDescent="0.3">
      <c r="AB1886">
        <v>104.60899999999999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>
        <v>3.9800000000000002E-2</v>
      </c>
      <c r="AM1886">
        <v>104.60899999999999</v>
      </c>
      <c r="AN1886" t="e">
        <v>#N/A</v>
      </c>
      <c r="AO1886" t="e">
        <v>#N/A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>
        <v>3.9800000000000002E-2</v>
      </c>
    </row>
    <row r="1887" spans="28:48" x14ac:dyDescent="0.3">
      <c r="AB1887">
        <v>104.645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>
        <v>0.13749600000000001</v>
      </c>
      <c r="AK1887" t="e">
        <v>#N/A</v>
      </c>
      <c r="AM1887">
        <v>104.645</v>
      </c>
      <c r="AN1887" t="e">
        <v>#N/A</v>
      </c>
      <c r="AO1887" t="e">
        <v>#N/A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>
        <v>0.13749600000000001</v>
      </c>
      <c r="AV1887" t="e">
        <v>#N/A</v>
      </c>
    </row>
    <row r="1888" spans="28:48" x14ac:dyDescent="0.3">
      <c r="AB1888">
        <v>104.767</v>
      </c>
      <c r="AC1888" t="e">
        <v>#N/A</v>
      </c>
      <c r="AD1888">
        <v>0.47750599999999999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M1888">
        <v>104.767</v>
      </c>
      <c r="AN1888" t="e">
        <v>#N/A</v>
      </c>
      <c r="AO1888">
        <v>0.47750599999999999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</row>
    <row r="1889" spans="28:48" x14ac:dyDescent="0.3">
      <c r="AB1889">
        <v>104.795</v>
      </c>
      <c r="AC1889" t="e">
        <v>#N/A</v>
      </c>
      <c r="AD1889" t="e">
        <v>#N/A</v>
      </c>
      <c r="AE1889">
        <v>0.56306699999999998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M1889">
        <v>104.795</v>
      </c>
      <c r="AN1889" t="e">
        <v>#N/A</v>
      </c>
      <c r="AO1889" t="e">
        <v>#N/A</v>
      </c>
      <c r="AP1889">
        <v>0.56306699999999998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</row>
    <row r="1890" spans="28:48" x14ac:dyDescent="0.3">
      <c r="AB1890">
        <v>104.82299999999999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>
        <v>0.35436899999999999</v>
      </c>
      <c r="AI1890" t="e">
        <v>#N/A</v>
      </c>
      <c r="AJ1890" t="e">
        <v>#N/A</v>
      </c>
      <c r="AK1890" t="e">
        <v>#N/A</v>
      </c>
      <c r="AM1890">
        <v>104.82299999999999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>
        <v>0.35436899999999999</v>
      </c>
      <c r="AT1890" t="e">
        <v>#N/A</v>
      </c>
      <c r="AU1890" t="e">
        <v>#N/A</v>
      </c>
      <c r="AV1890" t="e">
        <v>#N/A</v>
      </c>
    </row>
    <row r="1891" spans="28:48" x14ac:dyDescent="0.3">
      <c r="AB1891">
        <v>104.85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>
        <v>0.27017000000000002</v>
      </c>
      <c r="AJ1891" t="e">
        <v>#N/A</v>
      </c>
      <c r="AK1891" t="e">
        <v>#N/A</v>
      </c>
      <c r="AM1891">
        <v>104.85</v>
      </c>
      <c r="AN1891" t="e">
        <v>#N/A</v>
      </c>
      <c r="AO1891" t="e">
        <v>#N/A</v>
      </c>
      <c r="AP1891" t="e">
        <v>#N/A</v>
      </c>
      <c r="AQ1891" t="e">
        <v>#N/A</v>
      </c>
      <c r="AR1891" t="e">
        <v>#N/A</v>
      </c>
      <c r="AS1891" t="e">
        <v>#N/A</v>
      </c>
      <c r="AT1891">
        <v>0.27017000000000002</v>
      </c>
      <c r="AU1891" t="e">
        <v>#N/A</v>
      </c>
      <c r="AV1891" t="e">
        <v>#N/A</v>
      </c>
    </row>
    <row r="1892" spans="28:48" x14ac:dyDescent="0.3">
      <c r="AB1892">
        <v>104.95399999999999</v>
      </c>
      <c r="AC1892">
        <v>0.36532900000000001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M1892">
        <v>104.95399999999999</v>
      </c>
      <c r="AN1892">
        <v>0.36532900000000001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</row>
    <row r="1893" spans="28:48" x14ac:dyDescent="0.3">
      <c r="AB1893">
        <v>105.018</v>
      </c>
      <c r="AC1893" t="e">
        <v>#N/A</v>
      </c>
      <c r="AD1893" t="e">
        <v>#N/A</v>
      </c>
      <c r="AE1893" t="e">
        <v>#N/A</v>
      </c>
      <c r="AF1893">
        <v>0.66061400000000003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M1893">
        <v>105.018</v>
      </c>
      <c r="AN1893" t="e">
        <v>#N/A</v>
      </c>
      <c r="AO1893" t="e">
        <v>#N/A</v>
      </c>
      <c r="AP1893" t="e">
        <v>#N/A</v>
      </c>
      <c r="AQ1893">
        <v>0.66061400000000003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</row>
    <row r="1894" spans="28:48" x14ac:dyDescent="0.3">
      <c r="AB1894">
        <v>105.08199999999999</v>
      </c>
      <c r="AC1894" t="e">
        <v>#N/A</v>
      </c>
      <c r="AD1894" t="e">
        <v>#N/A</v>
      </c>
      <c r="AE1894" t="e">
        <v>#N/A</v>
      </c>
      <c r="AF1894" t="e">
        <v>#N/A</v>
      </c>
      <c r="AG1894">
        <v>0.496502</v>
      </c>
      <c r="AH1894" t="e">
        <v>#N/A</v>
      </c>
      <c r="AI1894" t="e">
        <v>#N/A</v>
      </c>
      <c r="AJ1894" t="e">
        <v>#N/A</v>
      </c>
      <c r="AK1894" t="e">
        <v>#N/A</v>
      </c>
      <c r="AM1894">
        <v>105.08199999999999</v>
      </c>
      <c r="AN1894" t="e">
        <v>#N/A</v>
      </c>
      <c r="AO1894" t="e">
        <v>#N/A</v>
      </c>
      <c r="AP1894" t="e">
        <v>#N/A</v>
      </c>
      <c r="AQ1894" t="e">
        <v>#N/A</v>
      </c>
      <c r="AR1894">
        <v>0.496502</v>
      </c>
      <c r="AS1894" t="e">
        <v>#N/A</v>
      </c>
      <c r="AT1894" t="e">
        <v>#N/A</v>
      </c>
      <c r="AU1894" t="e">
        <v>#N/A</v>
      </c>
      <c r="AV1894" t="e">
        <v>#N/A</v>
      </c>
    </row>
    <row r="1895" spans="28:48" x14ac:dyDescent="0.3">
      <c r="AB1895">
        <v>105.10899999999999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>
        <v>3.9805E-2</v>
      </c>
      <c r="AM1895">
        <v>105.10899999999999</v>
      </c>
      <c r="AN1895" t="e">
        <v>#N/A</v>
      </c>
      <c r="AO1895" t="e">
        <v>#N/A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>
        <v>3.9805E-2</v>
      </c>
    </row>
    <row r="1896" spans="28:48" x14ac:dyDescent="0.3">
      <c r="AB1896">
        <v>105.145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>
        <v>0.14260900000000001</v>
      </c>
      <c r="AK1896" t="e">
        <v>#N/A</v>
      </c>
      <c r="AM1896">
        <v>105.145</v>
      </c>
      <c r="AN1896" t="e">
        <v>#N/A</v>
      </c>
      <c r="AO1896" t="e">
        <v>#N/A</v>
      </c>
      <c r="AP1896" t="e">
        <v>#N/A</v>
      </c>
      <c r="AQ1896" t="e">
        <v>#N/A</v>
      </c>
      <c r="AR1896" t="e">
        <v>#N/A</v>
      </c>
      <c r="AS1896" t="e">
        <v>#N/A</v>
      </c>
      <c r="AT1896" t="e">
        <v>#N/A</v>
      </c>
      <c r="AU1896">
        <v>0.14260900000000001</v>
      </c>
      <c r="AV1896" t="e">
        <v>#N/A</v>
      </c>
    </row>
    <row r="1897" spans="28:48" x14ac:dyDescent="0.3">
      <c r="AB1897">
        <v>105.267</v>
      </c>
      <c r="AC1897" t="e">
        <v>#N/A</v>
      </c>
      <c r="AD1897">
        <v>0.48062500000000002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M1897">
        <v>105.267</v>
      </c>
      <c r="AN1897" t="e">
        <v>#N/A</v>
      </c>
      <c r="AO1897">
        <v>0.48062500000000002</v>
      </c>
      <c r="AP1897" t="e">
        <v>#N/A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</row>
    <row r="1898" spans="28:48" x14ac:dyDescent="0.3">
      <c r="AB1898">
        <v>105.295</v>
      </c>
      <c r="AC1898" t="e">
        <v>#N/A</v>
      </c>
      <c r="AD1898" t="e">
        <v>#N/A</v>
      </c>
      <c r="AE1898">
        <v>0.558199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M1898">
        <v>105.295</v>
      </c>
      <c r="AN1898" t="e">
        <v>#N/A</v>
      </c>
      <c r="AO1898" t="e">
        <v>#N/A</v>
      </c>
      <c r="AP1898">
        <v>0.558199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</row>
    <row r="1899" spans="28:48" x14ac:dyDescent="0.3">
      <c r="AB1899">
        <v>105.32299999999999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>
        <v>0.34975899999999999</v>
      </c>
      <c r="AI1899" t="e">
        <v>#N/A</v>
      </c>
      <c r="AJ1899" t="e">
        <v>#N/A</v>
      </c>
      <c r="AK1899" t="e">
        <v>#N/A</v>
      </c>
      <c r="AM1899">
        <v>105.32299999999999</v>
      </c>
      <c r="AN1899" t="e">
        <v>#N/A</v>
      </c>
      <c r="AO1899" t="e">
        <v>#N/A</v>
      </c>
      <c r="AP1899" t="e">
        <v>#N/A</v>
      </c>
      <c r="AQ1899" t="e">
        <v>#N/A</v>
      </c>
      <c r="AR1899" t="e">
        <v>#N/A</v>
      </c>
      <c r="AS1899">
        <v>0.34975899999999999</v>
      </c>
      <c r="AT1899" t="e">
        <v>#N/A</v>
      </c>
      <c r="AU1899" t="e">
        <v>#N/A</v>
      </c>
      <c r="AV1899" t="e">
        <v>#N/A</v>
      </c>
    </row>
    <row r="1900" spans="28:48" x14ac:dyDescent="0.3">
      <c r="AB1900">
        <v>105.35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>
        <v>0.26141799999999998</v>
      </c>
      <c r="AJ1900" t="e">
        <v>#N/A</v>
      </c>
      <c r="AK1900" t="e">
        <v>#N/A</v>
      </c>
      <c r="AM1900">
        <v>105.35</v>
      </c>
      <c r="AN1900" t="e">
        <v>#N/A</v>
      </c>
      <c r="AO1900" t="e">
        <v>#N/A</v>
      </c>
      <c r="AP1900" t="e">
        <v>#N/A</v>
      </c>
      <c r="AQ1900" t="e">
        <v>#N/A</v>
      </c>
      <c r="AR1900" t="e">
        <v>#N/A</v>
      </c>
      <c r="AS1900" t="e">
        <v>#N/A</v>
      </c>
      <c r="AT1900">
        <v>0.26141799999999998</v>
      </c>
      <c r="AU1900" t="e">
        <v>#N/A</v>
      </c>
      <c r="AV1900" t="e">
        <v>#N/A</v>
      </c>
    </row>
    <row r="1901" spans="28:48" x14ac:dyDescent="0.3">
      <c r="AB1901">
        <v>105.45399999999999</v>
      </c>
      <c r="AC1901">
        <v>0.38289099999999998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M1901">
        <v>105.45399999999999</v>
      </c>
      <c r="AN1901">
        <v>0.38289099999999998</v>
      </c>
      <c r="AO1901" t="e">
        <v>#N/A</v>
      </c>
      <c r="AP1901" t="e">
        <v>#N/A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</row>
    <row r="1902" spans="28:48" x14ac:dyDescent="0.3">
      <c r="AB1902">
        <v>105.518</v>
      </c>
      <c r="AC1902" t="e">
        <v>#N/A</v>
      </c>
      <c r="AD1902" t="e">
        <v>#N/A</v>
      </c>
      <c r="AE1902" t="e">
        <v>#N/A</v>
      </c>
      <c r="AF1902">
        <v>0.66137100000000004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M1902">
        <v>105.518</v>
      </c>
      <c r="AN1902" t="e">
        <v>#N/A</v>
      </c>
      <c r="AO1902" t="e">
        <v>#N/A</v>
      </c>
      <c r="AP1902" t="e">
        <v>#N/A</v>
      </c>
      <c r="AQ1902">
        <v>0.66137100000000004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</row>
    <row r="1903" spans="28:48" x14ac:dyDescent="0.3">
      <c r="AB1903">
        <v>105.58199999999999</v>
      </c>
      <c r="AC1903" t="e">
        <v>#N/A</v>
      </c>
      <c r="AD1903" t="e">
        <v>#N/A</v>
      </c>
      <c r="AE1903" t="e">
        <v>#N/A</v>
      </c>
      <c r="AF1903" t="e">
        <v>#N/A</v>
      </c>
      <c r="AG1903">
        <v>0.49282500000000001</v>
      </c>
      <c r="AH1903" t="e">
        <v>#N/A</v>
      </c>
      <c r="AI1903" t="e">
        <v>#N/A</v>
      </c>
      <c r="AJ1903" t="e">
        <v>#N/A</v>
      </c>
      <c r="AK1903" t="e">
        <v>#N/A</v>
      </c>
      <c r="AM1903">
        <v>105.58199999999999</v>
      </c>
      <c r="AN1903" t="e">
        <v>#N/A</v>
      </c>
      <c r="AO1903" t="e">
        <v>#N/A</v>
      </c>
      <c r="AP1903" t="e">
        <v>#N/A</v>
      </c>
      <c r="AQ1903" t="e">
        <v>#N/A</v>
      </c>
      <c r="AR1903">
        <v>0.49282500000000001</v>
      </c>
      <c r="AS1903" t="e">
        <v>#N/A</v>
      </c>
      <c r="AT1903" t="e">
        <v>#N/A</v>
      </c>
      <c r="AU1903" t="e">
        <v>#N/A</v>
      </c>
      <c r="AV1903" t="e">
        <v>#N/A</v>
      </c>
    </row>
    <row r="1904" spans="28:48" x14ac:dyDescent="0.3">
      <c r="AB1904">
        <v>105.60899999999999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>
        <v>3.4125000000000003E-2</v>
      </c>
      <c r="AM1904">
        <v>105.60899999999999</v>
      </c>
      <c r="AN1904" t="e">
        <v>#N/A</v>
      </c>
      <c r="AO1904" t="e">
        <v>#N/A</v>
      </c>
      <c r="AP1904" t="e">
        <v>#N/A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>
        <v>3.4125000000000003E-2</v>
      </c>
    </row>
    <row r="1905" spans="28:48" x14ac:dyDescent="0.3">
      <c r="AB1905">
        <v>105.645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>
        <v>0.13741</v>
      </c>
      <c r="AK1905" t="e">
        <v>#N/A</v>
      </c>
      <c r="AM1905">
        <v>105.645</v>
      </c>
      <c r="AN1905" t="e">
        <v>#N/A</v>
      </c>
      <c r="AO1905" t="e">
        <v>#N/A</v>
      </c>
      <c r="AP1905" t="e">
        <v>#N/A</v>
      </c>
      <c r="AQ1905" t="e">
        <v>#N/A</v>
      </c>
      <c r="AR1905" t="e">
        <v>#N/A</v>
      </c>
      <c r="AS1905" t="e">
        <v>#N/A</v>
      </c>
      <c r="AT1905" t="e">
        <v>#N/A</v>
      </c>
      <c r="AU1905">
        <v>0.13741</v>
      </c>
      <c r="AV1905" t="e">
        <v>#N/A</v>
      </c>
    </row>
    <row r="1906" spans="28:48" x14ac:dyDescent="0.3">
      <c r="AB1906">
        <v>105.767</v>
      </c>
      <c r="AC1906" t="e">
        <v>#N/A</v>
      </c>
      <c r="AD1906">
        <v>0.486674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M1906">
        <v>105.767</v>
      </c>
      <c r="AN1906" t="e">
        <v>#N/A</v>
      </c>
      <c r="AO1906">
        <v>0.486674</v>
      </c>
      <c r="AP1906" t="e">
        <v>#N/A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</row>
    <row r="1907" spans="28:48" x14ac:dyDescent="0.3">
      <c r="AB1907">
        <v>105.795</v>
      </c>
      <c r="AC1907" t="e">
        <v>#N/A</v>
      </c>
      <c r="AD1907" t="e">
        <v>#N/A</v>
      </c>
      <c r="AE1907">
        <v>0.55852900000000005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M1907">
        <v>105.795</v>
      </c>
      <c r="AN1907" t="e">
        <v>#N/A</v>
      </c>
      <c r="AO1907" t="e">
        <v>#N/A</v>
      </c>
      <c r="AP1907">
        <v>0.55852900000000005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</row>
    <row r="1908" spans="28:48" x14ac:dyDescent="0.3">
      <c r="AB1908">
        <v>105.82299999999999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>
        <v>0.35000599999999998</v>
      </c>
      <c r="AI1908" t="e">
        <v>#N/A</v>
      </c>
      <c r="AJ1908" t="e">
        <v>#N/A</v>
      </c>
      <c r="AK1908" t="e">
        <v>#N/A</v>
      </c>
      <c r="AM1908">
        <v>105.82299999999999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>
        <v>0.35000599999999998</v>
      </c>
      <c r="AT1908" t="e">
        <v>#N/A</v>
      </c>
      <c r="AU1908" t="e">
        <v>#N/A</v>
      </c>
      <c r="AV1908" t="e">
        <v>#N/A</v>
      </c>
    </row>
    <row r="1909" spans="28:48" x14ac:dyDescent="0.3">
      <c r="AB1909">
        <v>105.85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>
        <v>0.27026299999999998</v>
      </c>
      <c r="AJ1909" t="e">
        <v>#N/A</v>
      </c>
      <c r="AK1909" t="e">
        <v>#N/A</v>
      </c>
      <c r="AM1909">
        <v>105.85</v>
      </c>
      <c r="AN1909" t="e">
        <v>#N/A</v>
      </c>
      <c r="AO1909" t="e">
        <v>#N/A</v>
      </c>
      <c r="AP1909" t="e">
        <v>#N/A</v>
      </c>
      <c r="AQ1909" t="e">
        <v>#N/A</v>
      </c>
      <c r="AR1909" t="e">
        <v>#N/A</v>
      </c>
      <c r="AS1909" t="e">
        <v>#N/A</v>
      </c>
      <c r="AT1909">
        <v>0.27026299999999998</v>
      </c>
      <c r="AU1909" t="e">
        <v>#N/A</v>
      </c>
      <c r="AV1909" t="e">
        <v>#N/A</v>
      </c>
    </row>
    <row r="1910" spans="28:48" x14ac:dyDescent="0.3">
      <c r="AB1910">
        <v>105.95399999999999</v>
      </c>
      <c r="AC1910">
        <v>0.40757700000000002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M1910">
        <v>105.95399999999999</v>
      </c>
      <c r="AN1910">
        <v>0.40757700000000002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</row>
    <row r="1911" spans="28:48" x14ac:dyDescent="0.3">
      <c r="AB1911">
        <v>106.018</v>
      </c>
      <c r="AC1911" t="e">
        <v>#N/A</v>
      </c>
      <c r="AD1911" t="e">
        <v>#N/A</v>
      </c>
      <c r="AE1911" t="e">
        <v>#N/A</v>
      </c>
      <c r="AF1911">
        <v>0.65744599999999997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M1911">
        <v>106.018</v>
      </c>
      <c r="AN1911" t="e">
        <v>#N/A</v>
      </c>
      <c r="AO1911" t="e">
        <v>#N/A</v>
      </c>
      <c r="AP1911" t="e">
        <v>#N/A</v>
      </c>
      <c r="AQ1911">
        <v>0.65744599999999997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</row>
    <row r="1912" spans="28:48" x14ac:dyDescent="0.3">
      <c r="AB1912">
        <v>106.08199999999999</v>
      </c>
      <c r="AC1912" t="e">
        <v>#N/A</v>
      </c>
      <c r="AD1912" t="e">
        <v>#N/A</v>
      </c>
      <c r="AE1912" t="e">
        <v>#N/A</v>
      </c>
      <c r="AF1912" t="e">
        <v>#N/A</v>
      </c>
      <c r="AG1912">
        <v>0.49312699999999998</v>
      </c>
      <c r="AH1912" t="e">
        <v>#N/A</v>
      </c>
      <c r="AI1912" t="e">
        <v>#N/A</v>
      </c>
      <c r="AJ1912" t="e">
        <v>#N/A</v>
      </c>
      <c r="AK1912" t="e">
        <v>#N/A</v>
      </c>
      <c r="AM1912">
        <v>106.08199999999999</v>
      </c>
      <c r="AN1912" t="e">
        <v>#N/A</v>
      </c>
      <c r="AO1912" t="e">
        <v>#N/A</v>
      </c>
      <c r="AP1912" t="e">
        <v>#N/A</v>
      </c>
      <c r="AQ1912" t="e">
        <v>#N/A</v>
      </c>
      <c r="AR1912">
        <v>0.49312699999999998</v>
      </c>
      <c r="AS1912" t="e">
        <v>#N/A</v>
      </c>
      <c r="AT1912" t="e">
        <v>#N/A</v>
      </c>
      <c r="AU1912" t="e">
        <v>#N/A</v>
      </c>
      <c r="AV1912" t="e">
        <v>#N/A</v>
      </c>
    </row>
    <row r="1913" spans="28:48" x14ac:dyDescent="0.3">
      <c r="AB1913">
        <v>106.10899999999999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>
        <v>3.9810999999999999E-2</v>
      </c>
      <c r="AM1913">
        <v>106.10899999999999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>
        <v>3.9810999999999999E-2</v>
      </c>
    </row>
    <row r="1914" spans="28:48" x14ac:dyDescent="0.3">
      <c r="AB1914">
        <v>106.145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>
        <v>0.13749600000000001</v>
      </c>
      <c r="AK1914" t="e">
        <v>#N/A</v>
      </c>
      <c r="AM1914">
        <v>106.145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>
        <v>0.13749600000000001</v>
      </c>
      <c r="AV1914" t="e">
        <v>#N/A</v>
      </c>
    </row>
    <row r="1915" spans="28:48" x14ac:dyDescent="0.3">
      <c r="AB1915">
        <v>106.267</v>
      </c>
      <c r="AC1915" t="e">
        <v>#N/A</v>
      </c>
      <c r="AD1915">
        <v>0.490985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M1915">
        <v>106.267</v>
      </c>
      <c r="AN1915" t="e">
        <v>#N/A</v>
      </c>
      <c r="AO1915">
        <v>0.490985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</row>
    <row r="1916" spans="28:48" x14ac:dyDescent="0.3">
      <c r="AB1916">
        <v>106.295</v>
      </c>
      <c r="AC1916" t="e">
        <v>#N/A</v>
      </c>
      <c r="AD1916" t="e">
        <v>#N/A</v>
      </c>
      <c r="AE1916">
        <v>0.55617000000000005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M1916">
        <v>106.295</v>
      </c>
      <c r="AN1916" t="e">
        <v>#N/A</v>
      </c>
      <c r="AO1916" t="e">
        <v>#N/A</v>
      </c>
      <c r="AP1916">
        <v>0.55617000000000005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</row>
    <row r="1917" spans="28:48" x14ac:dyDescent="0.3">
      <c r="AB1917">
        <v>106.32299999999999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>
        <v>0.34975899999999999</v>
      </c>
      <c r="AI1917" t="e">
        <v>#N/A</v>
      </c>
      <c r="AJ1917" t="e">
        <v>#N/A</v>
      </c>
      <c r="AK1917" t="e">
        <v>#N/A</v>
      </c>
      <c r="AM1917">
        <v>106.32299999999999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>
        <v>0.34975899999999999</v>
      </c>
      <c r="AT1917" t="e">
        <v>#N/A</v>
      </c>
      <c r="AU1917" t="e">
        <v>#N/A</v>
      </c>
      <c r="AV1917" t="e">
        <v>#N/A</v>
      </c>
    </row>
    <row r="1918" spans="28:48" x14ac:dyDescent="0.3">
      <c r="AB1918">
        <v>106.35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>
        <v>0.26573000000000002</v>
      </c>
      <c r="AJ1918" t="e">
        <v>#N/A</v>
      </c>
      <c r="AK1918" t="e">
        <v>#N/A</v>
      </c>
      <c r="AM1918">
        <v>106.35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>
        <v>0.26573000000000002</v>
      </c>
      <c r="AU1918" t="e">
        <v>#N/A</v>
      </c>
      <c r="AV1918" t="e">
        <v>#N/A</v>
      </c>
    </row>
    <row r="1919" spans="28:48" x14ac:dyDescent="0.3">
      <c r="AB1919">
        <v>106.45399999999999</v>
      </c>
      <c r="AC1919">
        <v>0.42752699999999999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M1919">
        <v>106.45399999999999</v>
      </c>
      <c r="AN1919">
        <v>0.42752699999999999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</row>
    <row r="1920" spans="28:48" x14ac:dyDescent="0.3">
      <c r="AB1920">
        <v>106.518</v>
      </c>
      <c r="AC1920" t="e">
        <v>#N/A</v>
      </c>
      <c r="AD1920" t="e">
        <v>#N/A</v>
      </c>
      <c r="AE1920" t="e">
        <v>#N/A</v>
      </c>
      <c r="AF1920">
        <v>0.65961899999999996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M1920">
        <v>106.518</v>
      </c>
      <c r="AN1920" t="e">
        <v>#N/A</v>
      </c>
      <c r="AO1920" t="e">
        <v>#N/A</v>
      </c>
      <c r="AP1920" t="e">
        <v>#N/A</v>
      </c>
      <c r="AQ1920">
        <v>0.65961899999999996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</row>
    <row r="1921" spans="28:48" x14ac:dyDescent="0.3">
      <c r="AB1921">
        <v>106.58199999999999</v>
      </c>
      <c r="AC1921" t="e">
        <v>#N/A</v>
      </c>
      <c r="AD1921" t="e">
        <v>#N/A</v>
      </c>
      <c r="AE1921" t="e">
        <v>#N/A</v>
      </c>
      <c r="AF1921" t="e">
        <v>#N/A</v>
      </c>
      <c r="AG1921">
        <v>0.48575699999999999</v>
      </c>
      <c r="AH1921" t="e">
        <v>#N/A</v>
      </c>
      <c r="AI1921" t="e">
        <v>#N/A</v>
      </c>
      <c r="AJ1921" t="e">
        <v>#N/A</v>
      </c>
      <c r="AK1921" t="e">
        <v>#N/A</v>
      </c>
      <c r="AM1921">
        <v>106.58199999999999</v>
      </c>
      <c r="AN1921" t="e">
        <v>#N/A</v>
      </c>
      <c r="AO1921" t="e">
        <v>#N/A</v>
      </c>
      <c r="AP1921" t="e">
        <v>#N/A</v>
      </c>
      <c r="AQ1921" t="e">
        <v>#N/A</v>
      </c>
      <c r="AR1921">
        <v>0.48575699999999999</v>
      </c>
      <c r="AS1921" t="e">
        <v>#N/A</v>
      </c>
      <c r="AT1921" t="e">
        <v>#N/A</v>
      </c>
      <c r="AU1921" t="e">
        <v>#N/A</v>
      </c>
      <c r="AV1921" t="e">
        <v>#N/A</v>
      </c>
    </row>
    <row r="1922" spans="28:48" x14ac:dyDescent="0.3">
      <c r="AB1922">
        <v>106.60899999999999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>
        <v>3.4167999999999997E-2</v>
      </c>
      <c r="AM1922">
        <v>106.60899999999999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>
        <v>3.4167999999999997E-2</v>
      </c>
    </row>
    <row r="1923" spans="28:48" x14ac:dyDescent="0.3">
      <c r="AB1923">
        <v>106.645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>
        <v>0.14258699999999999</v>
      </c>
      <c r="AK1923" t="e">
        <v>#N/A</v>
      </c>
      <c r="AM1923">
        <v>106.645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>
        <v>0.14258699999999999</v>
      </c>
      <c r="AV1923" t="e">
        <v>#N/A</v>
      </c>
    </row>
    <row r="1924" spans="28:48" x14ac:dyDescent="0.3">
      <c r="AB1924">
        <v>106.767</v>
      </c>
      <c r="AC1924" t="e">
        <v>#N/A</v>
      </c>
      <c r="AD1924">
        <v>0.49074600000000002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M1924">
        <v>106.767</v>
      </c>
      <c r="AN1924" t="e">
        <v>#N/A</v>
      </c>
      <c r="AO1924">
        <v>0.49074600000000002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</row>
    <row r="1925" spans="28:48" x14ac:dyDescent="0.3">
      <c r="AB1925">
        <v>106.795</v>
      </c>
      <c r="AC1925" t="e">
        <v>#N/A</v>
      </c>
      <c r="AD1925" t="e">
        <v>#N/A</v>
      </c>
      <c r="AE1925">
        <v>0.55551399999999995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M1925">
        <v>106.795</v>
      </c>
      <c r="AN1925" t="e">
        <v>#N/A</v>
      </c>
      <c r="AO1925" t="e">
        <v>#N/A</v>
      </c>
      <c r="AP1925">
        <v>0.55551399999999995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</row>
    <row r="1926" spans="28:48" x14ac:dyDescent="0.3">
      <c r="AB1926">
        <v>106.82299999999999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>
        <v>0.34570299999999998</v>
      </c>
      <c r="AI1926" t="e">
        <v>#N/A</v>
      </c>
      <c r="AJ1926" t="e">
        <v>#N/A</v>
      </c>
      <c r="AK1926" t="e">
        <v>#N/A</v>
      </c>
      <c r="AM1926">
        <v>106.82299999999999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>
        <v>0.34570299999999998</v>
      </c>
      <c r="AT1926" t="e">
        <v>#N/A</v>
      </c>
      <c r="AU1926" t="e">
        <v>#N/A</v>
      </c>
      <c r="AV1926" t="e">
        <v>#N/A</v>
      </c>
    </row>
    <row r="1927" spans="28:48" x14ac:dyDescent="0.3">
      <c r="AB1927">
        <v>106.85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>
        <v>0.26568399999999998</v>
      </c>
      <c r="AJ1927" t="e">
        <v>#N/A</v>
      </c>
      <c r="AK1927" t="e">
        <v>#N/A</v>
      </c>
      <c r="AM1927">
        <v>106.85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>
        <v>0.26568399999999998</v>
      </c>
      <c r="AU1927" t="e">
        <v>#N/A</v>
      </c>
      <c r="AV1927" t="e">
        <v>#N/A</v>
      </c>
    </row>
    <row r="1928" spans="28:48" x14ac:dyDescent="0.3">
      <c r="AB1928">
        <v>106.95399999999999</v>
      </c>
      <c r="AC1928">
        <v>0.43741200000000002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M1928">
        <v>106.95399999999999</v>
      </c>
      <c r="AN1928">
        <v>0.43741200000000002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</row>
    <row r="1929" spans="28:48" x14ac:dyDescent="0.3">
      <c r="AB1929">
        <v>107.018</v>
      </c>
      <c r="AC1929" t="e">
        <v>#N/A</v>
      </c>
      <c r="AD1929" t="e">
        <v>#N/A</v>
      </c>
      <c r="AE1929" t="e">
        <v>#N/A</v>
      </c>
      <c r="AF1929">
        <v>0.66089299999999995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M1929">
        <v>107.018</v>
      </c>
      <c r="AN1929" t="e">
        <v>#N/A</v>
      </c>
      <c r="AO1929" t="e">
        <v>#N/A</v>
      </c>
      <c r="AP1929" t="e">
        <v>#N/A</v>
      </c>
      <c r="AQ1929">
        <v>0.66089299999999995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</row>
    <row r="1930" spans="28:48" x14ac:dyDescent="0.3">
      <c r="AB1930">
        <v>107.08199999999999</v>
      </c>
      <c r="AC1930" t="e">
        <v>#N/A</v>
      </c>
      <c r="AD1930" t="e">
        <v>#N/A</v>
      </c>
      <c r="AE1930" t="e">
        <v>#N/A</v>
      </c>
      <c r="AF1930" t="e">
        <v>#N/A</v>
      </c>
      <c r="AG1930">
        <v>0.48536099999999999</v>
      </c>
      <c r="AH1930" t="e">
        <v>#N/A</v>
      </c>
      <c r="AI1930" t="e">
        <v>#N/A</v>
      </c>
      <c r="AJ1930" t="e">
        <v>#N/A</v>
      </c>
      <c r="AK1930" t="e">
        <v>#N/A</v>
      </c>
      <c r="AM1930">
        <v>107.08199999999999</v>
      </c>
      <c r="AN1930" t="e">
        <v>#N/A</v>
      </c>
      <c r="AO1930" t="e">
        <v>#N/A</v>
      </c>
      <c r="AP1930" t="e">
        <v>#N/A</v>
      </c>
      <c r="AQ1930" t="e">
        <v>#N/A</v>
      </c>
      <c r="AR1930">
        <v>0.48536099999999999</v>
      </c>
      <c r="AS1930" t="e">
        <v>#N/A</v>
      </c>
      <c r="AT1930" t="e">
        <v>#N/A</v>
      </c>
      <c r="AU1930" t="e">
        <v>#N/A</v>
      </c>
      <c r="AV1930" t="e">
        <v>#N/A</v>
      </c>
    </row>
    <row r="1931" spans="28:48" x14ac:dyDescent="0.3">
      <c r="AB1931">
        <v>107.10899999999999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>
        <v>3.4153000000000003E-2</v>
      </c>
      <c r="AM1931">
        <v>107.10899999999999</v>
      </c>
      <c r="AN1931" t="e">
        <v>#N/A</v>
      </c>
      <c r="AO1931" t="e">
        <v>#N/A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>
        <v>3.4153000000000003E-2</v>
      </c>
    </row>
    <row r="1932" spans="28:48" x14ac:dyDescent="0.3">
      <c r="AB1932">
        <v>107.145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>
        <v>0.142343</v>
      </c>
      <c r="AK1932" t="e">
        <v>#N/A</v>
      </c>
      <c r="AM1932">
        <v>107.145</v>
      </c>
      <c r="AN1932" t="e">
        <v>#N/A</v>
      </c>
      <c r="AO1932" t="e">
        <v>#N/A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0.142343</v>
      </c>
      <c r="AV1932" t="e">
        <v>#N/A</v>
      </c>
    </row>
    <row r="1933" spans="28:48" x14ac:dyDescent="0.3">
      <c r="AB1933">
        <v>107.267</v>
      </c>
      <c r="AC1933" t="e">
        <v>#N/A</v>
      </c>
      <c r="AD1933">
        <v>0.48705399999999999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M1933">
        <v>107.267</v>
      </c>
      <c r="AN1933" t="e">
        <v>#N/A</v>
      </c>
      <c r="AO1933">
        <v>0.48705399999999999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</row>
    <row r="1934" spans="28:48" x14ac:dyDescent="0.3">
      <c r="AB1934">
        <v>107.295</v>
      </c>
      <c r="AC1934" t="e">
        <v>#N/A</v>
      </c>
      <c r="AD1934" t="e">
        <v>#N/A</v>
      </c>
      <c r="AE1934">
        <v>0.553647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M1934">
        <v>107.295</v>
      </c>
      <c r="AN1934" t="e">
        <v>#N/A</v>
      </c>
      <c r="AO1934" t="e">
        <v>#N/A</v>
      </c>
      <c r="AP1934">
        <v>0.553647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</row>
    <row r="1935" spans="28:48" x14ac:dyDescent="0.3">
      <c r="AB1935">
        <v>107.32299999999999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>
        <v>0.34551999999999999</v>
      </c>
      <c r="AI1935" t="e">
        <v>#N/A</v>
      </c>
      <c r="AJ1935" t="e">
        <v>#N/A</v>
      </c>
      <c r="AK1935" t="e">
        <v>#N/A</v>
      </c>
      <c r="AM1935">
        <v>107.32299999999999</v>
      </c>
      <c r="AN1935" t="e">
        <v>#N/A</v>
      </c>
      <c r="AO1935" t="e">
        <v>#N/A</v>
      </c>
      <c r="AP1935" t="e">
        <v>#N/A</v>
      </c>
      <c r="AQ1935" t="e">
        <v>#N/A</v>
      </c>
      <c r="AR1935" t="e">
        <v>#N/A</v>
      </c>
      <c r="AS1935">
        <v>0.34551999999999999</v>
      </c>
      <c r="AT1935" t="e">
        <v>#N/A</v>
      </c>
      <c r="AU1935" t="e">
        <v>#N/A</v>
      </c>
      <c r="AV1935" t="e">
        <v>#N/A</v>
      </c>
    </row>
    <row r="1936" spans="28:48" x14ac:dyDescent="0.3">
      <c r="AB1936">
        <v>107.35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>
        <v>0.26605099999999998</v>
      </c>
      <c r="AJ1936" t="e">
        <v>#N/A</v>
      </c>
      <c r="AK1936" t="e">
        <v>#N/A</v>
      </c>
      <c r="AM1936">
        <v>107.35</v>
      </c>
      <c r="AN1936" t="e">
        <v>#N/A</v>
      </c>
      <c r="AO1936" t="e">
        <v>#N/A</v>
      </c>
      <c r="AP1936" t="e">
        <v>#N/A</v>
      </c>
      <c r="AQ1936" t="e">
        <v>#N/A</v>
      </c>
      <c r="AR1936" t="e">
        <v>#N/A</v>
      </c>
      <c r="AS1936" t="e">
        <v>#N/A</v>
      </c>
      <c r="AT1936">
        <v>0.26605099999999998</v>
      </c>
      <c r="AU1936" t="e">
        <v>#N/A</v>
      </c>
      <c r="AV1936" t="e">
        <v>#N/A</v>
      </c>
    </row>
    <row r="1937" spans="28:48" x14ac:dyDescent="0.3">
      <c r="AB1937">
        <v>107.45399999999999</v>
      </c>
      <c r="AC1937">
        <v>0.44286799999999998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M1937">
        <v>107.45399999999999</v>
      </c>
      <c r="AN1937">
        <v>0.44286799999999998</v>
      </c>
      <c r="AO1937" t="e">
        <v>#N/A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</row>
    <row r="1938" spans="28:48" x14ac:dyDescent="0.3">
      <c r="AB1938">
        <v>107.518</v>
      </c>
      <c r="AC1938" t="e">
        <v>#N/A</v>
      </c>
      <c r="AD1938" t="e">
        <v>#N/A</v>
      </c>
      <c r="AE1938" t="e">
        <v>#N/A</v>
      </c>
      <c r="AF1938">
        <v>0.66089299999999995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M1938">
        <v>107.518</v>
      </c>
      <c r="AN1938" t="e">
        <v>#N/A</v>
      </c>
      <c r="AO1938" t="e">
        <v>#N/A</v>
      </c>
      <c r="AP1938" t="e">
        <v>#N/A</v>
      </c>
      <c r="AQ1938">
        <v>0.66089299999999995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</row>
    <row r="1939" spans="28:48" x14ac:dyDescent="0.3">
      <c r="AB1939">
        <v>107.58199999999999</v>
      </c>
      <c r="AC1939" t="e">
        <v>#N/A</v>
      </c>
      <c r="AD1939" t="e">
        <v>#N/A</v>
      </c>
      <c r="AE1939" t="e">
        <v>#N/A</v>
      </c>
      <c r="AF1939" t="e">
        <v>#N/A</v>
      </c>
      <c r="AG1939">
        <v>0.48575699999999999</v>
      </c>
      <c r="AH1939" t="e">
        <v>#N/A</v>
      </c>
      <c r="AI1939" t="e">
        <v>#N/A</v>
      </c>
      <c r="AJ1939" t="e">
        <v>#N/A</v>
      </c>
      <c r="AK1939" t="e">
        <v>#N/A</v>
      </c>
      <c r="AM1939">
        <v>107.58199999999999</v>
      </c>
      <c r="AN1939" t="e">
        <v>#N/A</v>
      </c>
      <c r="AO1939" t="e">
        <v>#N/A</v>
      </c>
      <c r="AP1939" t="e">
        <v>#N/A</v>
      </c>
      <c r="AQ1939" t="e">
        <v>#N/A</v>
      </c>
      <c r="AR1939">
        <v>0.48575699999999999</v>
      </c>
      <c r="AS1939" t="e">
        <v>#N/A</v>
      </c>
      <c r="AT1939" t="e">
        <v>#N/A</v>
      </c>
      <c r="AU1939" t="e">
        <v>#N/A</v>
      </c>
      <c r="AV1939" t="e">
        <v>#N/A</v>
      </c>
    </row>
    <row r="1940" spans="28:48" x14ac:dyDescent="0.3">
      <c r="AB1940">
        <v>107.60899999999999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>
        <v>3.9794000000000003E-2</v>
      </c>
      <c r="AM1940">
        <v>107.60899999999999</v>
      </c>
      <c r="AN1940" t="e">
        <v>#N/A</v>
      </c>
      <c r="AO1940" t="e">
        <v>#N/A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>
        <v>3.9794000000000003E-2</v>
      </c>
    </row>
    <row r="1941" spans="28:48" x14ac:dyDescent="0.3">
      <c r="AB1941">
        <v>107.645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>
        <v>0.14236499999999999</v>
      </c>
      <c r="AK1941" t="e">
        <v>#N/A</v>
      </c>
      <c r="AM1941">
        <v>107.645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>
        <v>0.14236499999999999</v>
      </c>
      <c r="AV1941" t="e">
        <v>#N/A</v>
      </c>
    </row>
    <row r="1942" spans="28:48" x14ac:dyDescent="0.3">
      <c r="AB1942">
        <v>107.767</v>
      </c>
      <c r="AC1942" t="e">
        <v>#N/A</v>
      </c>
      <c r="AD1942">
        <v>0.48502400000000001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M1942">
        <v>107.767</v>
      </c>
      <c r="AN1942" t="e">
        <v>#N/A</v>
      </c>
      <c r="AO1942">
        <v>0.48502400000000001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</row>
    <row r="1943" spans="28:48" x14ac:dyDescent="0.3">
      <c r="AB1943">
        <v>107.795</v>
      </c>
      <c r="AC1943" t="e">
        <v>#N/A</v>
      </c>
      <c r="AD1943" t="e">
        <v>#N/A</v>
      </c>
      <c r="AE1943">
        <v>0.55299500000000001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M1943">
        <v>107.795</v>
      </c>
      <c r="AN1943" t="e">
        <v>#N/A</v>
      </c>
      <c r="AO1943" t="e">
        <v>#N/A</v>
      </c>
      <c r="AP1943">
        <v>0.55299500000000001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</row>
    <row r="1944" spans="28:48" x14ac:dyDescent="0.3">
      <c r="AB1944">
        <v>107.82299999999999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>
        <v>0.34539799999999998</v>
      </c>
      <c r="AI1944" t="e">
        <v>#N/A</v>
      </c>
      <c r="AJ1944" t="e">
        <v>#N/A</v>
      </c>
      <c r="AK1944" t="e">
        <v>#N/A</v>
      </c>
      <c r="AM1944">
        <v>107.82299999999999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>
        <v>0.34539799999999998</v>
      </c>
      <c r="AT1944" t="e">
        <v>#N/A</v>
      </c>
      <c r="AU1944" t="e">
        <v>#N/A</v>
      </c>
      <c r="AV1944" t="e">
        <v>#N/A</v>
      </c>
    </row>
    <row r="1945" spans="28:48" x14ac:dyDescent="0.3">
      <c r="AB1945">
        <v>107.85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>
        <v>0.26114700000000002</v>
      </c>
      <c r="AJ1945" t="e">
        <v>#N/A</v>
      </c>
      <c r="AK1945" t="e">
        <v>#N/A</v>
      </c>
      <c r="AM1945">
        <v>107.85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>
        <v>0.26114700000000002</v>
      </c>
      <c r="AU1945" t="e">
        <v>#N/A</v>
      </c>
      <c r="AV1945" t="e">
        <v>#N/A</v>
      </c>
    </row>
    <row r="1946" spans="28:48" x14ac:dyDescent="0.3">
      <c r="AB1946">
        <v>107.95399999999999</v>
      </c>
      <c r="AC1946">
        <v>0.453928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M1946">
        <v>107.95399999999999</v>
      </c>
      <c r="AN1946">
        <v>0.453928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</row>
    <row r="1947" spans="28:48" x14ac:dyDescent="0.3">
      <c r="AB1947">
        <v>108.018</v>
      </c>
      <c r="AC1947" t="e">
        <v>#N/A</v>
      </c>
      <c r="AD1947" t="e">
        <v>#N/A</v>
      </c>
      <c r="AE1947" t="e">
        <v>#N/A</v>
      </c>
      <c r="AF1947">
        <v>0.65337100000000004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M1947">
        <v>108.018</v>
      </c>
      <c r="AN1947" t="e">
        <v>#N/A</v>
      </c>
      <c r="AO1947" t="e">
        <v>#N/A</v>
      </c>
      <c r="AP1947" t="e">
        <v>#N/A</v>
      </c>
      <c r="AQ1947">
        <v>0.65337100000000004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</row>
    <row r="1948" spans="28:48" x14ac:dyDescent="0.3">
      <c r="AB1948">
        <v>108.08199999999999</v>
      </c>
      <c r="AC1948" t="e">
        <v>#N/A</v>
      </c>
      <c r="AD1948" t="e">
        <v>#N/A</v>
      </c>
      <c r="AE1948" t="e">
        <v>#N/A</v>
      </c>
      <c r="AF1948" t="e">
        <v>#N/A</v>
      </c>
      <c r="AG1948">
        <v>0.482265</v>
      </c>
      <c r="AH1948" t="e">
        <v>#N/A</v>
      </c>
      <c r="AI1948" t="e">
        <v>#N/A</v>
      </c>
      <c r="AJ1948" t="e">
        <v>#N/A</v>
      </c>
      <c r="AK1948" t="e">
        <v>#N/A</v>
      </c>
      <c r="AM1948">
        <v>108.08199999999999</v>
      </c>
      <c r="AN1948" t="e">
        <v>#N/A</v>
      </c>
      <c r="AO1948" t="e">
        <v>#N/A</v>
      </c>
      <c r="AP1948" t="e">
        <v>#N/A</v>
      </c>
      <c r="AQ1948" t="e">
        <v>#N/A</v>
      </c>
      <c r="AR1948">
        <v>0.482265</v>
      </c>
      <c r="AS1948" t="e">
        <v>#N/A</v>
      </c>
      <c r="AT1948" t="e">
        <v>#N/A</v>
      </c>
      <c r="AU1948" t="e">
        <v>#N/A</v>
      </c>
      <c r="AV1948" t="e">
        <v>#N/A</v>
      </c>
    </row>
    <row r="1949" spans="28:48" x14ac:dyDescent="0.3">
      <c r="AB1949">
        <v>108.10899999999999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>
        <v>3.4162999999999999E-2</v>
      </c>
      <c r="AM1949">
        <v>108.10899999999999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>
        <v>3.4162999999999999E-2</v>
      </c>
    </row>
    <row r="1950" spans="28:48" x14ac:dyDescent="0.3">
      <c r="AB1950">
        <v>108.145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>
        <v>0.14238799999999999</v>
      </c>
      <c r="AK1950" t="e">
        <v>#N/A</v>
      </c>
      <c r="AM1950">
        <v>108.145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0.14238799999999999</v>
      </c>
      <c r="AV1950" t="e">
        <v>#N/A</v>
      </c>
    </row>
    <row r="1951" spans="28:48" x14ac:dyDescent="0.3">
      <c r="AB1951">
        <v>108.267</v>
      </c>
      <c r="AC1951" t="e">
        <v>#N/A</v>
      </c>
      <c r="AD1951">
        <v>0.483126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M1951">
        <v>108.267</v>
      </c>
      <c r="AN1951" t="e">
        <v>#N/A</v>
      </c>
      <c r="AO1951">
        <v>0.483126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</row>
    <row r="1952" spans="28:48" x14ac:dyDescent="0.3">
      <c r="AB1952">
        <v>108.295</v>
      </c>
      <c r="AC1952" t="e">
        <v>#N/A</v>
      </c>
      <c r="AD1952" t="e">
        <v>#N/A</v>
      </c>
      <c r="AE1952">
        <v>0.55144599999999999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M1952">
        <v>108.295</v>
      </c>
      <c r="AN1952" t="e">
        <v>#N/A</v>
      </c>
      <c r="AO1952" t="e">
        <v>#N/A</v>
      </c>
      <c r="AP1952">
        <v>0.55144599999999999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</row>
    <row r="1953" spans="28:48" x14ac:dyDescent="0.3">
      <c r="AB1953">
        <v>108.32299999999999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>
        <v>0.34576400000000002</v>
      </c>
      <c r="AI1953" t="e">
        <v>#N/A</v>
      </c>
      <c r="AJ1953" t="e">
        <v>#N/A</v>
      </c>
      <c r="AK1953" t="e">
        <v>#N/A</v>
      </c>
      <c r="AM1953">
        <v>108.32299999999999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>
        <v>0.34576400000000002</v>
      </c>
      <c r="AT1953" t="e">
        <v>#N/A</v>
      </c>
      <c r="AU1953" t="e">
        <v>#N/A</v>
      </c>
      <c r="AV1953" t="e">
        <v>#N/A</v>
      </c>
    </row>
    <row r="1954" spans="28:48" x14ac:dyDescent="0.3">
      <c r="AB1954">
        <v>108.35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>
        <v>0.27054400000000001</v>
      </c>
      <c r="AJ1954" t="e">
        <v>#N/A</v>
      </c>
      <c r="AK1954" t="e">
        <v>#N/A</v>
      </c>
      <c r="AM1954">
        <v>108.35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>
        <v>0.27054400000000001</v>
      </c>
      <c r="AU1954" t="e">
        <v>#N/A</v>
      </c>
      <c r="AV1954" t="e">
        <v>#N/A</v>
      </c>
    </row>
    <row r="1955" spans="28:48" x14ac:dyDescent="0.3">
      <c r="AB1955">
        <v>108.45399999999999</v>
      </c>
      <c r="AC1955">
        <v>0.47740100000000002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M1955">
        <v>108.45399999999999</v>
      </c>
      <c r="AN1955">
        <v>0.47740100000000002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</row>
    <row r="1956" spans="28:48" x14ac:dyDescent="0.3">
      <c r="AB1956">
        <v>108.518</v>
      </c>
      <c r="AC1956" t="e">
        <v>#N/A</v>
      </c>
      <c r="AD1956" t="e">
        <v>#N/A</v>
      </c>
      <c r="AE1956" t="e">
        <v>#N/A</v>
      </c>
      <c r="AF1956">
        <v>0.64773400000000003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M1956">
        <v>108.518</v>
      </c>
      <c r="AN1956" t="e">
        <v>#N/A</v>
      </c>
      <c r="AO1956" t="e">
        <v>#N/A</v>
      </c>
      <c r="AP1956" t="e">
        <v>#N/A</v>
      </c>
      <c r="AQ1956">
        <v>0.64773400000000003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</row>
    <row r="1957" spans="28:48" x14ac:dyDescent="0.3">
      <c r="AB1957">
        <v>108.58199999999999</v>
      </c>
      <c r="AC1957" t="e">
        <v>#N/A</v>
      </c>
      <c r="AD1957" t="e">
        <v>#N/A</v>
      </c>
      <c r="AE1957" t="e">
        <v>#N/A</v>
      </c>
      <c r="AF1957" t="e">
        <v>#N/A</v>
      </c>
      <c r="AG1957">
        <v>0.48197000000000001</v>
      </c>
      <c r="AH1957" t="e">
        <v>#N/A</v>
      </c>
      <c r="AI1957" t="e">
        <v>#N/A</v>
      </c>
      <c r="AJ1957" t="e">
        <v>#N/A</v>
      </c>
      <c r="AK1957" t="e">
        <v>#N/A</v>
      </c>
      <c r="AM1957">
        <v>108.58199999999999</v>
      </c>
      <c r="AN1957" t="e">
        <v>#N/A</v>
      </c>
      <c r="AO1957" t="e">
        <v>#N/A</v>
      </c>
      <c r="AP1957" t="e">
        <v>#N/A</v>
      </c>
      <c r="AQ1957" t="e">
        <v>#N/A</v>
      </c>
      <c r="AR1957">
        <v>0.48197000000000001</v>
      </c>
      <c r="AS1957" t="e">
        <v>#N/A</v>
      </c>
      <c r="AT1957" t="e">
        <v>#N/A</v>
      </c>
      <c r="AU1957" t="e">
        <v>#N/A</v>
      </c>
      <c r="AV1957" t="e">
        <v>#N/A</v>
      </c>
    </row>
    <row r="1958" spans="28:48" x14ac:dyDescent="0.3">
      <c r="AB1958">
        <v>108.60899999999999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>
        <v>3.4148999999999999E-2</v>
      </c>
      <c r="AM1958">
        <v>108.60899999999999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>
        <v>3.4148999999999999E-2</v>
      </c>
    </row>
    <row r="1959" spans="28:48" x14ac:dyDescent="0.3">
      <c r="AB1959">
        <v>108.645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>
        <v>0.137517</v>
      </c>
      <c r="AK1959" t="e">
        <v>#N/A</v>
      </c>
      <c r="AM1959">
        <v>108.645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0.137517</v>
      </c>
      <c r="AV1959" t="e">
        <v>#N/A</v>
      </c>
    </row>
    <row r="1960" spans="28:48" x14ac:dyDescent="0.3">
      <c r="AB1960">
        <v>108.767</v>
      </c>
      <c r="AC1960" t="e">
        <v>#N/A</v>
      </c>
      <c r="AD1960">
        <v>0.48269099999999998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M1960">
        <v>108.767</v>
      </c>
      <c r="AN1960" t="e">
        <v>#N/A</v>
      </c>
      <c r="AO1960">
        <v>0.48269099999999998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</row>
    <row r="1961" spans="28:48" x14ac:dyDescent="0.3">
      <c r="AB1961">
        <v>108.795</v>
      </c>
      <c r="AC1961" t="e">
        <v>#N/A</v>
      </c>
      <c r="AD1961" t="e">
        <v>#N/A</v>
      </c>
      <c r="AE1961">
        <v>0.553647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M1961">
        <v>108.795</v>
      </c>
      <c r="AN1961" t="e">
        <v>#N/A</v>
      </c>
      <c r="AO1961" t="e">
        <v>#N/A</v>
      </c>
      <c r="AP1961">
        <v>0.553647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</row>
    <row r="1962" spans="28:48" x14ac:dyDescent="0.3">
      <c r="AB1962">
        <v>108.82299999999999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>
        <v>0.34576400000000002</v>
      </c>
      <c r="AI1962" t="e">
        <v>#N/A</v>
      </c>
      <c r="AJ1962" t="e">
        <v>#N/A</v>
      </c>
      <c r="AK1962" t="e">
        <v>#N/A</v>
      </c>
      <c r="AM1962">
        <v>108.82299999999999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>
        <v>0.34576400000000002</v>
      </c>
      <c r="AT1962" t="e">
        <v>#N/A</v>
      </c>
      <c r="AU1962" t="e">
        <v>#N/A</v>
      </c>
      <c r="AV1962" t="e">
        <v>#N/A</v>
      </c>
    </row>
    <row r="1963" spans="28:48" x14ac:dyDescent="0.3">
      <c r="AB1963">
        <v>108.85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>
        <v>0.26605099999999998</v>
      </c>
      <c r="AJ1963" t="e">
        <v>#N/A</v>
      </c>
      <c r="AK1963" t="e">
        <v>#N/A</v>
      </c>
      <c r="AM1963">
        <v>108.85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>
        <v>0.26605099999999998</v>
      </c>
      <c r="AU1963" t="e">
        <v>#N/A</v>
      </c>
      <c r="AV1963" t="e">
        <v>#N/A</v>
      </c>
    </row>
    <row r="1964" spans="28:48" x14ac:dyDescent="0.3">
      <c r="AB1964">
        <v>108.95399999999999</v>
      </c>
      <c r="AC1964">
        <v>0.50104599999999999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M1964">
        <v>108.95399999999999</v>
      </c>
      <c r="AN1964">
        <v>0.50104599999999999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</row>
    <row r="1965" spans="28:48" x14ac:dyDescent="0.3">
      <c r="AB1965">
        <v>109.018</v>
      </c>
      <c r="AC1965" t="e">
        <v>#N/A</v>
      </c>
      <c r="AD1965" t="e">
        <v>#N/A</v>
      </c>
      <c r="AE1965" t="e">
        <v>#N/A</v>
      </c>
      <c r="AF1965">
        <v>0.65053399999999995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M1965">
        <v>109.018</v>
      </c>
      <c r="AN1965" t="e">
        <v>#N/A</v>
      </c>
      <c r="AO1965" t="e">
        <v>#N/A</v>
      </c>
      <c r="AP1965" t="e">
        <v>#N/A</v>
      </c>
      <c r="AQ1965">
        <v>0.65053399999999995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</row>
    <row r="1966" spans="28:48" x14ac:dyDescent="0.3">
      <c r="AB1966">
        <v>109.08199999999999</v>
      </c>
      <c r="AC1966" t="e">
        <v>#N/A</v>
      </c>
      <c r="AD1966" t="e">
        <v>#N/A</v>
      </c>
      <c r="AE1966" t="e">
        <v>#N/A</v>
      </c>
      <c r="AF1966" t="e">
        <v>#N/A</v>
      </c>
      <c r="AG1966">
        <v>0.48147899999999999</v>
      </c>
      <c r="AH1966" t="e">
        <v>#N/A</v>
      </c>
      <c r="AI1966" t="e">
        <v>#N/A</v>
      </c>
      <c r="AJ1966" t="e">
        <v>#N/A</v>
      </c>
      <c r="AK1966" t="e">
        <v>#N/A</v>
      </c>
      <c r="AM1966">
        <v>109.08199999999999</v>
      </c>
      <c r="AN1966" t="e">
        <v>#N/A</v>
      </c>
      <c r="AO1966" t="e">
        <v>#N/A</v>
      </c>
      <c r="AP1966" t="e">
        <v>#N/A</v>
      </c>
      <c r="AQ1966" t="e">
        <v>#N/A</v>
      </c>
      <c r="AR1966">
        <v>0.48147899999999999</v>
      </c>
      <c r="AS1966" t="e">
        <v>#N/A</v>
      </c>
      <c r="AT1966" t="e">
        <v>#N/A</v>
      </c>
      <c r="AU1966" t="e">
        <v>#N/A</v>
      </c>
      <c r="AV1966" t="e">
        <v>#N/A</v>
      </c>
    </row>
    <row r="1967" spans="28:48" x14ac:dyDescent="0.3">
      <c r="AB1967">
        <v>109.10899999999999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>
        <v>3.4158000000000001E-2</v>
      </c>
      <c r="AM1967">
        <v>109.10899999999999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>
        <v>3.4158000000000001E-2</v>
      </c>
    </row>
    <row r="1968" spans="28:48" x14ac:dyDescent="0.3">
      <c r="AB1968">
        <v>109.145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>
        <v>0.14236499999999999</v>
      </c>
      <c r="AK1968" t="e">
        <v>#N/A</v>
      </c>
      <c r="AM1968">
        <v>109.145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0.14236499999999999</v>
      </c>
      <c r="AV1968" t="e">
        <v>#N/A</v>
      </c>
    </row>
    <row r="1969" spans="28:48" x14ac:dyDescent="0.3">
      <c r="AB1969">
        <v>109.267</v>
      </c>
      <c r="AC1969" t="e">
        <v>#N/A</v>
      </c>
      <c r="AD1969">
        <v>0.48086099999999998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M1969">
        <v>109.267</v>
      </c>
      <c r="AN1969" t="e">
        <v>#N/A</v>
      </c>
      <c r="AO1969">
        <v>0.48086099999999998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</row>
    <row r="1970" spans="28:48" x14ac:dyDescent="0.3">
      <c r="AB1970">
        <v>109.295</v>
      </c>
      <c r="AC1970" t="e">
        <v>#N/A</v>
      </c>
      <c r="AD1970" t="e">
        <v>#N/A</v>
      </c>
      <c r="AE1970">
        <v>0.55177100000000001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M1970">
        <v>109.295</v>
      </c>
      <c r="AN1970" t="e">
        <v>#N/A</v>
      </c>
      <c r="AO1970" t="e">
        <v>#N/A</v>
      </c>
      <c r="AP1970">
        <v>0.55177100000000001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</row>
    <row r="1971" spans="28:48" x14ac:dyDescent="0.3">
      <c r="AB1971">
        <v>109.32299999999999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>
        <v>0.34576400000000002</v>
      </c>
      <c r="AI1971" t="e">
        <v>#N/A</v>
      </c>
      <c r="AJ1971" t="e">
        <v>#N/A</v>
      </c>
      <c r="AK1971" t="e">
        <v>#N/A</v>
      </c>
      <c r="AM1971">
        <v>109.32299999999999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>
        <v>0.34576400000000002</v>
      </c>
      <c r="AT1971" t="e">
        <v>#N/A</v>
      </c>
      <c r="AU1971" t="e">
        <v>#N/A</v>
      </c>
      <c r="AV1971" t="e">
        <v>#N/A</v>
      </c>
    </row>
    <row r="1972" spans="28:48" x14ac:dyDescent="0.3">
      <c r="AB1972">
        <v>109.35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>
        <v>0.27045000000000002</v>
      </c>
      <c r="AJ1972" t="e">
        <v>#N/A</v>
      </c>
      <c r="AK1972" t="e">
        <v>#N/A</v>
      </c>
      <c r="AM1972">
        <v>109.35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>
        <v>0.27045000000000002</v>
      </c>
      <c r="AU1972" t="e">
        <v>#N/A</v>
      </c>
      <c r="AV1972" t="e">
        <v>#N/A</v>
      </c>
    </row>
    <row r="1973" spans="28:48" x14ac:dyDescent="0.3">
      <c r="AB1973">
        <v>109.45399999999999</v>
      </c>
      <c r="AC1973">
        <v>0.55445699999999998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M1973">
        <v>109.45399999999999</v>
      </c>
      <c r="AN1973">
        <v>0.55445699999999998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</row>
    <row r="1974" spans="28:48" x14ac:dyDescent="0.3">
      <c r="AB1974">
        <v>109.518</v>
      </c>
      <c r="AC1974" t="e">
        <v>#N/A</v>
      </c>
      <c r="AD1974" t="e">
        <v>#N/A</v>
      </c>
      <c r="AE1974" t="e">
        <v>#N/A</v>
      </c>
      <c r="AF1974">
        <v>0.642903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M1974">
        <v>109.518</v>
      </c>
      <c r="AN1974" t="e">
        <v>#N/A</v>
      </c>
      <c r="AO1974" t="e">
        <v>#N/A</v>
      </c>
      <c r="AP1974" t="e">
        <v>#N/A</v>
      </c>
      <c r="AQ1974">
        <v>0.642903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</row>
    <row r="1975" spans="28:48" x14ac:dyDescent="0.3">
      <c r="AB1975">
        <v>109.58199999999999</v>
      </c>
      <c r="AC1975" t="e">
        <v>#N/A</v>
      </c>
      <c r="AD1975" t="e">
        <v>#N/A</v>
      </c>
      <c r="AE1975" t="e">
        <v>#N/A</v>
      </c>
      <c r="AF1975" t="e">
        <v>#N/A</v>
      </c>
      <c r="AG1975">
        <v>0.48177399999999998</v>
      </c>
      <c r="AH1975" t="e">
        <v>#N/A</v>
      </c>
      <c r="AI1975" t="e">
        <v>#N/A</v>
      </c>
      <c r="AJ1975" t="e">
        <v>#N/A</v>
      </c>
      <c r="AK1975" t="e">
        <v>#N/A</v>
      </c>
      <c r="AM1975">
        <v>109.58199999999999</v>
      </c>
      <c r="AN1975" t="e">
        <v>#N/A</v>
      </c>
      <c r="AO1975" t="e">
        <v>#N/A</v>
      </c>
      <c r="AP1975" t="e">
        <v>#N/A</v>
      </c>
      <c r="AQ1975" t="e">
        <v>#N/A</v>
      </c>
      <c r="AR1975">
        <v>0.48177399999999998</v>
      </c>
      <c r="AS1975" t="e">
        <v>#N/A</v>
      </c>
      <c r="AT1975" t="e">
        <v>#N/A</v>
      </c>
      <c r="AU1975" t="e">
        <v>#N/A</v>
      </c>
      <c r="AV1975" t="e">
        <v>#N/A</v>
      </c>
    </row>
    <row r="1976" spans="28:48" x14ac:dyDescent="0.3">
      <c r="AB1976">
        <v>109.60899999999999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>
        <v>3.4153000000000003E-2</v>
      </c>
      <c r="AM1976">
        <v>109.60899999999999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>
        <v>3.4153000000000003E-2</v>
      </c>
    </row>
    <row r="1977" spans="28:48" x14ac:dyDescent="0.3">
      <c r="AB1977">
        <v>109.645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>
        <v>0.14236499999999999</v>
      </c>
      <c r="AK1977" t="e">
        <v>#N/A</v>
      </c>
      <c r="AM1977">
        <v>109.645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0.14236499999999999</v>
      </c>
      <c r="AV1977" t="e">
        <v>#N/A</v>
      </c>
    </row>
    <row r="1978" spans="28:48" x14ac:dyDescent="0.3">
      <c r="AB1978">
        <v>109.767</v>
      </c>
      <c r="AC1978" t="e">
        <v>#N/A</v>
      </c>
      <c r="AD1978">
        <v>0.47994599999999998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M1978">
        <v>109.767</v>
      </c>
      <c r="AN1978" t="e">
        <v>#N/A</v>
      </c>
      <c r="AO1978">
        <v>0.47994599999999998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</row>
    <row r="1979" spans="28:48" x14ac:dyDescent="0.3">
      <c r="AB1979">
        <v>109.795</v>
      </c>
      <c r="AC1979" t="e">
        <v>#N/A</v>
      </c>
      <c r="AD1979" t="e">
        <v>#N/A</v>
      </c>
      <c r="AE1979">
        <v>0.55160799999999999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M1979">
        <v>109.795</v>
      </c>
      <c r="AN1979" t="e">
        <v>#N/A</v>
      </c>
      <c r="AO1979" t="e">
        <v>#N/A</v>
      </c>
      <c r="AP1979">
        <v>0.55160799999999999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</row>
    <row r="1980" spans="28:48" x14ac:dyDescent="0.3">
      <c r="AB1980">
        <v>109.82299999999999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>
        <v>0.345642</v>
      </c>
      <c r="AI1980" t="e">
        <v>#N/A</v>
      </c>
      <c r="AJ1980" t="e">
        <v>#N/A</v>
      </c>
      <c r="AK1980" t="e">
        <v>#N/A</v>
      </c>
      <c r="AM1980">
        <v>109.82299999999999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>
        <v>0.345642</v>
      </c>
      <c r="AT1980" t="e">
        <v>#N/A</v>
      </c>
      <c r="AU1980" t="e">
        <v>#N/A</v>
      </c>
      <c r="AV1980" t="e">
        <v>#N/A</v>
      </c>
    </row>
    <row r="1981" spans="28:48" x14ac:dyDescent="0.3">
      <c r="AB1981">
        <v>109.85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>
        <v>0.27059</v>
      </c>
      <c r="AJ1981" t="e">
        <v>#N/A</v>
      </c>
      <c r="AK1981" t="e">
        <v>#N/A</v>
      </c>
      <c r="AM1981">
        <v>109.85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>
        <v>0.27059</v>
      </c>
      <c r="AU1981" t="e">
        <v>#N/A</v>
      </c>
      <c r="AV1981" t="e">
        <v>#N/A</v>
      </c>
    </row>
    <row r="1982" spans="28:48" x14ac:dyDescent="0.3">
      <c r="AB1982">
        <v>109.95399999999999</v>
      </c>
      <c r="AC1982">
        <v>0.582063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M1982">
        <v>109.95399999999999</v>
      </c>
      <c r="AN1982">
        <v>0.582063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</row>
    <row r="1983" spans="28:48" x14ac:dyDescent="0.3">
      <c r="AB1983">
        <v>110.018</v>
      </c>
      <c r="AC1983" t="e">
        <v>#N/A</v>
      </c>
      <c r="AD1983" t="e">
        <v>#N/A</v>
      </c>
      <c r="AE1983" t="e">
        <v>#N/A</v>
      </c>
      <c r="AF1983">
        <v>0.63699399999999995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M1983">
        <v>110.018</v>
      </c>
      <c r="AN1983" t="e">
        <v>#N/A</v>
      </c>
      <c r="AO1983" t="e">
        <v>#N/A</v>
      </c>
      <c r="AP1983" t="e">
        <v>#N/A</v>
      </c>
      <c r="AQ1983">
        <v>0.63699399999999995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</row>
    <row r="1984" spans="28:48" x14ac:dyDescent="0.3">
      <c r="AB1984">
        <v>110.08199999999999</v>
      </c>
      <c r="AC1984" t="e">
        <v>#N/A</v>
      </c>
      <c r="AD1984" t="e">
        <v>#N/A</v>
      </c>
      <c r="AE1984" t="e">
        <v>#N/A</v>
      </c>
      <c r="AF1984" t="e">
        <v>#N/A</v>
      </c>
      <c r="AG1984">
        <v>0.48147899999999999</v>
      </c>
      <c r="AH1984" t="e">
        <v>#N/A</v>
      </c>
      <c r="AI1984" t="e">
        <v>#N/A</v>
      </c>
      <c r="AJ1984" t="e">
        <v>#N/A</v>
      </c>
      <c r="AK1984" t="e">
        <v>#N/A</v>
      </c>
      <c r="AM1984">
        <v>110.08199999999999</v>
      </c>
      <c r="AN1984" t="e">
        <v>#N/A</v>
      </c>
      <c r="AO1984" t="e">
        <v>#N/A</v>
      </c>
      <c r="AP1984" t="e">
        <v>#N/A</v>
      </c>
      <c r="AQ1984" t="e">
        <v>#N/A</v>
      </c>
      <c r="AR1984">
        <v>0.48147899999999999</v>
      </c>
      <c r="AS1984" t="e">
        <v>#N/A</v>
      </c>
      <c r="AT1984" t="e">
        <v>#N/A</v>
      </c>
      <c r="AU1984" t="e">
        <v>#N/A</v>
      </c>
      <c r="AV1984" t="e">
        <v>#N/A</v>
      </c>
    </row>
    <row r="1985" spans="28:48" x14ac:dyDescent="0.3">
      <c r="AB1985">
        <v>110.10899999999999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>
        <v>3.4158000000000001E-2</v>
      </c>
      <c r="AM1985">
        <v>110.10899999999999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>
        <v>3.4158000000000001E-2</v>
      </c>
    </row>
    <row r="1986" spans="28:48" x14ac:dyDescent="0.3">
      <c r="AB1986">
        <v>110.145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>
        <v>0.13753899999999999</v>
      </c>
      <c r="AK1986" t="e">
        <v>#N/A</v>
      </c>
      <c r="AM1986">
        <v>110.145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0.13753899999999999</v>
      </c>
      <c r="AV1986" t="e">
        <v>#N/A</v>
      </c>
    </row>
    <row r="1987" spans="28:48" x14ac:dyDescent="0.3">
      <c r="AB1987">
        <v>110.267</v>
      </c>
      <c r="AC1987" t="e">
        <v>#N/A</v>
      </c>
      <c r="AD1987">
        <v>0.47470200000000001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M1987">
        <v>110.267</v>
      </c>
      <c r="AN1987" t="e">
        <v>#N/A</v>
      </c>
      <c r="AO1987">
        <v>0.47470200000000001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</row>
    <row r="1988" spans="28:48" x14ac:dyDescent="0.3">
      <c r="AB1988">
        <v>110.295</v>
      </c>
      <c r="AC1988" t="e">
        <v>#N/A</v>
      </c>
      <c r="AD1988" t="e">
        <v>#N/A</v>
      </c>
      <c r="AE1988">
        <v>0.55095899999999998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M1988">
        <v>110.295</v>
      </c>
      <c r="AN1988" t="e">
        <v>#N/A</v>
      </c>
      <c r="AO1988" t="e">
        <v>#N/A</v>
      </c>
      <c r="AP1988">
        <v>0.55095899999999998</v>
      </c>
      <c r="AQ1988" t="e">
        <v>#N/A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</row>
    <row r="1989" spans="28:48" x14ac:dyDescent="0.3">
      <c r="AB1989">
        <v>110.32299999999999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>
        <v>0.34576400000000002</v>
      </c>
      <c r="AI1989" t="e">
        <v>#N/A</v>
      </c>
      <c r="AJ1989" t="e">
        <v>#N/A</v>
      </c>
      <c r="AK1989" t="e">
        <v>#N/A</v>
      </c>
      <c r="AM1989">
        <v>110.32299999999999</v>
      </c>
      <c r="AN1989" t="e">
        <v>#N/A</v>
      </c>
      <c r="AO1989" t="e">
        <v>#N/A</v>
      </c>
      <c r="AP1989" t="e">
        <v>#N/A</v>
      </c>
      <c r="AQ1989" t="e">
        <v>#N/A</v>
      </c>
      <c r="AR1989" t="e">
        <v>#N/A</v>
      </c>
      <c r="AS1989">
        <v>0.34576400000000002</v>
      </c>
      <c r="AT1989" t="e">
        <v>#N/A</v>
      </c>
      <c r="AU1989" t="e">
        <v>#N/A</v>
      </c>
      <c r="AV1989" t="e">
        <v>#N/A</v>
      </c>
    </row>
    <row r="1990" spans="28:48" x14ac:dyDescent="0.3">
      <c r="AB1990">
        <v>110.35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>
        <v>0.26591300000000001</v>
      </c>
      <c r="AJ1990" t="e">
        <v>#N/A</v>
      </c>
      <c r="AK1990" t="e">
        <v>#N/A</v>
      </c>
      <c r="AM1990">
        <v>110.35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>
        <v>0.26591300000000001</v>
      </c>
      <c r="AU1990" t="e">
        <v>#N/A</v>
      </c>
      <c r="AV1990" t="e">
        <v>#N/A</v>
      </c>
    </row>
    <row r="1991" spans="28:48" x14ac:dyDescent="0.3">
      <c r="AB1991">
        <v>110.45399999999999</v>
      </c>
      <c r="AC1991">
        <v>0.58285100000000001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M1991">
        <v>110.45399999999999</v>
      </c>
      <c r="AN1991">
        <v>0.58285100000000001</v>
      </c>
      <c r="AO1991" t="e">
        <v>#N/A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e">
        <v>#N/A</v>
      </c>
      <c r="AV1991" t="e">
        <v>#N/A</v>
      </c>
    </row>
    <row r="1992" spans="28:48" x14ac:dyDescent="0.3">
      <c r="AB1992">
        <v>110.518</v>
      </c>
      <c r="AC1992" t="e">
        <v>#N/A</v>
      </c>
      <c r="AD1992" t="e">
        <v>#N/A</v>
      </c>
      <c r="AE1992" t="e">
        <v>#N/A</v>
      </c>
      <c r="AF1992">
        <v>0.63388199999999995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M1992">
        <v>110.518</v>
      </c>
      <c r="AN1992" t="e">
        <v>#N/A</v>
      </c>
      <c r="AO1992" t="e">
        <v>#N/A</v>
      </c>
      <c r="AP1992" t="e">
        <v>#N/A</v>
      </c>
      <c r="AQ1992">
        <v>0.63388199999999995</v>
      </c>
      <c r="AR1992" t="e">
        <v>#N/A</v>
      </c>
      <c r="AS1992" t="e">
        <v>#N/A</v>
      </c>
      <c r="AT1992" t="e">
        <v>#N/A</v>
      </c>
      <c r="AU1992" t="e">
        <v>#N/A</v>
      </c>
      <c r="AV1992" t="e">
        <v>#N/A</v>
      </c>
    </row>
    <row r="1993" spans="28:48" x14ac:dyDescent="0.3">
      <c r="AB1993">
        <v>110.58199999999999</v>
      </c>
      <c r="AC1993" t="e">
        <v>#N/A</v>
      </c>
      <c r="AD1993" t="e">
        <v>#N/A</v>
      </c>
      <c r="AE1993" t="e">
        <v>#N/A</v>
      </c>
      <c r="AF1993" t="e">
        <v>#N/A</v>
      </c>
      <c r="AG1993">
        <v>0.47788700000000001</v>
      </c>
      <c r="AH1993" t="e">
        <v>#N/A</v>
      </c>
      <c r="AI1993" t="e">
        <v>#N/A</v>
      </c>
      <c r="AJ1993" t="e">
        <v>#N/A</v>
      </c>
      <c r="AK1993" t="e">
        <v>#N/A</v>
      </c>
      <c r="AM1993">
        <v>110.58199999999999</v>
      </c>
      <c r="AN1993" t="e">
        <v>#N/A</v>
      </c>
      <c r="AO1993" t="e">
        <v>#N/A</v>
      </c>
      <c r="AP1993" t="e">
        <v>#N/A</v>
      </c>
      <c r="AQ1993" t="e">
        <v>#N/A</v>
      </c>
      <c r="AR1993">
        <v>0.47788700000000001</v>
      </c>
      <c r="AS1993" t="e">
        <v>#N/A</v>
      </c>
      <c r="AT1993" t="e">
        <v>#N/A</v>
      </c>
      <c r="AU1993" t="e">
        <v>#N/A</v>
      </c>
      <c r="AV1993" t="e">
        <v>#N/A</v>
      </c>
    </row>
    <row r="1994" spans="28:48" x14ac:dyDescent="0.3">
      <c r="AB1994">
        <v>110.60899999999999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>
        <v>3.4162999999999999E-2</v>
      </c>
      <c r="AM1994">
        <v>110.60899999999999</v>
      </c>
      <c r="AN1994" t="e">
        <v>#N/A</v>
      </c>
      <c r="AO1994" t="e">
        <v>#N/A</v>
      </c>
      <c r="AP1994" t="e">
        <v>#N/A</v>
      </c>
      <c r="AQ1994" t="e">
        <v>#N/A</v>
      </c>
      <c r="AR1994" t="e">
        <v>#N/A</v>
      </c>
      <c r="AS1994" t="e">
        <v>#N/A</v>
      </c>
      <c r="AT1994" t="e">
        <v>#N/A</v>
      </c>
      <c r="AU1994" t="e">
        <v>#N/A</v>
      </c>
      <c r="AV1994">
        <v>3.4162999999999999E-2</v>
      </c>
    </row>
    <row r="1995" spans="28:48" x14ac:dyDescent="0.3">
      <c r="AB1995">
        <v>110.645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>
        <v>0.14236499999999999</v>
      </c>
      <c r="AK1995" t="e">
        <v>#N/A</v>
      </c>
      <c r="AM1995">
        <v>110.645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>
        <v>0.14236499999999999</v>
      </c>
      <c r="AV1995" t="e">
        <v>#N/A</v>
      </c>
    </row>
    <row r="1996" spans="28:48" x14ac:dyDescent="0.3">
      <c r="AB1996">
        <v>110.767</v>
      </c>
      <c r="AC1996" t="e">
        <v>#N/A</v>
      </c>
      <c r="AD1996">
        <v>0.47515800000000002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M1996">
        <v>110.767</v>
      </c>
      <c r="AN1996" t="e">
        <v>#N/A</v>
      </c>
      <c r="AO1996">
        <v>0.47515800000000002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</row>
    <row r="1997" spans="28:48" x14ac:dyDescent="0.3">
      <c r="AB1997">
        <v>110.795</v>
      </c>
      <c r="AC1997" t="e">
        <v>#N/A</v>
      </c>
      <c r="AD1997" t="e">
        <v>#N/A</v>
      </c>
      <c r="AE1997">
        <v>0.54940299999999997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M1997">
        <v>110.795</v>
      </c>
      <c r="AN1997" t="e">
        <v>#N/A</v>
      </c>
      <c r="AO1997" t="e">
        <v>#N/A</v>
      </c>
      <c r="AP1997">
        <v>0.54940299999999997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</row>
    <row r="1998" spans="28:48" x14ac:dyDescent="0.3">
      <c r="AB1998">
        <v>110.82299999999999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>
        <v>0.34576400000000002</v>
      </c>
      <c r="AI1998" t="e">
        <v>#N/A</v>
      </c>
      <c r="AJ1998" t="e">
        <v>#N/A</v>
      </c>
      <c r="AK1998" t="e">
        <v>#N/A</v>
      </c>
      <c r="AM1998">
        <v>110.82299999999999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>
        <v>0.34576400000000002</v>
      </c>
      <c r="AT1998" t="e">
        <v>#N/A</v>
      </c>
      <c r="AU1998" t="e">
        <v>#N/A</v>
      </c>
      <c r="AV1998" t="e">
        <v>#N/A</v>
      </c>
    </row>
    <row r="1999" spans="28:48" x14ac:dyDescent="0.3">
      <c r="AB1999">
        <v>110.85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>
        <v>0.26586700000000002</v>
      </c>
      <c r="AJ1999" t="e">
        <v>#N/A</v>
      </c>
      <c r="AK1999" t="e">
        <v>#N/A</v>
      </c>
      <c r="AM1999">
        <v>110.85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>
        <v>0.26586700000000002</v>
      </c>
      <c r="AU1999" t="e">
        <v>#N/A</v>
      </c>
      <c r="AV1999" t="e">
        <v>#N/A</v>
      </c>
    </row>
    <row r="2000" spans="28:48" x14ac:dyDescent="0.3">
      <c r="AB2000">
        <v>110.95399999999999</v>
      </c>
      <c r="AC2000">
        <v>0.58385900000000002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M2000">
        <v>110.95399999999999</v>
      </c>
      <c r="AN2000">
        <v>0.58385900000000002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</row>
    <row r="2001" spans="28:48" x14ac:dyDescent="0.3">
      <c r="AB2001">
        <v>111.018</v>
      </c>
      <c r="AC2001" t="e">
        <v>#N/A</v>
      </c>
      <c r="AD2001" t="e">
        <v>#N/A</v>
      </c>
      <c r="AE2001" t="e">
        <v>#N/A</v>
      </c>
      <c r="AF2001">
        <v>0.62825900000000001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M2001">
        <v>111.018</v>
      </c>
      <c r="AN2001" t="e">
        <v>#N/A</v>
      </c>
      <c r="AO2001" t="e">
        <v>#N/A</v>
      </c>
      <c r="AP2001" t="e">
        <v>#N/A</v>
      </c>
      <c r="AQ2001">
        <v>0.62825900000000001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</row>
    <row r="2002" spans="28:48" x14ac:dyDescent="0.3">
      <c r="AB2002">
        <v>111.08199999999999</v>
      </c>
      <c r="AC2002" t="e">
        <v>#N/A</v>
      </c>
      <c r="AD2002" t="e">
        <v>#N/A</v>
      </c>
      <c r="AE2002" t="e">
        <v>#N/A</v>
      </c>
      <c r="AF2002" t="e">
        <v>#N/A</v>
      </c>
      <c r="AG2002">
        <v>0.47438999999999998</v>
      </c>
      <c r="AH2002" t="e">
        <v>#N/A</v>
      </c>
      <c r="AI2002" t="e">
        <v>#N/A</v>
      </c>
      <c r="AJ2002" t="e">
        <v>#N/A</v>
      </c>
      <c r="AK2002" t="e">
        <v>#N/A</v>
      </c>
      <c r="AM2002">
        <v>111.08199999999999</v>
      </c>
      <c r="AN2002" t="e">
        <v>#N/A</v>
      </c>
      <c r="AO2002" t="e">
        <v>#N/A</v>
      </c>
      <c r="AP2002" t="e">
        <v>#N/A</v>
      </c>
      <c r="AQ2002" t="e">
        <v>#N/A</v>
      </c>
      <c r="AR2002">
        <v>0.47438999999999998</v>
      </c>
      <c r="AS2002" t="e">
        <v>#N/A</v>
      </c>
      <c r="AT2002" t="e">
        <v>#N/A</v>
      </c>
      <c r="AU2002" t="e">
        <v>#N/A</v>
      </c>
      <c r="AV2002" t="e">
        <v>#N/A</v>
      </c>
    </row>
    <row r="2003" spans="28:48" x14ac:dyDescent="0.3">
      <c r="AB2003">
        <v>111.10899999999999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>
        <v>3.4153000000000003E-2</v>
      </c>
      <c r="AM2003">
        <v>111.10899999999999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>
        <v>3.4153000000000003E-2</v>
      </c>
    </row>
    <row r="2004" spans="28:48" x14ac:dyDescent="0.3">
      <c r="AB2004">
        <v>111.145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>
        <v>0.13747500000000001</v>
      </c>
      <c r="AK2004" t="e">
        <v>#N/A</v>
      </c>
      <c r="AM2004">
        <v>111.145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>
        <v>0.13747500000000001</v>
      </c>
      <c r="AV2004" t="e">
        <v>#N/A</v>
      </c>
    </row>
    <row r="2005" spans="28:48" x14ac:dyDescent="0.3">
      <c r="AB2005">
        <v>111.267</v>
      </c>
      <c r="AC2005" t="e">
        <v>#N/A</v>
      </c>
      <c r="AD2005">
        <v>0.47642200000000001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M2005">
        <v>111.267</v>
      </c>
      <c r="AN2005" t="e">
        <v>#N/A</v>
      </c>
      <c r="AO2005">
        <v>0.47642200000000001</v>
      </c>
      <c r="AP2005" t="e">
        <v>#N/A</v>
      </c>
      <c r="AQ2005" t="e">
        <v>#N/A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</row>
    <row r="2006" spans="28:48" x14ac:dyDescent="0.3">
      <c r="AB2006">
        <v>111.295</v>
      </c>
      <c r="AC2006" t="e">
        <v>#N/A</v>
      </c>
      <c r="AD2006" t="e">
        <v>#N/A</v>
      </c>
      <c r="AE2006">
        <v>0.54638900000000001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M2006">
        <v>111.295</v>
      </c>
      <c r="AN2006" t="e">
        <v>#N/A</v>
      </c>
      <c r="AO2006" t="e">
        <v>#N/A</v>
      </c>
      <c r="AP2006">
        <v>0.54638900000000001</v>
      </c>
      <c r="AQ2006" t="e">
        <v>#N/A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</row>
    <row r="2007" spans="28:48" x14ac:dyDescent="0.3">
      <c r="AB2007">
        <v>111.32299999999999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>
        <v>0.34582499999999999</v>
      </c>
      <c r="AI2007" t="e">
        <v>#N/A</v>
      </c>
      <c r="AJ2007" t="e">
        <v>#N/A</v>
      </c>
      <c r="AK2007" t="e">
        <v>#N/A</v>
      </c>
      <c r="AM2007">
        <v>111.32299999999999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>
        <v>0.34582499999999999</v>
      </c>
      <c r="AT2007" t="e">
        <v>#N/A</v>
      </c>
      <c r="AU2007" t="e">
        <v>#N/A</v>
      </c>
      <c r="AV2007" t="e">
        <v>#N/A</v>
      </c>
    </row>
    <row r="2008" spans="28:48" x14ac:dyDescent="0.3">
      <c r="AB2008">
        <v>111.35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>
        <v>0.26573000000000002</v>
      </c>
      <c r="AJ2008" t="e">
        <v>#N/A</v>
      </c>
      <c r="AK2008" t="e">
        <v>#N/A</v>
      </c>
      <c r="AM2008">
        <v>111.35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>
        <v>0.26573000000000002</v>
      </c>
      <c r="AU2008" t="e">
        <v>#N/A</v>
      </c>
      <c r="AV2008" t="e">
        <v>#N/A</v>
      </c>
    </row>
    <row r="2009" spans="28:48" x14ac:dyDescent="0.3">
      <c r="AB2009">
        <v>111.45399999999999</v>
      </c>
      <c r="AC2009">
        <v>0.56745400000000001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M2009">
        <v>111.45399999999999</v>
      </c>
      <c r="AN2009">
        <v>0.56745400000000001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</row>
    <row r="2010" spans="28:48" x14ac:dyDescent="0.3">
      <c r="AB2010">
        <v>111.518</v>
      </c>
      <c r="AC2010" t="e">
        <v>#N/A</v>
      </c>
      <c r="AD2010" t="e">
        <v>#N/A</v>
      </c>
      <c r="AE2010" t="e">
        <v>#N/A</v>
      </c>
      <c r="AF2010">
        <v>0.62978000000000001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M2010">
        <v>111.518</v>
      </c>
      <c r="AN2010" t="e">
        <v>#N/A</v>
      </c>
      <c r="AO2010" t="e">
        <v>#N/A</v>
      </c>
      <c r="AP2010" t="e">
        <v>#N/A</v>
      </c>
      <c r="AQ2010">
        <v>0.62978000000000001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</row>
    <row r="2011" spans="28:48" x14ac:dyDescent="0.3">
      <c r="AB2011">
        <v>111.58199999999999</v>
      </c>
      <c r="AC2011" t="e">
        <v>#N/A</v>
      </c>
      <c r="AD2011" t="e">
        <v>#N/A</v>
      </c>
      <c r="AE2011" t="e">
        <v>#N/A</v>
      </c>
      <c r="AF2011" t="e">
        <v>#N/A</v>
      </c>
      <c r="AG2011">
        <v>0.47808200000000001</v>
      </c>
      <c r="AH2011" t="e">
        <v>#N/A</v>
      </c>
      <c r="AI2011" t="e">
        <v>#N/A</v>
      </c>
      <c r="AJ2011" t="e">
        <v>#N/A</v>
      </c>
      <c r="AK2011" t="e">
        <v>#N/A</v>
      </c>
      <c r="AM2011">
        <v>111.58199999999999</v>
      </c>
      <c r="AN2011" t="e">
        <v>#N/A</v>
      </c>
      <c r="AO2011" t="e">
        <v>#N/A</v>
      </c>
      <c r="AP2011" t="e">
        <v>#N/A</v>
      </c>
      <c r="AQ2011" t="e">
        <v>#N/A</v>
      </c>
      <c r="AR2011">
        <v>0.47808200000000001</v>
      </c>
      <c r="AS2011" t="e">
        <v>#N/A</v>
      </c>
      <c r="AT2011" t="e">
        <v>#N/A</v>
      </c>
      <c r="AU2011" t="e">
        <v>#N/A</v>
      </c>
      <c r="AV2011" t="e">
        <v>#N/A</v>
      </c>
    </row>
    <row r="2012" spans="28:48" x14ac:dyDescent="0.3">
      <c r="AB2012">
        <v>111.60899999999999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>
        <v>3.4172000000000001E-2</v>
      </c>
      <c r="AM2012">
        <v>111.60899999999999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>
        <v>3.4172000000000001E-2</v>
      </c>
    </row>
    <row r="2013" spans="28:48" x14ac:dyDescent="0.3">
      <c r="AB2013">
        <v>111.645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>
        <v>0.14236499999999999</v>
      </c>
      <c r="AK2013" t="e">
        <v>#N/A</v>
      </c>
      <c r="AM2013">
        <v>111.645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>
        <v>0.14236499999999999</v>
      </c>
      <c r="AV2013" t="e">
        <v>#N/A</v>
      </c>
    </row>
    <row r="2014" spans="28:48" x14ac:dyDescent="0.3">
      <c r="AB2014">
        <v>111.767</v>
      </c>
      <c r="AC2014" t="e">
        <v>#N/A</v>
      </c>
      <c r="AD2014">
        <v>0.47714499999999999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M2014">
        <v>111.767</v>
      </c>
      <c r="AN2014" t="e">
        <v>#N/A</v>
      </c>
      <c r="AO2014">
        <v>0.47714499999999999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</row>
    <row r="2015" spans="28:48" x14ac:dyDescent="0.3">
      <c r="AB2015">
        <v>111.795</v>
      </c>
      <c r="AC2015" t="e">
        <v>#N/A</v>
      </c>
      <c r="AD2015" t="e">
        <v>#N/A</v>
      </c>
      <c r="AE2015">
        <v>0.54908000000000001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M2015">
        <v>111.795</v>
      </c>
      <c r="AN2015" t="e">
        <v>#N/A</v>
      </c>
      <c r="AO2015" t="e">
        <v>#N/A</v>
      </c>
      <c r="AP2015">
        <v>0.54908000000000001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</row>
    <row r="2016" spans="28:48" x14ac:dyDescent="0.3">
      <c r="AB2016">
        <v>111.82299999999999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>
        <v>0.34576400000000002</v>
      </c>
      <c r="AI2016" t="e">
        <v>#N/A</v>
      </c>
      <c r="AJ2016" t="e">
        <v>#N/A</v>
      </c>
      <c r="AK2016" t="e">
        <v>#N/A</v>
      </c>
      <c r="AM2016">
        <v>111.82299999999999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>
        <v>0.34576400000000002</v>
      </c>
      <c r="AT2016" t="e">
        <v>#N/A</v>
      </c>
      <c r="AU2016" t="e">
        <v>#N/A</v>
      </c>
      <c r="AV2016" t="e">
        <v>#N/A</v>
      </c>
    </row>
    <row r="2017" spans="28:48" x14ac:dyDescent="0.3">
      <c r="AB2017">
        <v>111.85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>
        <v>0.27017000000000002</v>
      </c>
      <c r="AJ2017" t="e">
        <v>#N/A</v>
      </c>
      <c r="AK2017" t="e">
        <v>#N/A</v>
      </c>
      <c r="AM2017">
        <v>111.85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>
        <v>0.27017000000000002</v>
      </c>
      <c r="AU2017" t="e">
        <v>#N/A</v>
      </c>
      <c r="AV2017" t="e">
        <v>#N/A</v>
      </c>
    </row>
    <row r="2018" spans="28:48" x14ac:dyDescent="0.3">
      <c r="AB2018">
        <v>111.95399999999999</v>
      </c>
      <c r="AC2018">
        <v>0.51525200000000004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M2018">
        <v>111.95399999999999</v>
      </c>
      <c r="AN2018">
        <v>0.51525200000000004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</row>
    <row r="2019" spans="28:48" x14ac:dyDescent="0.3">
      <c r="AB2019">
        <v>112.018</v>
      </c>
      <c r="AC2019" t="e">
        <v>#N/A</v>
      </c>
      <c r="AD2019" t="e">
        <v>#N/A</v>
      </c>
      <c r="AE2019" t="e">
        <v>#N/A</v>
      </c>
      <c r="AF2019">
        <v>0.62892000000000003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M2019">
        <v>112.018</v>
      </c>
      <c r="AN2019" t="e">
        <v>#N/A</v>
      </c>
      <c r="AO2019" t="e">
        <v>#N/A</v>
      </c>
      <c r="AP2019" t="e">
        <v>#N/A</v>
      </c>
      <c r="AQ2019">
        <v>0.62892000000000003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</row>
    <row r="2020" spans="28:48" x14ac:dyDescent="0.3">
      <c r="AB2020">
        <v>112.08199999999999</v>
      </c>
      <c r="AC2020" t="e">
        <v>#N/A</v>
      </c>
      <c r="AD2020" t="e">
        <v>#N/A</v>
      </c>
      <c r="AE2020" t="e">
        <v>#N/A</v>
      </c>
      <c r="AF2020" t="e">
        <v>#N/A</v>
      </c>
      <c r="AG2020">
        <v>0.47390700000000002</v>
      </c>
      <c r="AH2020" t="e">
        <v>#N/A</v>
      </c>
      <c r="AI2020" t="e">
        <v>#N/A</v>
      </c>
      <c r="AJ2020" t="e">
        <v>#N/A</v>
      </c>
      <c r="AK2020" t="e">
        <v>#N/A</v>
      </c>
      <c r="AM2020">
        <v>112.08199999999999</v>
      </c>
      <c r="AN2020" t="e">
        <v>#N/A</v>
      </c>
      <c r="AO2020" t="e">
        <v>#N/A</v>
      </c>
      <c r="AP2020" t="e">
        <v>#N/A</v>
      </c>
      <c r="AQ2020" t="e">
        <v>#N/A</v>
      </c>
      <c r="AR2020">
        <v>0.47390700000000002</v>
      </c>
      <c r="AS2020" t="e">
        <v>#N/A</v>
      </c>
      <c r="AT2020" t="e">
        <v>#N/A</v>
      </c>
      <c r="AU2020" t="e">
        <v>#N/A</v>
      </c>
      <c r="AV2020" t="e">
        <v>#N/A</v>
      </c>
    </row>
    <row r="2021" spans="28:48" x14ac:dyDescent="0.3">
      <c r="AB2021">
        <v>112.10899999999999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>
        <v>3.4158000000000001E-2</v>
      </c>
      <c r="AM2021">
        <v>112.10899999999999</v>
      </c>
      <c r="AN2021" t="e">
        <v>#N/A</v>
      </c>
      <c r="AO2021" t="e">
        <v>#N/A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e">
        <v>#N/A</v>
      </c>
      <c r="AV2021">
        <v>3.4158000000000001E-2</v>
      </c>
    </row>
    <row r="2022" spans="28:48" x14ac:dyDescent="0.3">
      <c r="AB2022">
        <v>112.146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>
        <v>0.14249800000000001</v>
      </c>
      <c r="AK2022" t="e">
        <v>#N/A</v>
      </c>
      <c r="AM2022">
        <v>112.146</v>
      </c>
      <c r="AN2022" t="e">
        <v>#N/A</v>
      </c>
      <c r="AO2022" t="e">
        <v>#N/A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0.14249800000000001</v>
      </c>
      <c r="AV2022" t="e">
        <v>#N/A</v>
      </c>
    </row>
    <row r="2023" spans="28:48" x14ac:dyDescent="0.3">
      <c r="AB2023">
        <v>112.267</v>
      </c>
      <c r="AC2023" t="e">
        <v>#N/A</v>
      </c>
      <c r="AD2023">
        <v>0.477325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M2023">
        <v>112.267</v>
      </c>
      <c r="AN2023" t="e">
        <v>#N/A</v>
      </c>
      <c r="AO2023">
        <v>0.477325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e">
        <v>#N/A</v>
      </c>
      <c r="AV2023" t="e">
        <v>#N/A</v>
      </c>
    </row>
    <row r="2024" spans="28:48" x14ac:dyDescent="0.3">
      <c r="AB2024">
        <v>112.295</v>
      </c>
      <c r="AC2024" t="e">
        <v>#N/A</v>
      </c>
      <c r="AD2024" t="e">
        <v>#N/A</v>
      </c>
      <c r="AE2024">
        <v>0.54622800000000005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M2024">
        <v>112.295</v>
      </c>
      <c r="AN2024" t="e">
        <v>#N/A</v>
      </c>
      <c r="AO2024" t="e">
        <v>#N/A</v>
      </c>
      <c r="AP2024">
        <v>0.54622800000000005</v>
      </c>
      <c r="AQ2024" t="e">
        <v>#N/A</v>
      </c>
      <c r="AR2024" t="e">
        <v>#N/A</v>
      </c>
      <c r="AS2024" t="e">
        <v>#N/A</v>
      </c>
      <c r="AT2024" t="e">
        <v>#N/A</v>
      </c>
      <c r="AU2024" t="e">
        <v>#N/A</v>
      </c>
      <c r="AV2024" t="e">
        <v>#N/A</v>
      </c>
    </row>
    <row r="2025" spans="28:48" x14ac:dyDescent="0.3">
      <c r="AB2025">
        <v>112.32299999999999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>
        <v>0.34576400000000002</v>
      </c>
      <c r="AI2025" t="e">
        <v>#N/A</v>
      </c>
      <c r="AJ2025" t="e">
        <v>#N/A</v>
      </c>
      <c r="AK2025" t="e">
        <v>#N/A</v>
      </c>
      <c r="AM2025">
        <v>112.32299999999999</v>
      </c>
      <c r="AN2025" t="e">
        <v>#N/A</v>
      </c>
      <c r="AO2025" t="e">
        <v>#N/A</v>
      </c>
      <c r="AP2025" t="e">
        <v>#N/A</v>
      </c>
      <c r="AQ2025" t="e">
        <v>#N/A</v>
      </c>
      <c r="AR2025" t="e">
        <v>#N/A</v>
      </c>
      <c r="AS2025">
        <v>0.34576400000000002</v>
      </c>
      <c r="AT2025" t="e">
        <v>#N/A</v>
      </c>
      <c r="AU2025" t="e">
        <v>#N/A</v>
      </c>
      <c r="AV2025" t="e">
        <v>#N/A</v>
      </c>
    </row>
    <row r="2026" spans="28:48" x14ac:dyDescent="0.3">
      <c r="AB2026">
        <v>112.35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>
        <v>0.26559199999999999</v>
      </c>
      <c r="AJ2026" t="e">
        <v>#N/A</v>
      </c>
      <c r="AK2026" t="e">
        <v>#N/A</v>
      </c>
      <c r="AM2026">
        <v>112.35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>
        <v>0.26559199999999999</v>
      </c>
      <c r="AU2026" t="e">
        <v>#N/A</v>
      </c>
      <c r="AV2026" t="e">
        <v>#N/A</v>
      </c>
    </row>
    <row r="2027" spans="28:48" x14ac:dyDescent="0.3">
      <c r="AB2027">
        <v>112.45399999999999</v>
      </c>
      <c r="AC2027">
        <v>0.45791300000000001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M2027">
        <v>112.45399999999999</v>
      </c>
      <c r="AN2027">
        <v>0.45791300000000001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</row>
    <row r="2028" spans="28:48" x14ac:dyDescent="0.3">
      <c r="AB2028">
        <v>112.518</v>
      </c>
      <c r="AC2028" t="e">
        <v>#N/A</v>
      </c>
      <c r="AD2028" t="e">
        <v>#N/A</v>
      </c>
      <c r="AE2028" t="e">
        <v>#N/A</v>
      </c>
      <c r="AF2028">
        <v>0.62668100000000004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M2028">
        <v>112.518</v>
      </c>
      <c r="AN2028" t="e">
        <v>#N/A</v>
      </c>
      <c r="AO2028" t="e">
        <v>#N/A</v>
      </c>
      <c r="AP2028" t="e">
        <v>#N/A</v>
      </c>
      <c r="AQ2028">
        <v>0.62668100000000004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</row>
    <row r="2029" spans="28:48" x14ac:dyDescent="0.3">
      <c r="AB2029">
        <v>112.58199999999999</v>
      </c>
      <c r="AC2029" t="e">
        <v>#N/A</v>
      </c>
      <c r="AD2029" t="e">
        <v>#N/A</v>
      </c>
      <c r="AE2029" t="e">
        <v>#N/A</v>
      </c>
      <c r="AF2029" t="e">
        <v>#N/A</v>
      </c>
      <c r="AG2029">
        <v>0.47438999999999998</v>
      </c>
      <c r="AH2029" t="e">
        <v>#N/A</v>
      </c>
      <c r="AI2029" t="e">
        <v>#N/A</v>
      </c>
      <c r="AJ2029" t="e">
        <v>#N/A</v>
      </c>
      <c r="AK2029" t="e">
        <v>#N/A</v>
      </c>
      <c r="AM2029">
        <v>112.58199999999999</v>
      </c>
      <c r="AN2029" t="e">
        <v>#N/A</v>
      </c>
      <c r="AO2029" t="e">
        <v>#N/A</v>
      </c>
      <c r="AP2029" t="e">
        <v>#N/A</v>
      </c>
      <c r="AQ2029" t="e">
        <v>#N/A</v>
      </c>
      <c r="AR2029">
        <v>0.47438999999999998</v>
      </c>
      <c r="AS2029" t="e">
        <v>#N/A</v>
      </c>
      <c r="AT2029" t="e">
        <v>#N/A</v>
      </c>
      <c r="AU2029" t="e">
        <v>#N/A</v>
      </c>
      <c r="AV2029" t="e">
        <v>#N/A</v>
      </c>
    </row>
    <row r="2030" spans="28:48" x14ac:dyDescent="0.3">
      <c r="AB2030">
        <v>112.60899999999999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>
        <v>3.4176999999999999E-2</v>
      </c>
      <c r="AM2030">
        <v>112.60899999999999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>
        <v>3.4176999999999999E-2</v>
      </c>
    </row>
    <row r="2031" spans="28:48" x14ac:dyDescent="0.3">
      <c r="AB2031">
        <v>112.645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>
        <v>0.13242499999999999</v>
      </c>
      <c r="AK2031" t="e">
        <v>#N/A</v>
      </c>
      <c r="AM2031">
        <v>112.645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0.13242499999999999</v>
      </c>
      <c r="AV2031" t="e">
        <v>#N/A</v>
      </c>
    </row>
    <row r="2032" spans="28:48" x14ac:dyDescent="0.3">
      <c r="AB2032">
        <v>112.767</v>
      </c>
      <c r="AC2032" t="e">
        <v>#N/A</v>
      </c>
      <c r="AD2032">
        <v>0.47541099999999997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M2032">
        <v>112.767</v>
      </c>
      <c r="AN2032" t="e">
        <v>#N/A</v>
      </c>
      <c r="AO2032">
        <v>0.47541099999999997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</row>
    <row r="2033" spans="28:48" x14ac:dyDescent="0.3">
      <c r="AB2033">
        <v>112.795</v>
      </c>
      <c r="AC2033" t="e">
        <v>#N/A</v>
      </c>
      <c r="AD2033" t="e">
        <v>#N/A</v>
      </c>
      <c r="AE2033">
        <v>0.54940299999999997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M2033">
        <v>112.795</v>
      </c>
      <c r="AN2033" t="e">
        <v>#N/A</v>
      </c>
      <c r="AO2033" t="e">
        <v>#N/A</v>
      </c>
      <c r="AP2033">
        <v>0.54940299999999997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</row>
    <row r="2034" spans="28:48" x14ac:dyDescent="0.3">
      <c r="AB2034">
        <v>112.82299999999999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>
        <v>0.34576400000000002</v>
      </c>
      <c r="AI2034" t="e">
        <v>#N/A</v>
      </c>
      <c r="AJ2034" t="e">
        <v>#N/A</v>
      </c>
      <c r="AK2034" t="e">
        <v>#N/A</v>
      </c>
      <c r="AM2034">
        <v>112.82299999999999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>
        <v>0.34576400000000002</v>
      </c>
      <c r="AT2034" t="e">
        <v>#N/A</v>
      </c>
      <c r="AU2034" t="e">
        <v>#N/A</v>
      </c>
      <c r="AV2034" t="e">
        <v>#N/A</v>
      </c>
    </row>
    <row r="2035" spans="28:48" x14ac:dyDescent="0.3">
      <c r="AB2035">
        <v>112.85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>
        <v>0.265822</v>
      </c>
      <c r="AJ2035" t="e">
        <v>#N/A</v>
      </c>
      <c r="AK2035" t="e">
        <v>#N/A</v>
      </c>
      <c r="AM2035">
        <v>112.85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>
        <v>0.265822</v>
      </c>
      <c r="AU2035" t="e">
        <v>#N/A</v>
      </c>
      <c r="AV2035" t="e">
        <v>#N/A</v>
      </c>
    </row>
    <row r="2036" spans="28:48" x14ac:dyDescent="0.3">
      <c r="AB2036">
        <v>112.95399999999999</v>
      </c>
      <c r="AC2036">
        <v>0.43447000000000002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M2036">
        <v>112.95399999999999</v>
      </c>
      <c r="AN2036">
        <v>0.43447000000000002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</row>
    <row r="2037" spans="28:48" x14ac:dyDescent="0.3">
      <c r="AB2037">
        <v>113.018</v>
      </c>
      <c r="AC2037" t="e">
        <v>#N/A</v>
      </c>
      <c r="AD2037" t="e">
        <v>#N/A</v>
      </c>
      <c r="AE2037" t="e">
        <v>#N/A</v>
      </c>
      <c r="AF2037">
        <v>0.63221300000000002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M2037">
        <v>113.018</v>
      </c>
      <c r="AN2037" t="e">
        <v>#N/A</v>
      </c>
      <c r="AO2037" t="e">
        <v>#N/A</v>
      </c>
      <c r="AP2037" t="e">
        <v>#N/A</v>
      </c>
      <c r="AQ2037">
        <v>0.63221300000000002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</row>
    <row r="2038" spans="28:48" x14ac:dyDescent="0.3">
      <c r="AB2038">
        <v>113.08199999999999</v>
      </c>
      <c r="AC2038" t="e">
        <v>#N/A</v>
      </c>
      <c r="AD2038" t="e">
        <v>#N/A</v>
      </c>
      <c r="AE2038" t="e">
        <v>#N/A</v>
      </c>
      <c r="AF2038" t="e">
        <v>#N/A</v>
      </c>
      <c r="AG2038">
        <v>0.47410000000000002</v>
      </c>
      <c r="AH2038" t="e">
        <v>#N/A</v>
      </c>
      <c r="AI2038" t="e">
        <v>#N/A</v>
      </c>
      <c r="AJ2038" t="e">
        <v>#N/A</v>
      </c>
      <c r="AK2038" t="e">
        <v>#N/A</v>
      </c>
      <c r="AM2038">
        <v>113.08199999999999</v>
      </c>
      <c r="AN2038" t="e">
        <v>#N/A</v>
      </c>
      <c r="AO2038" t="e">
        <v>#N/A</v>
      </c>
      <c r="AP2038" t="e">
        <v>#N/A</v>
      </c>
      <c r="AQ2038" t="e">
        <v>#N/A</v>
      </c>
      <c r="AR2038">
        <v>0.47410000000000002</v>
      </c>
      <c r="AS2038" t="e">
        <v>#N/A</v>
      </c>
      <c r="AT2038" t="e">
        <v>#N/A</v>
      </c>
      <c r="AU2038" t="e">
        <v>#N/A</v>
      </c>
      <c r="AV2038" t="e">
        <v>#N/A</v>
      </c>
    </row>
    <row r="2039" spans="28:48" x14ac:dyDescent="0.3">
      <c r="AB2039">
        <v>113.10899999999999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>
        <v>3.9827000000000001E-2</v>
      </c>
      <c r="AM2039">
        <v>113.10899999999999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>
        <v>3.9827000000000001E-2</v>
      </c>
    </row>
    <row r="2040" spans="28:48" x14ac:dyDescent="0.3">
      <c r="AB2040">
        <v>113.145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>
        <v>0.137517</v>
      </c>
      <c r="AK2040" t="e">
        <v>#N/A</v>
      </c>
      <c r="AM2040">
        <v>113.145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0.137517</v>
      </c>
      <c r="AV2040" t="e">
        <v>#N/A</v>
      </c>
    </row>
    <row r="2041" spans="28:48" x14ac:dyDescent="0.3">
      <c r="AB2041">
        <v>113.267</v>
      </c>
      <c r="AC2041" t="e">
        <v>#N/A</v>
      </c>
      <c r="AD2041">
        <v>0.47714499999999999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M2041">
        <v>113.267</v>
      </c>
      <c r="AN2041" t="e">
        <v>#N/A</v>
      </c>
      <c r="AO2041">
        <v>0.47714499999999999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</row>
    <row r="2042" spans="28:48" x14ac:dyDescent="0.3">
      <c r="AB2042">
        <v>113.295</v>
      </c>
      <c r="AC2042" t="e">
        <v>#N/A</v>
      </c>
      <c r="AD2042" t="e">
        <v>#N/A</v>
      </c>
      <c r="AE2042">
        <v>0.54751499999999997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M2042">
        <v>113.295</v>
      </c>
      <c r="AN2042" t="e">
        <v>#N/A</v>
      </c>
      <c r="AO2042" t="e">
        <v>#N/A</v>
      </c>
      <c r="AP2042">
        <v>0.54751499999999997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</row>
    <row r="2043" spans="28:48" x14ac:dyDescent="0.3">
      <c r="AB2043">
        <v>113.32299999999999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>
        <v>0.34570299999999998</v>
      </c>
      <c r="AI2043" t="e">
        <v>#N/A</v>
      </c>
      <c r="AJ2043" t="e">
        <v>#N/A</v>
      </c>
      <c r="AK2043" t="e">
        <v>#N/A</v>
      </c>
      <c r="AM2043">
        <v>113.32299999999999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>
        <v>0.34570299999999998</v>
      </c>
      <c r="AT2043" t="e">
        <v>#N/A</v>
      </c>
      <c r="AU2043" t="e">
        <v>#N/A</v>
      </c>
      <c r="AV2043" t="e">
        <v>#N/A</v>
      </c>
    </row>
    <row r="2044" spans="28:48" x14ac:dyDescent="0.3">
      <c r="AB2044">
        <v>113.35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>
        <v>0.26586700000000002</v>
      </c>
      <c r="AJ2044" t="e">
        <v>#N/A</v>
      </c>
      <c r="AK2044" t="e">
        <v>#N/A</v>
      </c>
      <c r="AM2044">
        <v>113.35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>
        <v>0.26586700000000002</v>
      </c>
      <c r="AU2044" t="e">
        <v>#N/A</v>
      </c>
      <c r="AV2044" t="e">
        <v>#N/A</v>
      </c>
    </row>
    <row r="2045" spans="28:48" x14ac:dyDescent="0.3">
      <c r="AB2045">
        <v>113.45399999999999</v>
      </c>
      <c r="AC2045">
        <v>0.53415199999999996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M2045">
        <v>113.45399999999999</v>
      </c>
      <c r="AN2045">
        <v>0.53415199999999996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</row>
    <row r="2046" spans="28:48" x14ac:dyDescent="0.3">
      <c r="AB2046">
        <v>113.518</v>
      </c>
      <c r="AC2046" t="e">
        <v>#N/A</v>
      </c>
      <c r="AD2046" t="e">
        <v>#N/A</v>
      </c>
      <c r="AE2046" t="e">
        <v>#N/A</v>
      </c>
      <c r="AF2046">
        <v>0.632517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M2046">
        <v>113.518</v>
      </c>
      <c r="AN2046" t="e">
        <v>#N/A</v>
      </c>
      <c r="AO2046" t="e">
        <v>#N/A</v>
      </c>
      <c r="AP2046" t="e">
        <v>#N/A</v>
      </c>
      <c r="AQ2046">
        <v>0.632517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</row>
    <row r="2047" spans="28:48" x14ac:dyDescent="0.3">
      <c r="AB2047">
        <v>113.58199999999999</v>
      </c>
      <c r="AC2047" t="e">
        <v>#N/A</v>
      </c>
      <c r="AD2047" t="e">
        <v>#N/A</v>
      </c>
      <c r="AE2047" t="e">
        <v>#N/A</v>
      </c>
      <c r="AF2047" t="e">
        <v>#N/A</v>
      </c>
      <c r="AG2047">
        <v>0.47448600000000002</v>
      </c>
      <c r="AH2047" t="e">
        <v>#N/A</v>
      </c>
      <c r="AI2047" t="e">
        <v>#N/A</v>
      </c>
      <c r="AJ2047" t="e">
        <v>#N/A</v>
      </c>
      <c r="AK2047" t="e">
        <v>#N/A</v>
      </c>
      <c r="AM2047">
        <v>113.58199999999999</v>
      </c>
      <c r="AN2047" t="e">
        <v>#N/A</v>
      </c>
      <c r="AO2047" t="e">
        <v>#N/A</v>
      </c>
      <c r="AP2047" t="e">
        <v>#N/A</v>
      </c>
      <c r="AQ2047" t="e">
        <v>#N/A</v>
      </c>
      <c r="AR2047">
        <v>0.47448600000000002</v>
      </c>
      <c r="AS2047" t="e">
        <v>#N/A</v>
      </c>
      <c r="AT2047" t="e">
        <v>#N/A</v>
      </c>
      <c r="AU2047" t="e">
        <v>#N/A</v>
      </c>
      <c r="AV2047" t="e">
        <v>#N/A</v>
      </c>
    </row>
    <row r="2048" spans="28:48" x14ac:dyDescent="0.3">
      <c r="AB2048">
        <v>113.60899999999999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>
        <v>3.9805E-2</v>
      </c>
      <c r="AM2048">
        <v>113.60899999999999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>
        <v>3.9805E-2</v>
      </c>
    </row>
    <row r="2049" spans="28:48" x14ac:dyDescent="0.3">
      <c r="AB2049">
        <v>113.645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>
        <v>0.13749600000000001</v>
      </c>
      <c r="AK2049" t="e">
        <v>#N/A</v>
      </c>
      <c r="AM2049">
        <v>113.645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0.13749600000000001</v>
      </c>
      <c r="AV2049" t="e">
        <v>#N/A</v>
      </c>
    </row>
    <row r="2050" spans="28:48" x14ac:dyDescent="0.3">
      <c r="AB2050">
        <v>113.767</v>
      </c>
      <c r="AC2050" t="e">
        <v>#N/A</v>
      </c>
      <c r="AD2050">
        <v>0.47487200000000002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M2050">
        <v>113.767</v>
      </c>
      <c r="AN2050" t="e">
        <v>#N/A</v>
      </c>
      <c r="AO2050">
        <v>0.47487200000000002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</row>
    <row r="2051" spans="28:48" x14ac:dyDescent="0.3">
      <c r="AB2051">
        <v>113.795</v>
      </c>
      <c r="AC2051" t="e">
        <v>#N/A</v>
      </c>
      <c r="AD2051" t="e">
        <v>#N/A</v>
      </c>
      <c r="AE2051">
        <v>0.55085700000000004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M2051">
        <v>113.795</v>
      </c>
      <c r="AN2051" t="e">
        <v>#N/A</v>
      </c>
      <c r="AO2051" t="e">
        <v>#N/A</v>
      </c>
      <c r="AP2051">
        <v>0.55085700000000004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</row>
    <row r="2052" spans="28:48" x14ac:dyDescent="0.3">
      <c r="AB2052">
        <v>113.82299999999999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>
        <v>0.34570299999999998</v>
      </c>
      <c r="AI2052" t="e">
        <v>#N/A</v>
      </c>
      <c r="AJ2052" t="e">
        <v>#N/A</v>
      </c>
      <c r="AK2052" t="e">
        <v>#N/A</v>
      </c>
      <c r="AM2052">
        <v>113.82299999999999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>
        <v>0.34570299999999998</v>
      </c>
      <c r="AT2052" t="e">
        <v>#N/A</v>
      </c>
      <c r="AU2052" t="e">
        <v>#N/A</v>
      </c>
      <c r="AV2052" t="e">
        <v>#N/A</v>
      </c>
    </row>
    <row r="2053" spans="28:48" x14ac:dyDescent="0.3">
      <c r="AB2053">
        <v>113.85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>
        <v>0.265822</v>
      </c>
      <c r="AJ2053" t="e">
        <v>#N/A</v>
      </c>
      <c r="AK2053" t="e">
        <v>#N/A</v>
      </c>
      <c r="AM2053">
        <v>113.85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>
        <v>0.265822</v>
      </c>
      <c r="AU2053" t="e">
        <v>#N/A</v>
      </c>
      <c r="AV2053" t="e">
        <v>#N/A</v>
      </c>
    </row>
    <row r="2054" spans="28:48" x14ac:dyDescent="0.3">
      <c r="AB2054">
        <v>113.95399999999999</v>
      </c>
      <c r="AC2054">
        <v>0.68978899999999999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M2054">
        <v>113.95399999999999</v>
      </c>
      <c r="AN2054">
        <v>0.68978899999999999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</row>
    <row r="2055" spans="28:48" x14ac:dyDescent="0.3">
      <c r="AB2055">
        <v>114.018</v>
      </c>
      <c r="AC2055" t="e">
        <v>#N/A</v>
      </c>
      <c r="AD2055" t="e">
        <v>#N/A</v>
      </c>
      <c r="AE2055" t="e">
        <v>#N/A</v>
      </c>
      <c r="AF2055">
        <v>0.62876799999999999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M2055">
        <v>114.018</v>
      </c>
      <c r="AN2055" t="e">
        <v>#N/A</v>
      </c>
      <c r="AO2055" t="e">
        <v>#N/A</v>
      </c>
      <c r="AP2055" t="e">
        <v>#N/A</v>
      </c>
      <c r="AQ2055">
        <v>0.62876799999999999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</row>
    <row r="2056" spans="28:48" x14ac:dyDescent="0.3">
      <c r="AB2056">
        <v>114.08199999999999</v>
      </c>
      <c r="AC2056" t="e">
        <v>#N/A</v>
      </c>
      <c r="AD2056" t="e">
        <v>#N/A</v>
      </c>
      <c r="AE2056" t="e">
        <v>#N/A</v>
      </c>
      <c r="AF2056" t="e">
        <v>#N/A</v>
      </c>
      <c r="AG2056">
        <v>0.47448600000000002</v>
      </c>
      <c r="AH2056" t="e">
        <v>#N/A</v>
      </c>
      <c r="AI2056" t="e">
        <v>#N/A</v>
      </c>
      <c r="AJ2056" t="e">
        <v>#N/A</v>
      </c>
      <c r="AK2056" t="e">
        <v>#N/A</v>
      </c>
      <c r="AM2056">
        <v>114.08199999999999</v>
      </c>
      <c r="AN2056" t="e">
        <v>#N/A</v>
      </c>
      <c r="AO2056" t="e">
        <v>#N/A</v>
      </c>
      <c r="AP2056" t="e">
        <v>#N/A</v>
      </c>
      <c r="AQ2056" t="e">
        <v>#N/A</v>
      </c>
      <c r="AR2056">
        <v>0.47448600000000002</v>
      </c>
      <c r="AS2056" t="e">
        <v>#N/A</v>
      </c>
      <c r="AT2056" t="e">
        <v>#N/A</v>
      </c>
      <c r="AU2056" t="e">
        <v>#N/A</v>
      </c>
      <c r="AV2056" t="e">
        <v>#N/A</v>
      </c>
    </row>
    <row r="2057" spans="28:48" x14ac:dyDescent="0.3">
      <c r="AB2057">
        <v>114.10899999999999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>
        <v>3.9810999999999999E-2</v>
      </c>
      <c r="AM2057">
        <v>114.10899999999999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>
        <v>3.9810999999999999E-2</v>
      </c>
    </row>
    <row r="2058" spans="28:48" x14ac:dyDescent="0.3">
      <c r="AB2058">
        <v>114.145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>
        <v>0.13745299999999999</v>
      </c>
      <c r="AK2058" t="e">
        <v>#N/A</v>
      </c>
      <c r="AM2058">
        <v>114.145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0.13745299999999999</v>
      </c>
      <c r="AV2058" t="e">
        <v>#N/A</v>
      </c>
    </row>
    <row r="2059" spans="28:48" x14ac:dyDescent="0.3">
      <c r="AB2059">
        <v>114.267</v>
      </c>
      <c r="AC2059" t="e">
        <v>#N/A</v>
      </c>
      <c r="AD2059">
        <v>0.47289399999999998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M2059">
        <v>114.267</v>
      </c>
      <c r="AN2059" t="e">
        <v>#N/A</v>
      </c>
      <c r="AO2059">
        <v>0.47289399999999998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</row>
    <row r="2060" spans="28:48" x14ac:dyDescent="0.3">
      <c r="AB2060">
        <v>114.295</v>
      </c>
      <c r="AC2060" t="e">
        <v>#N/A</v>
      </c>
      <c r="AD2060" t="e">
        <v>#N/A</v>
      </c>
      <c r="AE2060">
        <v>0.55258300000000005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M2060">
        <v>114.295</v>
      </c>
      <c r="AN2060" t="e">
        <v>#N/A</v>
      </c>
      <c r="AO2060" t="e">
        <v>#N/A</v>
      </c>
      <c r="AP2060">
        <v>0.55258300000000005</v>
      </c>
      <c r="AQ2060" t="e">
        <v>#N/A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</row>
    <row r="2061" spans="28:48" x14ac:dyDescent="0.3">
      <c r="AB2061">
        <v>114.32299999999999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>
        <v>0.34558100000000003</v>
      </c>
      <c r="AI2061" t="e">
        <v>#N/A</v>
      </c>
      <c r="AJ2061" t="e">
        <v>#N/A</v>
      </c>
      <c r="AK2061" t="e">
        <v>#N/A</v>
      </c>
      <c r="AM2061">
        <v>114.32299999999999</v>
      </c>
      <c r="AN2061" t="e">
        <v>#N/A</v>
      </c>
      <c r="AO2061" t="e">
        <v>#N/A</v>
      </c>
      <c r="AP2061" t="e">
        <v>#N/A</v>
      </c>
      <c r="AQ2061" t="e">
        <v>#N/A</v>
      </c>
      <c r="AR2061" t="e">
        <v>#N/A</v>
      </c>
      <c r="AS2061">
        <v>0.34558100000000003</v>
      </c>
      <c r="AT2061" t="e">
        <v>#N/A</v>
      </c>
      <c r="AU2061" t="e">
        <v>#N/A</v>
      </c>
      <c r="AV2061" t="e">
        <v>#N/A</v>
      </c>
    </row>
    <row r="2062" spans="28:48" x14ac:dyDescent="0.3">
      <c r="AB2062">
        <v>114.35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>
        <v>0.27035700000000001</v>
      </c>
      <c r="AJ2062" t="e">
        <v>#N/A</v>
      </c>
      <c r="AK2062" t="e">
        <v>#N/A</v>
      </c>
      <c r="AM2062">
        <v>114.35</v>
      </c>
      <c r="AN2062" t="e">
        <v>#N/A</v>
      </c>
      <c r="AO2062" t="e">
        <v>#N/A</v>
      </c>
      <c r="AP2062" t="e">
        <v>#N/A</v>
      </c>
      <c r="AQ2062" t="e">
        <v>#N/A</v>
      </c>
      <c r="AR2062" t="e">
        <v>#N/A</v>
      </c>
      <c r="AS2062" t="e">
        <v>#N/A</v>
      </c>
      <c r="AT2062">
        <v>0.27035700000000001</v>
      </c>
      <c r="AU2062" t="e">
        <v>#N/A</v>
      </c>
      <c r="AV2062" t="e">
        <v>#N/A</v>
      </c>
    </row>
    <row r="2063" spans="28:48" x14ac:dyDescent="0.3">
      <c r="AB2063">
        <v>114.45399999999999</v>
      </c>
      <c r="AC2063">
        <v>0.74200200000000005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M2063">
        <v>114.45399999999999</v>
      </c>
      <c r="AN2063">
        <v>0.74200200000000005</v>
      </c>
      <c r="AO2063" t="e">
        <v>#N/A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</row>
    <row r="2064" spans="28:48" x14ac:dyDescent="0.3">
      <c r="AB2064">
        <v>114.518</v>
      </c>
      <c r="AC2064" t="e">
        <v>#N/A</v>
      </c>
      <c r="AD2064" t="e">
        <v>#N/A</v>
      </c>
      <c r="AE2064" t="e">
        <v>#N/A</v>
      </c>
      <c r="AF2064">
        <v>0.62442299999999995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M2064">
        <v>114.518</v>
      </c>
      <c r="AN2064" t="e">
        <v>#N/A</v>
      </c>
      <c r="AO2064" t="e">
        <v>#N/A</v>
      </c>
      <c r="AP2064" t="e">
        <v>#N/A</v>
      </c>
      <c r="AQ2064">
        <v>0.62442299999999995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</row>
    <row r="2065" spans="28:48" x14ac:dyDescent="0.3">
      <c r="AB2065">
        <v>114.58199999999999</v>
      </c>
      <c r="AC2065" t="e">
        <v>#N/A</v>
      </c>
      <c r="AD2065" t="e">
        <v>#N/A</v>
      </c>
      <c r="AE2065" t="e">
        <v>#N/A</v>
      </c>
      <c r="AF2065" t="e">
        <v>#N/A</v>
      </c>
      <c r="AG2065">
        <v>0.47419600000000001</v>
      </c>
      <c r="AH2065" t="e">
        <v>#N/A</v>
      </c>
      <c r="AI2065" t="e">
        <v>#N/A</v>
      </c>
      <c r="AJ2065" t="e">
        <v>#N/A</v>
      </c>
      <c r="AK2065" t="e">
        <v>#N/A</v>
      </c>
      <c r="AM2065">
        <v>114.58199999999999</v>
      </c>
      <c r="AN2065" t="e">
        <v>#N/A</v>
      </c>
      <c r="AO2065" t="e">
        <v>#N/A</v>
      </c>
      <c r="AP2065" t="e">
        <v>#N/A</v>
      </c>
      <c r="AQ2065" t="e">
        <v>#N/A</v>
      </c>
      <c r="AR2065">
        <v>0.47419600000000001</v>
      </c>
      <c r="AS2065" t="e">
        <v>#N/A</v>
      </c>
      <c r="AT2065" t="e">
        <v>#N/A</v>
      </c>
      <c r="AU2065" t="e">
        <v>#N/A</v>
      </c>
      <c r="AV2065" t="e">
        <v>#N/A</v>
      </c>
    </row>
    <row r="2066" spans="28:48" x14ac:dyDescent="0.3">
      <c r="AB2066">
        <v>114.60899999999999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>
        <v>3.9815999999999997E-2</v>
      </c>
      <c r="AM2066">
        <v>114.60899999999999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>
        <v>3.9815999999999997E-2</v>
      </c>
    </row>
    <row r="2067" spans="28:48" x14ac:dyDescent="0.3">
      <c r="AB2067">
        <v>114.645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>
        <v>0.13747500000000001</v>
      </c>
      <c r="AK2067" t="e">
        <v>#N/A</v>
      </c>
      <c r="AM2067">
        <v>114.645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0.13747500000000001</v>
      </c>
      <c r="AV2067" t="e">
        <v>#N/A</v>
      </c>
    </row>
    <row r="2068" spans="28:48" x14ac:dyDescent="0.3">
      <c r="AB2068">
        <v>114.767</v>
      </c>
      <c r="AC2068" t="e">
        <v>#N/A</v>
      </c>
      <c r="AD2068">
        <v>0.47063199999999999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M2068">
        <v>114.767</v>
      </c>
      <c r="AN2068" t="e">
        <v>#N/A</v>
      </c>
      <c r="AO2068">
        <v>0.47063199999999999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</row>
    <row r="2069" spans="28:48" x14ac:dyDescent="0.3">
      <c r="AB2069">
        <v>114.795</v>
      </c>
      <c r="AC2069" t="e">
        <v>#N/A</v>
      </c>
      <c r="AD2069" t="e">
        <v>#N/A</v>
      </c>
      <c r="AE2069">
        <v>0.55258300000000005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M2069">
        <v>114.795</v>
      </c>
      <c r="AN2069" t="e">
        <v>#N/A</v>
      </c>
      <c r="AO2069" t="e">
        <v>#N/A</v>
      </c>
      <c r="AP2069">
        <v>0.55258300000000005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</row>
    <row r="2070" spans="28:48" x14ac:dyDescent="0.3">
      <c r="AB2070">
        <v>114.82299999999999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>
        <v>0.34545900000000002</v>
      </c>
      <c r="AI2070" t="e">
        <v>#N/A</v>
      </c>
      <c r="AJ2070" t="e">
        <v>#N/A</v>
      </c>
      <c r="AK2070" t="e">
        <v>#N/A</v>
      </c>
      <c r="AM2070">
        <v>114.82299999999999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>
        <v>0.34545900000000002</v>
      </c>
      <c r="AT2070" t="e">
        <v>#N/A</v>
      </c>
      <c r="AU2070" t="e">
        <v>#N/A</v>
      </c>
      <c r="AV2070" t="e">
        <v>#N/A</v>
      </c>
    </row>
    <row r="2071" spans="28:48" x14ac:dyDescent="0.3">
      <c r="AB2071">
        <v>114.85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>
        <v>0.27030999999999999</v>
      </c>
      <c r="AJ2071" t="e">
        <v>#N/A</v>
      </c>
      <c r="AK2071" t="e">
        <v>#N/A</v>
      </c>
      <c r="AM2071">
        <v>114.85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>
        <v>0.27030999999999999</v>
      </c>
      <c r="AU2071" t="e">
        <v>#N/A</v>
      </c>
      <c r="AV2071" t="e">
        <v>#N/A</v>
      </c>
    </row>
    <row r="2072" spans="28:48" x14ac:dyDescent="0.3">
      <c r="AB2072">
        <v>114.95399999999999</v>
      </c>
      <c r="AC2072">
        <v>0.732603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M2072">
        <v>114.95399999999999</v>
      </c>
      <c r="AN2072">
        <v>0.732603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</row>
    <row r="2073" spans="28:48" x14ac:dyDescent="0.3">
      <c r="AB2073">
        <v>115.018</v>
      </c>
      <c r="AC2073" t="e">
        <v>#N/A</v>
      </c>
      <c r="AD2073" t="e">
        <v>#N/A</v>
      </c>
      <c r="AE2073" t="e">
        <v>#N/A</v>
      </c>
      <c r="AF2073">
        <v>0.62801200000000001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M2073">
        <v>115.018</v>
      </c>
      <c r="AN2073" t="e">
        <v>#N/A</v>
      </c>
      <c r="AO2073" t="e">
        <v>#N/A</v>
      </c>
      <c r="AP2073" t="e">
        <v>#N/A</v>
      </c>
      <c r="AQ2073">
        <v>0.62801200000000001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</row>
    <row r="2074" spans="28:48" x14ac:dyDescent="0.3">
      <c r="AB2074">
        <v>115.08199999999999</v>
      </c>
      <c r="AC2074" t="e">
        <v>#N/A</v>
      </c>
      <c r="AD2074" t="e">
        <v>#N/A</v>
      </c>
      <c r="AE2074" t="e">
        <v>#N/A</v>
      </c>
      <c r="AF2074" t="e">
        <v>#N/A</v>
      </c>
      <c r="AG2074">
        <v>0.47467999999999999</v>
      </c>
      <c r="AH2074" t="e">
        <v>#N/A</v>
      </c>
      <c r="AI2074" t="e">
        <v>#N/A</v>
      </c>
      <c r="AJ2074" t="e">
        <v>#N/A</v>
      </c>
      <c r="AK2074" t="e">
        <v>#N/A</v>
      </c>
      <c r="AM2074">
        <v>115.08199999999999</v>
      </c>
      <c r="AN2074" t="e">
        <v>#N/A</v>
      </c>
      <c r="AO2074" t="e">
        <v>#N/A</v>
      </c>
      <c r="AP2074" t="e">
        <v>#N/A</v>
      </c>
      <c r="AQ2074" t="e">
        <v>#N/A</v>
      </c>
      <c r="AR2074">
        <v>0.47467999999999999</v>
      </c>
      <c r="AS2074" t="e">
        <v>#N/A</v>
      </c>
      <c r="AT2074" t="e">
        <v>#N/A</v>
      </c>
      <c r="AU2074" t="e">
        <v>#N/A</v>
      </c>
      <c r="AV2074" t="e">
        <v>#N/A</v>
      </c>
    </row>
    <row r="2075" spans="28:48" x14ac:dyDescent="0.3">
      <c r="AB2075">
        <v>115.10899999999999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>
        <v>3.9794000000000003E-2</v>
      </c>
      <c r="AM2075">
        <v>115.10899999999999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>
        <v>3.9794000000000003E-2</v>
      </c>
    </row>
    <row r="2076" spans="28:48" x14ac:dyDescent="0.3">
      <c r="AB2076">
        <v>115.145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>
        <v>0.13747500000000001</v>
      </c>
      <c r="AK2076" t="e">
        <v>#N/A</v>
      </c>
      <c r="AM2076">
        <v>115.145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0.13747500000000001</v>
      </c>
      <c r="AV2076" t="e">
        <v>#N/A</v>
      </c>
    </row>
    <row r="2077" spans="28:48" x14ac:dyDescent="0.3">
      <c r="AB2077">
        <v>115.267</v>
      </c>
      <c r="AC2077" t="e">
        <v>#N/A</v>
      </c>
      <c r="AD2077">
        <v>0.47099000000000002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M2077">
        <v>115.267</v>
      </c>
      <c r="AN2077" t="e">
        <v>#N/A</v>
      </c>
      <c r="AO2077">
        <v>0.47099000000000002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e">
        <v>#N/A</v>
      </c>
      <c r="AV2077" t="e">
        <v>#N/A</v>
      </c>
    </row>
    <row r="2078" spans="28:48" x14ac:dyDescent="0.3">
      <c r="AB2078">
        <v>115.295</v>
      </c>
      <c r="AC2078" t="e">
        <v>#N/A</v>
      </c>
      <c r="AD2078" t="e">
        <v>#N/A</v>
      </c>
      <c r="AE2078">
        <v>0.55242000000000002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M2078">
        <v>115.295</v>
      </c>
      <c r="AN2078" t="e">
        <v>#N/A</v>
      </c>
      <c r="AO2078" t="e">
        <v>#N/A</v>
      </c>
      <c r="AP2078">
        <v>0.55242000000000002</v>
      </c>
      <c r="AQ2078" t="e">
        <v>#N/A</v>
      </c>
      <c r="AR2078" t="e">
        <v>#N/A</v>
      </c>
      <c r="AS2078" t="e">
        <v>#N/A</v>
      </c>
      <c r="AT2078" t="e">
        <v>#N/A</v>
      </c>
      <c r="AU2078" t="e">
        <v>#N/A</v>
      </c>
      <c r="AV2078" t="e">
        <v>#N/A</v>
      </c>
    </row>
    <row r="2079" spans="28:48" x14ac:dyDescent="0.3">
      <c r="AB2079">
        <v>115.32299999999999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>
        <v>0.34533700000000001</v>
      </c>
      <c r="AI2079" t="e">
        <v>#N/A</v>
      </c>
      <c r="AJ2079" t="e">
        <v>#N/A</v>
      </c>
      <c r="AK2079" t="e">
        <v>#N/A</v>
      </c>
      <c r="AM2079">
        <v>115.32299999999999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>
        <v>0.34533700000000001</v>
      </c>
      <c r="AT2079" t="e">
        <v>#N/A</v>
      </c>
      <c r="AU2079" t="e">
        <v>#N/A</v>
      </c>
      <c r="AV2079" t="e">
        <v>#N/A</v>
      </c>
    </row>
    <row r="2080" spans="28:48" x14ac:dyDescent="0.3">
      <c r="AB2080">
        <v>115.35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>
        <v>0.26568399999999998</v>
      </c>
      <c r="AJ2080" t="e">
        <v>#N/A</v>
      </c>
      <c r="AK2080" t="e">
        <v>#N/A</v>
      </c>
      <c r="AM2080">
        <v>115.35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>
        <v>0.26568399999999998</v>
      </c>
      <c r="AU2080" t="e">
        <v>#N/A</v>
      </c>
      <c r="AV2080" t="e">
        <v>#N/A</v>
      </c>
    </row>
    <row r="2081" spans="28:48" x14ac:dyDescent="0.3">
      <c r="AB2081">
        <v>115.45399999999999</v>
      </c>
      <c r="AC2081">
        <v>0.67780399999999996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M2081">
        <v>115.45399999999999</v>
      </c>
      <c r="AN2081">
        <v>0.67780399999999996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</row>
    <row r="2082" spans="28:48" x14ac:dyDescent="0.3">
      <c r="AB2082">
        <v>115.518</v>
      </c>
      <c r="AC2082" t="e">
        <v>#N/A</v>
      </c>
      <c r="AD2082" t="e">
        <v>#N/A</v>
      </c>
      <c r="AE2082" t="e">
        <v>#N/A</v>
      </c>
      <c r="AF2082">
        <v>0.62592800000000004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M2082">
        <v>115.518</v>
      </c>
      <c r="AN2082" t="e">
        <v>#N/A</v>
      </c>
      <c r="AO2082" t="e">
        <v>#N/A</v>
      </c>
      <c r="AP2082" t="e">
        <v>#N/A</v>
      </c>
      <c r="AQ2082">
        <v>0.62592800000000004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</row>
    <row r="2083" spans="28:48" x14ac:dyDescent="0.3">
      <c r="AB2083">
        <v>115.58199999999999</v>
      </c>
      <c r="AC2083" t="e">
        <v>#N/A</v>
      </c>
      <c r="AD2083" t="e">
        <v>#N/A</v>
      </c>
      <c r="AE2083" t="e">
        <v>#N/A</v>
      </c>
      <c r="AF2083" t="e">
        <v>#N/A</v>
      </c>
      <c r="AG2083">
        <v>0.47458299999999998</v>
      </c>
      <c r="AH2083" t="e">
        <v>#N/A</v>
      </c>
      <c r="AI2083" t="e">
        <v>#N/A</v>
      </c>
      <c r="AJ2083" t="e">
        <v>#N/A</v>
      </c>
      <c r="AK2083" t="e">
        <v>#N/A</v>
      </c>
      <c r="AM2083">
        <v>115.58199999999999</v>
      </c>
      <c r="AN2083" t="e">
        <v>#N/A</v>
      </c>
      <c r="AO2083" t="e">
        <v>#N/A</v>
      </c>
      <c r="AP2083" t="e">
        <v>#N/A</v>
      </c>
      <c r="AQ2083" t="e">
        <v>#N/A</v>
      </c>
      <c r="AR2083">
        <v>0.47458299999999998</v>
      </c>
      <c r="AS2083" t="e">
        <v>#N/A</v>
      </c>
      <c r="AT2083" t="e">
        <v>#N/A</v>
      </c>
      <c r="AU2083" t="e">
        <v>#N/A</v>
      </c>
      <c r="AV2083" t="e">
        <v>#N/A</v>
      </c>
    </row>
    <row r="2084" spans="28:48" x14ac:dyDescent="0.3">
      <c r="AB2084">
        <v>115.60899999999999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>
        <v>3.9805E-2</v>
      </c>
      <c r="AM2084">
        <v>115.60899999999999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>
        <v>3.9805E-2</v>
      </c>
    </row>
    <row r="2085" spans="28:48" x14ac:dyDescent="0.3">
      <c r="AB2085">
        <v>115.645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>
        <v>0.13749600000000001</v>
      </c>
      <c r="AK2085" t="e">
        <v>#N/A</v>
      </c>
      <c r="AM2085">
        <v>115.645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0.13749600000000001</v>
      </c>
      <c r="AV2085" t="e">
        <v>#N/A</v>
      </c>
    </row>
    <row r="2086" spans="28:48" x14ac:dyDescent="0.3">
      <c r="AB2086">
        <v>115.767</v>
      </c>
      <c r="AC2086" t="e">
        <v>#N/A</v>
      </c>
      <c r="AD2086">
        <v>0.46997499999999998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M2086">
        <v>115.767</v>
      </c>
      <c r="AN2086" t="e">
        <v>#N/A</v>
      </c>
      <c r="AO2086">
        <v>0.46997499999999998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</row>
    <row r="2087" spans="28:48" x14ac:dyDescent="0.3">
      <c r="AB2087">
        <v>115.795</v>
      </c>
      <c r="AC2087" t="e">
        <v>#N/A</v>
      </c>
      <c r="AD2087" t="e">
        <v>#N/A</v>
      </c>
      <c r="AE2087">
        <v>0.55242000000000002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M2087">
        <v>115.795</v>
      </c>
      <c r="AN2087" t="e">
        <v>#N/A</v>
      </c>
      <c r="AO2087" t="e">
        <v>#N/A</v>
      </c>
      <c r="AP2087">
        <v>0.55242000000000002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</row>
    <row r="2088" spans="28:48" x14ac:dyDescent="0.3">
      <c r="AB2088">
        <v>115.82299999999999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>
        <v>0.34115400000000001</v>
      </c>
      <c r="AI2088" t="e">
        <v>#N/A</v>
      </c>
      <c r="AJ2088" t="e">
        <v>#N/A</v>
      </c>
      <c r="AK2088" t="e">
        <v>#N/A</v>
      </c>
      <c r="AM2088">
        <v>115.82299999999999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>
        <v>0.34115400000000001</v>
      </c>
      <c r="AT2088" t="e">
        <v>#N/A</v>
      </c>
      <c r="AU2088" t="e">
        <v>#N/A</v>
      </c>
      <c r="AV2088" t="e">
        <v>#N/A</v>
      </c>
    </row>
    <row r="2089" spans="28:48" x14ac:dyDescent="0.3">
      <c r="AB2089">
        <v>115.85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>
        <v>0.26568399999999998</v>
      </c>
      <c r="AJ2089" t="e">
        <v>#N/A</v>
      </c>
      <c r="AK2089" t="e">
        <v>#N/A</v>
      </c>
      <c r="AM2089">
        <v>115.85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>
        <v>0.26568399999999998</v>
      </c>
      <c r="AU2089" t="e">
        <v>#N/A</v>
      </c>
      <c r="AV2089" t="e">
        <v>#N/A</v>
      </c>
    </row>
    <row r="2090" spans="28:48" x14ac:dyDescent="0.3">
      <c r="AB2090">
        <v>115.95399999999999</v>
      </c>
      <c r="AC2090">
        <v>0.62047699999999995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M2090">
        <v>115.95399999999999</v>
      </c>
      <c r="AN2090">
        <v>0.62047699999999995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</row>
    <row r="2091" spans="28:48" x14ac:dyDescent="0.3">
      <c r="AB2091">
        <v>116.018</v>
      </c>
      <c r="AC2091" t="e">
        <v>#N/A</v>
      </c>
      <c r="AD2091" t="e">
        <v>#N/A</v>
      </c>
      <c r="AE2091" t="e">
        <v>#N/A</v>
      </c>
      <c r="AF2091">
        <v>0.629992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M2091">
        <v>116.018</v>
      </c>
      <c r="AN2091" t="e">
        <v>#N/A</v>
      </c>
      <c r="AO2091" t="e">
        <v>#N/A</v>
      </c>
      <c r="AP2091" t="e">
        <v>#N/A</v>
      </c>
      <c r="AQ2091">
        <v>0.629992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</row>
    <row r="2092" spans="28:48" x14ac:dyDescent="0.3">
      <c r="AB2092">
        <v>116.08199999999999</v>
      </c>
      <c r="AC2092" t="e">
        <v>#N/A</v>
      </c>
      <c r="AD2092" t="e">
        <v>#N/A</v>
      </c>
      <c r="AE2092" t="e">
        <v>#N/A</v>
      </c>
      <c r="AF2092" t="e">
        <v>#N/A</v>
      </c>
      <c r="AG2092">
        <v>0.470692</v>
      </c>
      <c r="AH2092" t="e">
        <v>#N/A</v>
      </c>
      <c r="AI2092" t="e">
        <v>#N/A</v>
      </c>
      <c r="AJ2092" t="e">
        <v>#N/A</v>
      </c>
      <c r="AK2092" t="e">
        <v>#N/A</v>
      </c>
      <c r="AM2092">
        <v>116.08199999999999</v>
      </c>
      <c r="AN2092" t="e">
        <v>#N/A</v>
      </c>
      <c r="AO2092" t="e">
        <v>#N/A</v>
      </c>
      <c r="AP2092" t="e">
        <v>#N/A</v>
      </c>
      <c r="AQ2092" t="e">
        <v>#N/A</v>
      </c>
      <c r="AR2092">
        <v>0.470692</v>
      </c>
      <c r="AS2092" t="e">
        <v>#N/A</v>
      </c>
      <c r="AT2092" t="e">
        <v>#N/A</v>
      </c>
      <c r="AU2092" t="e">
        <v>#N/A</v>
      </c>
      <c r="AV2092" t="e">
        <v>#N/A</v>
      </c>
    </row>
    <row r="2093" spans="28:48" x14ac:dyDescent="0.3">
      <c r="AB2093">
        <v>116.10899999999999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>
        <v>3.9788999999999998E-2</v>
      </c>
      <c r="AM2093">
        <v>116.10899999999999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>
        <v>3.9788999999999998E-2</v>
      </c>
    </row>
    <row r="2094" spans="28:48" x14ac:dyDescent="0.3">
      <c r="AB2094">
        <v>116.145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>
        <v>0.14258699999999999</v>
      </c>
      <c r="AK2094" t="e">
        <v>#N/A</v>
      </c>
      <c r="AM2094">
        <v>116.145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>
        <v>0.14258699999999999</v>
      </c>
      <c r="AV2094" t="e">
        <v>#N/A</v>
      </c>
    </row>
    <row r="2095" spans="28:48" x14ac:dyDescent="0.3">
      <c r="AB2095">
        <v>116.267</v>
      </c>
      <c r="AC2095" t="e">
        <v>#N/A</v>
      </c>
      <c r="AD2095">
        <v>0.46944000000000002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M2095">
        <v>116.267</v>
      </c>
      <c r="AN2095" t="e">
        <v>#N/A</v>
      </c>
      <c r="AO2095">
        <v>0.46944000000000002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</row>
    <row r="2096" spans="28:48" x14ac:dyDescent="0.3">
      <c r="AB2096">
        <v>116.295</v>
      </c>
      <c r="AC2096" t="e">
        <v>#N/A</v>
      </c>
      <c r="AD2096" t="e">
        <v>#N/A</v>
      </c>
      <c r="AE2096">
        <v>0.55290799999999996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M2096">
        <v>116.295</v>
      </c>
      <c r="AN2096" t="e">
        <v>#N/A</v>
      </c>
      <c r="AO2096" t="e">
        <v>#N/A</v>
      </c>
      <c r="AP2096">
        <v>0.55290799999999996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</row>
    <row r="2097" spans="28:48" x14ac:dyDescent="0.3">
      <c r="AB2097">
        <v>116.32299999999999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>
        <v>0.34109400000000001</v>
      </c>
      <c r="AI2097" t="e">
        <v>#N/A</v>
      </c>
      <c r="AJ2097" t="e">
        <v>#N/A</v>
      </c>
      <c r="AK2097" t="e">
        <v>#N/A</v>
      </c>
      <c r="AM2097">
        <v>116.32299999999999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>
        <v>0.34109400000000001</v>
      </c>
      <c r="AT2097" t="e">
        <v>#N/A</v>
      </c>
      <c r="AU2097" t="e">
        <v>#N/A</v>
      </c>
      <c r="AV2097" t="e">
        <v>#N/A</v>
      </c>
    </row>
    <row r="2098" spans="28:48" x14ac:dyDescent="0.3">
      <c r="AB2098">
        <v>116.35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>
        <v>0.27021699999999998</v>
      </c>
      <c r="AJ2098" t="e">
        <v>#N/A</v>
      </c>
      <c r="AK2098" t="e">
        <v>#N/A</v>
      </c>
      <c r="AM2098">
        <v>116.35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>
        <v>0.27021699999999998</v>
      </c>
      <c r="AU2098" t="e">
        <v>#N/A</v>
      </c>
      <c r="AV2098" t="e">
        <v>#N/A</v>
      </c>
    </row>
    <row r="2099" spans="28:48" x14ac:dyDescent="0.3">
      <c r="AB2099">
        <v>116.45399999999999</v>
      </c>
      <c r="AC2099">
        <v>0.56223199999999995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M2099">
        <v>116.45399999999999</v>
      </c>
      <c r="AN2099">
        <v>0.56223199999999995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</row>
    <row r="2100" spans="28:48" x14ac:dyDescent="0.3">
      <c r="AB2100">
        <v>116.518</v>
      </c>
      <c r="AC2100" t="e">
        <v>#N/A</v>
      </c>
      <c r="AD2100" t="e">
        <v>#N/A</v>
      </c>
      <c r="AE2100" t="e">
        <v>#N/A</v>
      </c>
      <c r="AF2100">
        <v>0.641926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M2100">
        <v>116.518</v>
      </c>
      <c r="AN2100" t="e">
        <v>#N/A</v>
      </c>
      <c r="AO2100" t="e">
        <v>#N/A</v>
      </c>
      <c r="AP2100" t="e">
        <v>#N/A</v>
      </c>
      <c r="AQ2100">
        <v>0.641926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</row>
    <row r="2101" spans="28:48" x14ac:dyDescent="0.3">
      <c r="AB2101">
        <v>116.58199999999999</v>
      </c>
      <c r="AC2101" t="e">
        <v>#N/A</v>
      </c>
      <c r="AD2101" t="e">
        <v>#N/A</v>
      </c>
      <c r="AE2101" t="e">
        <v>#N/A</v>
      </c>
      <c r="AF2101" t="e">
        <v>#N/A</v>
      </c>
      <c r="AG2101">
        <v>0.47448600000000002</v>
      </c>
      <c r="AH2101" t="e">
        <v>#N/A</v>
      </c>
      <c r="AI2101" t="e">
        <v>#N/A</v>
      </c>
      <c r="AJ2101" t="e">
        <v>#N/A</v>
      </c>
      <c r="AK2101" t="e">
        <v>#N/A</v>
      </c>
      <c r="AM2101">
        <v>116.58199999999999</v>
      </c>
      <c r="AN2101" t="e">
        <v>#N/A</v>
      </c>
      <c r="AO2101" t="e">
        <v>#N/A</v>
      </c>
      <c r="AP2101" t="e">
        <v>#N/A</v>
      </c>
      <c r="AQ2101" t="e">
        <v>#N/A</v>
      </c>
      <c r="AR2101">
        <v>0.47448600000000002</v>
      </c>
      <c r="AS2101" t="e">
        <v>#N/A</v>
      </c>
      <c r="AT2101" t="e">
        <v>#N/A</v>
      </c>
      <c r="AU2101" t="e">
        <v>#N/A</v>
      </c>
      <c r="AV2101" t="e">
        <v>#N/A</v>
      </c>
    </row>
    <row r="2102" spans="28:48" x14ac:dyDescent="0.3">
      <c r="AB2102">
        <v>116.60899999999999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>
        <v>3.9805E-2</v>
      </c>
      <c r="AM2102">
        <v>116.60899999999999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>
        <v>3.9805E-2</v>
      </c>
    </row>
    <row r="2103" spans="28:48" x14ac:dyDescent="0.3">
      <c r="AB2103">
        <v>116.645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>
        <v>0.13747500000000001</v>
      </c>
      <c r="AK2103" t="e">
        <v>#N/A</v>
      </c>
      <c r="AM2103">
        <v>116.645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0.13747500000000001</v>
      </c>
      <c r="AV2103" t="e">
        <v>#N/A</v>
      </c>
    </row>
    <row r="2104" spans="28:48" x14ac:dyDescent="0.3">
      <c r="AB2104">
        <v>116.767</v>
      </c>
      <c r="AC2104" t="e">
        <v>#N/A</v>
      </c>
      <c r="AD2104">
        <v>0.467532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M2104">
        <v>116.767</v>
      </c>
      <c r="AN2104" t="e">
        <v>#N/A</v>
      </c>
      <c r="AO2104">
        <v>0.467532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</row>
    <row r="2105" spans="28:48" x14ac:dyDescent="0.3">
      <c r="AB2105">
        <v>116.795</v>
      </c>
      <c r="AC2105" t="e">
        <v>#N/A</v>
      </c>
      <c r="AD2105" t="e">
        <v>#N/A</v>
      </c>
      <c r="AE2105">
        <v>0.55339499999999997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M2105">
        <v>116.795</v>
      </c>
      <c r="AN2105" t="e">
        <v>#N/A</v>
      </c>
      <c r="AO2105" t="e">
        <v>#N/A</v>
      </c>
      <c r="AP2105">
        <v>0.55339499999999997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</row>
    <row r="2106" spans="28:48" x14ac:dyDescent="0.3">
      <c r="AB2106">
        <v>116.82299999999999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>
        <v>0.34545900000000002</v>
      </c>
      <c r="AI2106" t="e">
        <v>#N/A</v>
      </c>
      <c r="AJ2106" t="e">
        <v>#N/A</v>
      </c>
      <c r="AK2106" t="e">
        <v>#N/A</v>
      </c>
      <c r="AM2106">
        <v>116.82299999999999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>
        <v>0.34545900000000002</v>
      </c>
      <c r="AT2106" t="e">
        <v>#N/A</v>
      </c>
      <c r="AU2106" t="e">
        <v>#N/A</v>
      </c>
      <c r="AV2106" t="e">
        <v>#N/A</v>
      </c>
    </row>
    <row r="2107" spans="28:48" x14ac:dyDescent="0.3">
      <c r="AB2107">
        <v>116.85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>
        <v>0.26150800000000002</v>
      </c>
      <c r="AJ2107" t="e">
        <v>#N/A</v>
      </c>
      <c r="AK2107" t="e">
        <v>#N/A</v>
      </c>
      <c r="AM2107">
        <v>116.85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>
        <v>0.26150800000000002</v>
      </c>
      <c r="AU2107" t="e">
        <v>#N/A</v>
      </c>
      <c r="AV2107" t="e">
        <v>#N/A</v>
      </c>
    </row>
    <row r="2108" spans="28:48" x14ac:dyDescent="0.3">
      <c r="AB2108">
        <v>116.95399999999999</v>
      </c>
      <c r="AC2108">
        <v>0.53405100000000005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M2108">
        <v>116.95399999999999</v>
      </c>
      <c r="AN2108">
        <v>0.53405100000000005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</row>
    <row r="2109" spans="28:48" x14ac:dyDescent="0.3">
      <c r="AB2109">
        <v>117.018</v>
      </c>
      <c r="AC2109" t="e">
        <v>#N/A</v>
      </c>
      <c r="AD2109" t="e">
        <v>#N/A</v>
      </c>
      <c r="AE2109" t="e">
        <v>#N/A</v>
      </c>
      <c r="AF2109">
        <v>0.64571400000000001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M2109">
        <v>117.018</v>
      </c>
      <c r="AN2109" t="e">
        <v>#N/A</v>
      </c>
      <c r="AO2109" t="e">
        <v>#N/A</v>
      </c>
      <c r="AP2109" t="e">
        <v>#N/A</v>
      </c>
      <c r="AQ2109">
        <v>0.64571400000000001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</row>
    <row r="2110" spans="28:48" x14ac:dyDescent="0.3">
      <c r="AB2110">
        <v>117.08199999999999</v>
      </c>
      <c r="AC2110" t="e">
        <v>#N/A</v>
      </c>
      <c r="AD2110" t="e">
        <v>#N/A</v>
      </c>
      <c r="AE2110" t="e">
        <v>#N/A</v>
      </c>
      <c r="AF2110" t="e">
        <v>#N/A</v>
      </c>
      <c r="AG2110">
        <v>0.47059600000000001</v>
      </c>
      <c r="AH2110" t="e">
        <v>#N/A</v>
      </c>
      <c r="AI2110" t="e">
        <v>#N/A</v>
      </c>
      <c r="AJ2110" t="e">
        <v>#N/A</v>
      </c>
      <c r="AK2110" t="e">
        <v>#N/A</v>
      </c>
      <c r="AM2110">
        <v>117.08199999999999</v>
      </c>
      <c r="AN2110" t="e">
        <v>#N/A</v>
      </c>
      <c r="AO2110" t="e">
        <v>#N/A</v>
      </c>
      <c r="AP2110" t="e">
        <v>#N/A</v>
      </c>
      <c r="AQ2110" t="e">
        <v>#N/A</v>
      </c>
      <c r="AR2110">
        <v>0.47059600000000001</v>
      </c>
      <c r="AS2110" t="e">
        <v>#N/A</v>
      </c>
      <c r="AT2110" t="e">
        <v>#N/A</v>
      </c>
      <c r="AU2110" t="e">
        <v>#N/A</v>
      </c>
      <c r="AV2110" t="e">
        <v>#N/A</v>
      </c>
    </row>
    <row r="2111" spans="28:48" x14ac:dyDescent="0.3">
      <c r="AB2111">
        <v>117.10899999999999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>
        <v>3.9827000000000001E-2</v>
      </c>
      <c r="AM2111">
        <v>117.10899999999999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>
        <v>3.9827000000000001E-2</v>
      </c>
    </row>
    <row r="2112" spans="28:48" x14ac:dyDescent="0.3">
      <c r="AB2112">
        <v>117.145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>
        <v>0.13749600000000001</v>
      </c>
      <c r="AK2112" t="e">
        <v>#N/A</v>
      </c>
      <c r="AM2112">
        <v>117.145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0.13749600000000001</v>
      </c>
      <c r="AV2112" t="e">
        <v>#N/A</v>
      </c>
    </row>
    <row r="2113" spans="28:48" x14ac:dyDescent="0.3">
      <c r="AB2113">
        <v>117.267</v>
      </c>
      <c r="AC2113" t="e">
        <v>#N/A</v>
      </c>
      <c r="AD2113">
        <v>0.46788600000000002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M2113">
        <v>117.267</v>
      </c>
      <c r="AN2113" t="e">
        <v>#N/A</v>
      </c>
      <c r="AO2113">
        <v>0.46788600000000002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</row>
    <row r="2114" spans="28:48" x14ac:dyDescent="0.3">
      <c r="AB2114">
        <v>117.295</v>
      </c>
      <c r="AC2114" t="e">
        <v>#N/A</v>
      </c>
      <c r="AD2114" t="e">
        <v>#N/A</v>
      </c>
      <c r="AE2114">
        <v>0.55593199999999998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M2114">
        <v>117.295</v>
      </c>
      <c r="AN2114" t="e">
        <v>#N/A</v>
      </c>
      <c r="AO2114" t="e">
        <v>#N/A</v>
      </c>
      <c r="AP2114">
        <v>0.55593199999999998</v>
      </c>
      <c r="AQ2114" t="e">
        <v>#N/A</v>
      </c>
      <c r="AR2114" t="e">
        <v>#N/A</v>
      </c>
      <c r="AS2114" t="e">
        <v>#N/A</v>
      </c>
      <c r="AT2114" t="e">
        <v>#N/A</v>
      </c>
      <c r="AU2114" t="e">
        <v>#N/A</v>
      </c>
      <c r="AV2114" t="e">
        <v>#N/A</v>
      </c>
    </row>
    <row r="2115" spans="28:48" x14ac:dyDescent="0.3">
      <c r="AB2115">
        <v>117.32299999999999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>
        <v>0.34133400000000003</v>
      </c>
      <c r="AI2115" t="e">
        <v>#N/A</v>
      </c>
      <c r="AJ2115" t="e">
        <v>#N/A</v>
      </c>
      <c r="AK2115" t="e">
        <v>#N/A</v>
      </c>
      <c r="AM2115">
        <v>117.32299999999999</v>
      </c>
      <c r="AN2115" t="e">
        <v>#N/A</v>
      </c>
      <c r="AO2115" t="e">
        <v>#N/A</v>
      </c>
      <c r="AP2115" t="e">
        <v>#N/A</v>
      </c>
      <c r="AQ2115" t="e">
        <v>#N/A</v>
      </c>
      <c r="AR2115" t="e">
        <v>#N/A</v>
      </c>
      <c r="AS2115">
        <v>0.34133400000000003</v>
      </c>
      <c r="AT2115" t="e">
        <v>#N/A</v>
      </c>
      <c r="AU2115" t="e">
        <v>#N/A</v>
      </c>
      <c r="AV2115" t="e">
        <v>#N/A</v>
      </c>
    </row>
    <row r="2116" spans="28:48" x14ac:dyDescent="0.3">
      <c r="AB2116">
        <v>117.35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>
        <v>0.27040399999999998</v>
      </c>
      <c r="AJ2116" t="e">
        <v>#N/A</v>
      </c>
      <c r="AK2116" t="e">
        <v>#N/A</v>
      </c>
      <c r="AM2116">
        <v>117.35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>
        <v>0.27040399999999998</v>
      </c>
      <c r="AU2116" t="e">
        <v>#N/A</v>
      </c>
      <c r="AV2116" t="e">
        <v>#N/A</v>
      </c>
    </row>
    <row r="2117" spans="28:48" x14ac:dyDescent="0.3">
      <c r="AB2117">
        <v>117.45399999999999</v>
      </c>
      <c r="AC2117">
        <v>0.52063400000000004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M2117">
        <v>117.45399999999999</v>
      </c>
      <c r="AN2117">
        <v>0.52063400000000004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</row>
    <row r="2118" spans="28:48" x14ac:dyDescent="0.3">
      <c r="AB2118">
        <v>117.518</v>
      </c>
      <c r="AC2118" t="e">
        <v>#N/A</v>
      </c>
      <c r="AD2118" t="e">
        <v>#N/A</v>
      </c>
      <c r="AE2118" t="e">
        <v>#N/A</v>
      </c>
      <c r="AF2118">
        <v>0.65523100000000001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M2118">
        <v>117.518</v>
      </c>
      <c r="AN2118" t="e">
        <v>#N/A</v>
      </c>
      <c r="AO2118" t="e">
        <v>#N/A</v>
      </c>
      <c r="AP2118" t="e">
        <v>#N/A</v>
      </c>
      <c r="AQ2118">
        <v>0.65523100000000001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</row>
    <row r="2119" spans="28:48" x14ac:dyDescent="0.3">
      <c r="AB2119">
        <v>117.58199999999999</v>
      </c>
      <c r="AC2119" t="e">
        <v>#N/A</v>
      </c>
      <c r="AD2119" t="e">
        <v>#N/A</v>
      </c>
      <c r="AE2119" t="e">
        <v>#N/A</v>
      </c>
      <c r="AF2119" t="e">
        <v>#N/A</v>
      </c>
      <c r="AG2119">
        <v>0.47049999999999997</v>
      </c>
      <c r="AH2119" t="e">
        <v>#N/A</v>
      </c>
      <c r="AI2119" t="e">
        <v>#N/A</v>
      </c>
      <c r="AJ2119" t="e">
        <v>#N/A</v>
      </c>
      <c r="AK2119" t="e">
        <v>#N/A</v>
      </c>
      <c r="AM2119">
        <v>117.58199999999999</v>
      </c>
      <c r="AN2119" t="e">
        <v>#N/A</v>
      </c>
      <c r="AO2119" t="e">
        <v>#N/A</v>
      </c>
      <c r="AP2119" t="e">
        <v>#N/A</v>
      </c>
      <c r="AQ2119" t="e">
        <v>#N/A</v>
      </c>
      <c r="AR2119">
        <v>0.47049999999999997</v>
      </c>
      <c r="AS2119" t="e">
        <v>#N/A</v>
      </c>
      <c r="AT2119" t="e">
        <v>#N/A</v>
      </c>
      <c r="AU2119" t="e">
        <v>#N/A</v>
      </c>
      <c r="AV2119" t="e">
        <v>#N/A</v>
      </c>
    </row>
    <row r="2120" spans="28:48" x14ac:dyDescent="0.3">
      <c r="AB2120">
        <v>117.60899999999999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>
        <v>3.4162999999999999E-2</v>
      </c>
      <c r="AM2120">
        <v>117.60899999999999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>
        <v>3.4162999999999999E-2</v>
      </c>
    </row>
    <row r="2121" spans="28:48" x14ac:dyDescent="0.3">
      <c r="AB2121">
        <v>117.645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>
        <v>0.14258699999999999</v>
      </c>
      <c r="AK2121" t="e">
        <v>#N/A</v>
      </c>
      <c r="AM2121">
        <v>117.645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0.14258699999999999</v>
      </c>
      <c r="AV2121" t="e">
        <v>#N/A</v>
      </c>
    </row>
    <row r="2122" spans="28:48" x14ac:dyDescent="0.3">
      <c r="AB2122">
        <v>117.767</v>
      </c>
      <c r="AC2122" t="e">
        <v>#N/A</v>
      </c>
      <c r="AD2122">
        <v>0.46509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M2122">
        <v>117.767</v>
      </c>
      <c r="AN2122" t="e">
        <v>#N/A</v>
      </c>
      <c r="AO2122">
        <v>0.46509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</row>
    <row r="2123" spans="28:48" x14ac:dyDescent="0.3">
      <c r="AB2123">
        <v>117.795</v>
      </c>
      <c r="AC2123" t="e">
        <v>#N/A</v>
      </c>
      <c r="AD2123" t="e">
        <v>#N/A</v>
      </c>
      <c r="AE2123">
        <v>0.55658399999999997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M2123">
        <v>117.795</v>
      </c>
      <c r="AN2123" t="e">
        <v>#N/A</v>
      </c>
      <c r="AO2123" t="e">
        <v>#N/A</v>
      </c>
      <c r="AP2123">
        <v>0.55658399999999997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</row>
    <row r="2124" spans="28:48" x14ac:dyDescent="0.3">
      <c r="AB2124">
        <v>117.82299999999999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>
        <v>0.34127400000000002</v>
      </c>
      <c r="AI2124" t="e">
        <v>#N/A</v>
      </c>
      <c r="AJ2124" t="e">
        <v>#N/A</v>
      </c>
      <c r="AK2124" t="e">
        <v>#N/A</v>
      </c>
      <c r="AM2124">
        <v>117.82299999999999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>
        <v>0.34127400000000002</v>
      </c>
      <c r="AT2124" t="e">
        <v>#N/A</v>
      </c>
      <c r="AU2124" t="e">
        <v>#N/A</v>
      </c>
      <c r="AV2124" t="e">
        <v>#N/A</v>
      </c>
    </row>
    <row r="2125" spans="28:48" x14ac:dyDescent="0.3">
      <c r="AB2125">
        <v>117.85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>
        <v>0.27045000000000002</v>
      </c>
      <c r="AJ2125" t="e">
        <v>#N/A</v>
      </c>
      <c r="AK2125" t="e">
        <v>#N/A</v>
      </c>
      <c r="AM2125">
        <v>117.85</v>
      </c>
      <c r="AN2125" t="e">
        <v>#N/A</v>
      </c>
      <c r="AO2125" t="e">
        <v>#N/A</v>
      </c>
      <c r="AP2125" t="e">
        <v>#N/A</v>
      </c>
      <c r="AQ2125" t="e">
        <v>#N/A</v>
      </c>
      <c r="AR2125" t="e">
        <v>#N/A</v>
      </c>
      <c r="AS2125" t="e">
        <v>#N/A</v>
      </c>
      <c r="AT2125">
        <v>0.27045000000000002</v>
      </c>
      <c r="AU2125" t="e">
        <v>#N/A</v>
      </c>
      <c r="AV2125" t="e">
        <v>#N/A</v>
      </c>
    </row>
    <row r="2126" spans="28:48" x14ac:dyDescent="0.3">
      <c r="AB2126">
        <v>117.95399999999999</v>
      </c>
      <c r="AC2126">
        <v>0.50540799999999997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M2126">
        <v>117.95399999999999</v>
      </c>
      <c r="AN2126">
        <v>0.50540799999999997</v>
      </c>
      <c r="AO2126" t="e">
        <v>#N/A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</row>
    <row r="2127" spans="28:48" x14ac:dyDescent="0.3">
      <c r="AB2127">
        <v>118.018</v>
      </c>
      <c r="AC2127" t="e">
        <v>#N/A</v>
      </c>
      <c r="AD2127" t="e">
        <v>#N/A</v>
      </c>
      <c r="AE2127" t="e">
        <v>#N/A</v>
      </c>
      <c r="AF2127">
        <v>0.66122199999999998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M2127">
        <v>118.018</v>
      </c>
      <c r="AN2127" t="e">
        <v>#N/A</v>
      </c>
      <c r="AO2127" t="e">
        <v>#N/A</v>
      </c>
      <c r="AP2127" t="e">
        <v>#N/A</v>
      </c>
      <c r="AQ2127">
        <v>0.66122199999999998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</row>
    <row r="2128" spans="28:48" x14ac:dyDescent="0.3">
      <c r="AB2128">
        <v>118.08199999999999</v>
      </c>
      <c r="AC2128" t="e">
        <v>#N/A</v>
      </c>
      <c r="AD2128" t="e">
        <v>#N/A</v>
      </c>
      <c r="AE2128" t="e">
        <v>#N/A</v>
      </c>
      <c r="AF2128" t="e">
        <v>#N/A</v>
      </c>
      <c r="AG2128">
        <v>0.47059600000000001</v>
      </c>
      <c r="AH2128" t="e">
        <v>#N/A</v>
      </c>
      <c r="AI2128" t="e">
        <v>#N/A</v>
      </c>
      <c r="AJ2128" t="e">
        <v>#N/A</v>
      </c>
      <c r="AK2128" t="e">
        <v>#N/A</v>
      </c>
      <c r="AM2128">
        <v>118.08199999999999</v>
      </c>
      <c r="AN2128" t="e">
        <v>#N/A</v>
      </c>
      <c r="AO2128" t="e">
        <v>#N/A</v>
      </c>
      <c r="AP2128" t="e">
        <v>#N/A</v>
      </c>
      <c r="AQ2128" t="e">
        <v>#N/A</v>
      </c>
      <c r="AR2128">
        <v>0.47059600000000001</v>
      </c>
      <c r="AS2128" t="e">
        <v>#N/A</v>
      </c>
      <c r="AT2128" t="e">
        <v>#N/A</v>
      </c>
      <c r="AU2128" t="e">
        <v>#N/A</v>
      </c>
      <c r="AV2128" t="e">
        <v>#N/A</v>
      </c>
    </row>
    <row r="2129" spans="28:48" x14ac:dyDescent="0.3">
      <c r="AB2129">
        <v>118.10899999999999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>
        <v>3.9833E-2</v>
      </c>
      <c r="AM2129">
        <v>118.10899999999999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>
        <v>3.9833E-2</v>
      </c>
    </row>
    <row r="2130" spans="28:48" x14ac:dyDescent="0.3">
      <c r="AB2130">
        <v>118.145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>
        <v>0.13749600000000001</v>
      </c>
      <c r="AK2130" t="e">
        <v>#N/A</v>
      </c>
      <c r="AM2130">
        <v>118.145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0.13749600000000001</v>
      </c>
      <c r="AV2130" t="e">
        <v>#N/A</v>
      </c>
    </row>
    <row r="2131" spans="28:48" x14ac:dyDescent="0.3">
      <c r="AB2131">
        <v>118.267</v>
      </c>
      <c r="AC2131" t="e">
        <v>#N/A</v>
      </c>
      <c r="AD2131">
        <v>0.46615000000000001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M2131">
        <v>118.267</v>
      </c>
      <c r="AN2131" t="e">
        <v>#N/A</v>
      </c>
      <c r="AO2131">
        <v>0.46615000000000001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</row>
    <row r="2132" spans="28:48" x14ac:dyDescent="0.3">
      <c r="AB2132">
        <v>118.295</v>
      </c>
      <c r="AC2132" t="e">
        <v>#N/A</v>
      </c>
      <c r="AD2132" t="e">
        <v>#N/A</v>
      </c>
      <c r="AE2132">
        <v>0.55544199999999999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M2132">
        <v>118.295</v>
      </c>
      <c r="AN2132" t="e">
        <v>#N/A</v>
      </c>
      <c r="AO2132" t="e">
        <v>#N/A</v>
      </c>
      <c r="AP2132">
        <v>0.55544199999999999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</row>
    <row r="2133" spans="28:48" x14ac:dyDescent="0.3">
      <c r="AB2133">
        <v>118.32299999999999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>
        <v>0.34133400000000003</v>
      </c>
      <c r="AI2133" t="e">
        <v>#N/A</v>
      </c>
      <c r="AJ2133" t="e">
        <v>#N/A</v>
      </c>
      <c r="AK2133" t="e">
        <v>#N/A</v>
      </c>
      <c r="AM2133">
        <v>118.32299999999999</v>
      </c>
      <c r="AN2133" t="e">
        <v>#N/A</v>
      </c>
      <c r="AO2133" t="e">
        <v>#N/A</v>
      </c>
      <c r="AP2133" t="e">
        <v>#N/A</v>
      </c>
      <c r="AQ2133" t="e">
        <v>#N/A</v>
      </c>
      <c r="AR2133" t="e">
        <v>#N/A</v>
      </c>
      <c r="AS2133">
        <v>0.34133400000000003</v>
      </c>
      <c r="AT2133" t="e">
        <v>#N/A</v>
      </c>
      <c r="AU2133" t="e">
        <v>#N/A</v>
      </c>
      <c r="AV2133" t="e">
        <v>#N/A</v>
      </c>
    </row>
    <row r="2134" spans="28:48" x14ac:dyDescent="0.3">
      <c r="AB2134">
        <v>118.35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>
        <v>0.27054400000000001</v>
      </c>
      <c r="AJ2134" t="e">
        <v>#N/A</v>
      </c>
      <c r="AK2134" t="e">
        <v>#N/A</v>
      </c>
      <c r="AM2134">
        <v>118.35</v>
      </c>
      <c r="AN2134" t="e">
        <v>#N/A</v>
      </c>
      <c r="AO2134" t="e">
        <v>#N/A</v>
      </c>
      <c r="AP2134" t="e">
        <v>#N/A</v>
      </c>
      <c r="AQ2134" t="e">
        <v>#N/A</v>
      </c>
      <c r="AR2134" t="e">
        <v>#N/A</v>
      </c>
      <c r="AS2134" t="e">
        <v>#N/A</v>
      </c>
      <c r="AT2134">
        <v>0.27054400000000001</v>
      </c>
      <c r="AU2134" t="e">
        <v>#N/A</v>
      </c>
      <c r="AV2134" t="e">
        <v>#N/A</v>
      </c>
    </row>
    <row r="2135" spans="28:48" x14ac:dyDescent="0.3">
      <c r="AB2135">
        <v>118.45399999999999</v>
      </c>
      <c r="AC2135">
        <v>0.468663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M2135">
        <v>118.45399999999999</v>
      </c>
      <c r="AN2135">
        <v>0.468663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</row>
    <row r="2136" spans="28:48" x14ac:dyDescent="0.3">
      <c r="AB2136">
        <v>118.518</v>
      </c>
      <c r="AC2136" t="e">
        <v>#N/A</v>
      </c>
      <c r="AD2136" t="e">
        <v>#N/A</v>
      </c>
      <c r="AE2136" t="e">
        <v>#N/A</v>
      </c>
      <c r="AF2136">
        <v>0.672516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M2136">
        <v>118.518</v>
      </c>
      <c r="AN2136" t="e">
        <v>#N/A</v>
      </c>
      <c r="AO2136" t="e">
        <v>#N/A</v>
      </c>
      <c r="AP2136" t="e">
        <v>#N/A</v>
      </c>
      <c r="AQ2136">
        <v>0.672516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</row>
    <row r="2137" spans="28:48" x14ac:dyDescent="0.3">
      <c r="AB2137">
        <v>118.58199999999999</v>
      </c>
      <c r="AC2137" t="e">
        <v>#N/A</v>
      </c>
      <c r="AD2137" t="e">
        <v>#N/A</v>
      </c>
      <c r="AE2137" t="e">
        <v>#N/A</v>
      </c>
      <c r="AF2137" t="e">
        <v>#N/A</v>
      </c>
      <c r="AG2137">
        <v>0.46727800000000003</v>
      </c>
      <c r="AH2137" t="e">
        <v>#N/A</v>
      </c>
      <c r="AI2137" t="e">
        <v>#N/A</v>
      </c>
      <c r="AJ2137" t="e">
        <v>#N/A</v>
      </c>
      <c r="AK2137" t="e">
        <v>#N/A</v>
      </c>
      <c r="AM2137">
        <v>118.58199999999999</v>
      </c>
      <c r="AN2137" t="e">
        <v>#N/A</v>
      </c>
      <c r="AO2137" t="e">
        <v>#N/A</v>
      </c>
      <c r="AP2137" t="e">
        <v>#N/A</v>
      </c>
      <c r="AQ2137" t="e">
        <v>#N/A</v>
      </c>
      <c r="AR2137">
        <v>0.46727800000000003</v>
      </c>
      <c r="AS2137" t="e">
        <v>#N/A</v>
      </c>
      <c r="AT2137" t="e">
        <v>#N/A</v>
      </c>
      <c r="AU2137" t="e">
        <v>#N/A</v>
      </c>
      <c r="AV2137" t="e">
        <v>#N/A</v>
      </c>
    </row>
    <row r="2138" spans="28:48" x14ac:dyDescent="0.3">
      <c r="AB2138">
        <v>118.60899999999999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>
        <v>3.9805E-2</v>
      </c>
      <c r="AM2138">
        <v>118.60899999999999</v>
      </c>
      <c r="AN2138" t="e">
        <v>#N/A</v>
      </c>
      <c r="AO2138" t="e">
        <v>#N/A</v>
      </c>
      <c r="AP2138" t="e">
        <v>#N/A</v>
      </c>
      <c r="AQ2138" t="e">
        <v>#N/A</v>
      </c>
      <c r="AR2138" t="e">
        <v>#N/A</v>
      </c>
      <c r="AS2138" t="e">
        <v>#N/A</v>
      </c>
      <c r="AT2138" t="e">
        <v>#N/A</v>
      </c>
      <c r="AU2138" t="e">
        <v>#N/A</v>
      </c>
      <c r="AV2138">
        <v>3.9805E-2</v>
      </c>
    </row>
    <row r="2139" spans="28:48" x14ac:dyDescent="0.3">
      <c r="AB2139">
        <v>118.645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>
        <v>0.13749600000000001</v>
      </c>
      <c r="AK2139" t="e">
        <v>#N/A</v>
      </c>
      <c r="AM2139">
        <v>118.645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0.13749600000000001</v>
      </c>
      <c r="AV2139" t="e">
        <v>#N/A</v>
      </c>
    </row>
    <row r="2140" spans="28:48" x14ac:dyDescent="0.3">
      <c r="AB2140">
        <v>118.767</v>
      </c>
      <c r="AC2140" t="e">
        <v>#N/A</v>
      </c>
      <c r="AD2140">
        <v>0.46650399999999997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M2140">
        <v>118.767</v>
      </c>
      <c r="AN2140" t="e">
        <v>#N/A</v>
      </c>
      <c r="AO2140">
        <v>0.46650399999999997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</row>
    <row r="2141" spans="28:48" x14ac:dyDescent="0.3">
      <c r="AB2141">
        <v>118.795</v>
      </c>
      <c r="AC2141" t="e">
        <v>#N/A</v>
      </c>
      <c r="AD2141" t="e">
        <v>#N/A</v>
      </c>
      <c r="AE2141">
        <v>0.55560500000000002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M2141">
        <v>118.795</v>
      </c>
      <c r="AN2141" t="e">
        <v>#N/A</v>
      </c>
      <c r="AO2141" t="e">
        <v>#N/A</v>
      </c>
      <c r="AP2141">
        <v>0.55560500000000002</v>
      </c>
      <c r="AQ2141" t="e">
        <v>#N/A</v>
      </c>
      <c r="AR2141" t="e">
        <v>#N/A</v>
      </c>
      <c r="AS2141" t="e">
        <v>#N/A</v>
      </c>
      <c r="AT2141" t="e">
        <v>#N/A</v>
      </c>
      <c r="AU2141" t="e">
        <v>#N/A</v>
      </c>
      <c r="AV2141" t="e">
        <v>#N/A</v>
      </c>
    </row>
    <row r="2142" spans="28:48" x14ac:dyDescent="0.3">
      <c r="AB2142">
        <v>118.82299999999999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>
        <v>0.34133400000000003</v>
      </c>
      <c r="AI2142" t="e">
        <v>#N/A</v>
      </c>
      <c r="AJ2142" t="e">
        <v>#N/A</v>
      </c>
      <c r="AK2142" t="e">
        <v>#N/A</v>
      </c>
      <c r="AM2142">
        <v>118.82299999999999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>
        <v>0.34133400000000003</v>
      </c>
      <c r="AT2142" t="e">
        <v>#N/A</v>
      </c>
      <c r="AU2142" t="e">
        <v>#N/A</v>
      </c>
      <c r="AV2142" t="e">
        <v>#N/A</v>
      </c>
    </row>
    <row r="2143" spans="28:48" x14ac:dyDescent="0.3">
      <c r="AB2143">
        <v>118.85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>
        <v>0.26609699999999997</v>
      </c>
      <c r="AJ2143" t="e">
        <v>#N/A</v>
      </c>
      <c r="AK2143" t="e">
        <v>#N/A</v>
      </c>
      <c r="AM2143">
        <v>118.85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>
        <v>0.26609699999999997</v>
      </c>
      <c r="AU2143" t="e">
        <v>#N/A</v>
      </c>
      <c r="AV2143" t="e">
        <v>#N/A</v>
      </c>
    </row>
    <row r="2144" spans="28:48" x14ac:dyDescent="0.3">
      <c r="AB2144">
        <v>118.95399999999999</v>
      </c>
      <c r="AC2144">
        <v>0.43492900000000001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M2144">
        <v>118.95399999999999</v>
      </c>
      <c r="AN2144">
        <v>0.43492900000000001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</row>
    <row r="2145" spans="28:48" x14ac:dyDescent="0.3">
      <c r="AB2145">
        <v>119.018</v>
      </c>
      <c r="AC2145" t="e">
        <v>#N/A</v>
      </c>
      <c r="AD2145" t="e">
        <v>#N/A</v>
      </c>
      <c r="AE2145" t="e">
        <v>#N/A</v>
      </c>
      <c r="AF2145">
        <v>0.67663499999999999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M2145">
        <v>119.018</v>
      </c>
      <c r="AN2145" t="e">
        <v>#N/A</v>
      </c>
      <c r="AO2145" t="e">
        <v>#N/A</v>
      </c>
      <c r="AP2145" t="e">
        <v>#N/A</v>
      </c>
      <c r="AQ2145">
        <v>0.67663499999999999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</row>
    <row r="2146" spans="28:48" x14ac:dyDescent="0.3">
      <c r="AB2146">
        <v>119.08199999999999</v>
      </c>
      <c r="AC2146" t="e">
        <v>#N/A</v>
      </c>
      <c r="AD2146" t="e">
        <v>#N/A</v>
      </c>
      <c r="AE2146" t="e">
        <v>#N/A</v>
      </c>
      <c r="AF2146" t="e">
        <v>#N/A</v>
      </c>
      <c r="AG2146">
        <v>0.47059600000000001</v>
      </c>
      <c r="AH2146" t="e">
        <v>#N/A</v>
      </c>
      <c r="AI2146" t="e">
        <v>#N/A</v>
      </c>
      <c r="AJ2146" t="e">
        <v>#N/A</v>
      </c>
      <c r="AK2146" t="e">
        <v>#N/A</v>
      </c>
      <c r="AM2146">
        <v>119.08199999999999</v>
      </c>
      <c r="AN2146" t="e">
        <v>#N/A</v>
      </c>
      <c r="AO2146" t="e">
        <v>#N/A</v>
      </c>
      <c r="AP2146" t="e">
        <v>#N/A</v>
      </c>
      <c r="AQ2146" t="e">
        <v>#N/A</v>
      </c>
      <c r="AR2146">
        <v>0.47059600000000001</v>
      </c>
      <c r="AS2146" t="e">
        <v>#N/A</v>
      </c>
      <c r="AT2146" t="e">
        <v>#N/A</v>
      </c>
      <c r="AU2146" t="e">
        <v>#N/A</v>
      </c>
      <c r="AV2146" t="e">
        <v>#N/A</v>
      </c>
    </row>
    <row r="2147" spans="28:48" x14ac:dyDescent="0.3">
      <c r="AB2147">
        <v>119.10899999999999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>
        <v>3.9827000000000001E-2</v>
      </c>
      <c r="AM2147">
        <v>119.10899999999999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>
        <v>3.9827000000000001E-2</v>
      </c>
    </row>
    <row r="2148" spans="28:48" x14ac:dyDescent="0.3">
      <c r="AB2148">
        <v>119.145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>
        <v>0.13747500000000001</v>
      </c>
      <c r="AK2148" t="e">
        <v>#N/A</v>
      </c>
      <c r="AM2148">
        <v>119.145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0.13747500000000001</v>
      </c>
      <c r="AV2148" t="e">
        <v>#N/A</v>
      </c>
    </row>
    <row r="2149" spans="28:48" x14ac:dyDescent="0.3">
      <c r="AB2149">
        <v>119.267</v>
      </c>
      <c r="AC2149" t="e">
        <v>#N/A</v>
      </c>
      <c r="AD2149">
        <v>0.46703299999999998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M2149">
        <v>119.267</v>
      </c>
      <c r="AN2149" t="e">
        <v>#N/A</v>
      </c>
      <c r="AO2149">
        <v>0.46703299999999998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</row>
    <row r="2150" spans="28:48" x14ac:dyDescent="0.3">
      <c r="AB2150">
        <v>119.295</v>
      </c>
      <c r="AC2150" t="e">
        <v>#N/A</v>
      </c>
      <c r="AD2150" t="e">
        <v>#N/A</v>
      </c>
      <c r="AE2150">
        <v>0.55258300000000005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M2150">
        <v>119.295</v>
      </c>
      <c r="AN2150" t="e">
        <v>#N/A</v>
      </c>
      <c r="AO2150" t="e">
        <v>#N/A</v>
      </c>
      <c r="AP2150">
        <v>0.55258300000000005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</row>
    <row r="2151" spans="28:48" x14ac:dyDescent="0.3">
      <c r="AB2151">
        <v>119.32299999999999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>
        <v>0.34127400000000002</v>
      </c>
      <c r="AI2151" t="e">
        <v>#N/A</v>
      </c>
      <c r="AJ2151" t="e">
        <v>#N/A</v>
      </c>
      <c r="AK2151" t="e">
        <v>#N/A</v>
      </c>
      <c r="AM2151">
        <v>119.32299999999999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>
        <v>0.34127400000000002</v>
      </c>
      <c r="AT2151" t="e">
        <v>#N/A</v>
      </c>
      <c r="AU2151" t="e">
        <v>#N/A</v>
      </c>
      <c r="AV2151" t="e">
        <v>#N/A</v>
      </c>
    </row>
    <row r="2152" spans="28:48" x14ac:dyDescent="0.3">
      <c r="AB2152">
        <v>119.35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>
        <v>0.265822</v>
      </c>
      <c r="AJ2152" t="e">
        <v>#N/A</v>
      </c>
      <c r="AK2152" t="e">
        <v>#N/A</v>
      </c>
      <c r="AM2152">
        <v>119.35</v>
      </c>
      <c r="AN2152" t="e">
        <v>#N/A</v>
      </c>
      <c r="AO2152" t="e">
        <v>#N/A</v>
      </c>
      <c r="AP2152" t="e">
        <v>#N/A</v>
      </c>
      <c r="AQ2152" t="e">
        <v>#N/A</v>
      </c>
      <c r="AR2152" t="e">
        <v>#N/A</v>
      </c>
      <c r="AS2152" t="e">
        <v>#N/A</v>
      </c>
      <c r="AT2152">
        <v>0.265822</v>
      </c>
      <c r="AU2152" t="e">
        <v>#N/A</v>
      </c>
      <c r="AV2152" t="e">
        <v>#N/A</v>
      </c>
    </row>
    <row r="2153" spans="28:48" x14ac:dyDescent="0.3">
      <c r="AB2153">
        <v>119.45399999999999</v>
      </c>
      <c r="AC2153">
        <v>0.41503800000000002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M2153">
        <v>119.45399999999999</v>
      </c>
      <c r="AN2153">
        <v>0.41503800000000002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</row>
    <row r="2154" spans="28:48" x14ac:dyDescent="0.3">
      <c r="AB2154">
        <v>119.518</v>
      </c>
      <c r="AC2154" t="e">
        <v>#N/A</v>
      </c>
      <c r="AD2154" t="e">
        <v>#N/A</v>
      </c>
      <c r="AE2154" t="e">
        <v>#N/A</v>
      </c>
      <c r="AF2154">
        <v>0.68418599999999996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M2154">
        <v>119.518</v>
      </c>
      <c r="AN2154" t="e">
        <v>#N/A</v>
      </c>
      <c r="AO2154" t="e">
        <v>#N/A</v>
      </c>
      <c r="AP2154" t="e">
        <v>#N/A</v>
      </c>
      <c r="AQ2154">
        <v>0.68418599999999996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</row>
    <row r="2155" spans="28:48" x14ac:dyDescent="0.3">
      <c r="AB2155">
        <v>119.58199999999999</v>
      </c>
      <c r="AC2155" t="e">
        <v>#N/A</v>
      </c>
      <c r="AD2155" t="e">
        <v>#N/A</v>
      </c>
      <c r="AE2155" t="e">
        <v>#N/A</v>
      </c>
      <c r="AF2155" t="e">
        <v>#N/A</v>
      </c>
      <c r="AG2155">
        <v>0.47458299999999998</v>
      </c>
      <c r="AH2155" t="e">
        <v>#N/A</v>
      </c>
      <c r="AI2155" t="e">
        <v>#N/A</v>
      </c>
      <c r="AJ2155" t="e">
        <v>#N/A</v>
      </c>
      <c r="AK2155" t="e">
        <v>#N/A</v>
      </c>
      <c r="AM2155">
        <v>119.58199999999999</v>
      </c>
      <c r="AN2155" t="e">
        <v>#N/A</v>
      </c>
      <c r="AO2155" t="e">
        <v>#N/A</v>
      </c>
      <c r="AP2155" t="e">
        <v>#N/A</v>
      </c>
      <c r="AQ2155" t="e">
        <v>#N/A</v>
      </c>
      <c r="AR2155">
        <v>0.47458299999999998</v>
      </c>
      <c r="AS2155" t="e">
        <v>#N/A</v>
      </c>
      <c r="AT2155" t="e">
        <v>#N/A</v>
      </c>
      <c r="AU2155" t="e">
        <v>#N/A</v>
      </c>
      <c r="AV2155" t="e">
        <v>#N/A</v>
      </c>
    </row>
    <row r="2156" spans="28:48" x14ac:dyDescent="0.3">
      <c r="AB2156">
        <v>119.60899999999999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>
        <v>3.4167999999999997E-2</v>
      </c>
      <c r="AM2156">
        <v>119.60899999999999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>
        <v>3.4167999999999997E-2</v>
      </c>
    </row>
    <row r="2157" spans="28:48" x14ac:dyDescent="0.3">
      <c r="AB2157">
        <v>119.645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>
        <v>0.13741</v>
      </c>
      <c r="AK2157" t="e">
        <v>#N/A</v>
      </c>
      <c r="AM2157">
        <v>119.645</v>
      </c>
      <c r="AN2157" t="e">
        <v>#N/A</v>
      </c>
      <c r="AO2157" t="e">
        <v>#N/A</v>
      </c>
      <c r="AP2157" t="e">
        <v>#N/A</v>
      </c>
      <c r="AQ2157" t="e">
        <v>#N/A</v>
      </c>
      <c r="AR2157" t="e">
        <v>#N/A</v>
      </c>
      <c r="AS2157" t="e">
        <v>#N/A</v>
      </c>
      <c r="AT2157" t="e">
        <v>#N/A</v>
      </c>
      <c r="AU2157">
        <v>0.13741</v>
      </c>
      <c r="AV2157" t="e">
        <v>#N/A</v>
      </c>
    </row>
    <row r="2158" spans="28:48" x14ac:dyDescent="0.3">
      <c r="AB2158">
        <v>119.767</v>
      </c>
      <c r="AC2158" t="e">
        <v>#N/A</v>
      </c>
      <c r="AD2158">
        <v>0.46862300000000001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M2158">
        <v>119.767</v>
      </c>
      <c r="AN2158" t="e">
        <v>#N/A</v>
      </c>
      <c r="AO2158">
        <v>0.46862300000000001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</row>
    <row r="2159" spans="28:48" x14ac:dyDescent="0.3">
      <c r="AB2159">
        <v>119.795</v>
      </c>
      <c r="AC2159" t="e">
        <v>#N/A</v>
      </c>
      <c r="AD2159" t="e">
        <v>#N/A</v>
      </c>
      <c r="AE2159">
        <v>0.55511600000000005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M2159">
        <v>119.795</v>
      </c>
      <c r="AN2159" t="e">
        <v>#N/A</v>
      </c>
      <c r="AO2159" t="e">
        <v>#N/A</v>
      </c>
      <c r="AP2159">
        <v>0.55511600000000005</v>
      </c>
      <c r="AQ2159" t="e">
        <v>#N/A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</row>
    <row r="2160" spans="28:48" x14ac:dyDescent="0.3">
      <c r="AB2160">
        <v>119.82299999999999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>
        <v>0.34121400000000002</v>
      </c>
      <c r="AI2160" t="e">
        <v>#N/A</v>
      </c>
      <c r="AJ2160" t="e">
        <v>#N/A</v>
      </c>
      <c r="AK2160" t="e">
        <v>#N/A</v>
      </c>
      <c r="AM2160">
        <v>119.82299999999999</v>
      </c>
      <c r="AN2160" t="e">
        <v>#N/A</v>
      </c>
      <c r="AO2160" t="e">
        <v>#N/A</v>
      </c>
      <c r="AP2160" t="e">
        <v>#N/A</v>
      </c>
      <c r="AQ2160" t="e">
        <v>#N/A</v>
      </c>
      <c r="AR2160" t="e">
        <v>#N/A</v>
      </c>
      <c r="AS2160">
        <v>0.34121400000000002</v>
      </c>
      <c r="AT2160" t="e">
        <v>#N/A</v>
      </c>
      <c r="AU2160" t="e">
        <v>#N/A</v>
      </c>
      <c r="AV2160" t="e">
        <v>#N/A</v>
      </c>
    </row>
    <row r="2161" spans="28:48" x14ac:dyDescent="0.3">
      <c r="AB2161">
        <v>119.85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>
        <v>0.265822</v>
      </c>
      <c r="AJ2161" t="e">
        <v>#N/A</v>
      </c>
      <c r="AK2161" t="e">
        <v>#N/A</v>
      </c>
      <c r="AM2161">
        <v>119.85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>
        <v>0.265822</v>
      </c>
      <c r="AU2161" t="e">
        <v>#N/A</v>
      </c>
      <c r="AV2161" t="e">
        <v>#N/A</v>
      </c>
    </row>
    <row r="2162" spans="28:48" x14ac:dyDescent="0.3">
      <c r="AB2162">
        <v>119.95399999999999</v>
      </c>
      <c r="AC2162">
        <v>0.41451700000000002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M2162">
        <v>119.95399999999999</v>
      </c>
      <c r="AN2162">
        <v>0.41451700000000002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</row>
    <row r="2163" spans="28:48" x14ac:dyDescent="0.3">
      <c r="AB2163">
        <v>120.018</v>
      </c>
      <c r="AC2163" t="e">
        <v>#N/A</v>
      </c>
      <c r="AD2163" t="e">
        <v>#N/A</v>
      </c>
      <c r="AE2163" t="e">
        <v>#N/A</v>
      </c>
      <c r="AF2163">
        <v>0.68654499999999996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M2163">
        <v>120.018</v>
      </c>
      <c r="AN2163" t="e">
        <v>#N/A</v>
      </c>
      <c r="AO2163" t="e">
        <v>#N/A</v>
      </c>
      <c r="AP2163" t="e">
        <v>#N/A</v>
      </c>
      <c r="AQ2163">
        <v>0.68654499999999996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</row>
    <row r="2164" spans="28:48" x14ac:dyDescent="0.3">
      <c r="AB2164">
        <v>120.08199999999999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M2164">
        <v>120.08199999999999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</row>
    <row r="2165" spans="28:48" x14ac:dyDescent="0.3">
      <c r="AB2165">
        <v>120.10899999999999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>
        <v>3.4111000000000002E-2</v>
      </c>
      <c r="AM2165">
        <v>120.10899999999999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>
        <v>3.4111000000000002E-2</v>
      </c>
    </row>
    <row r="2166" spans="28:48" x14ac:dyDescent="0.3">
      <c r="AB2166">
        <v>120.145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>
        <v>0.137432</v>
      </c>
      <c r="AK2166" t="e">
        <v>#N/A</v>
      </c>
      <c r="AM2166">
        <v>120.145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>
        <v>0.137432</v>
      </c>
      <c r="AV2166" t="e">
        <v>#N/A</v>
      </c>
    </row>
    <row r="2167" spans="28:48" x14ac:dyDescent="0.3">
      <c r="AB2167">
        <v>120.267</v>
      </c>
      <c r="AC2167" t="e">
        <v>#N/A</v>
      </c>
      <c r="AD2167">
        <v>0.473387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M2167">
        <v>120.267</v>
      </c>
      <c r="AN2167" t="e">
        <v>#N/A</v>
      </c>
      <c r="AO2167">
        <v>0.473387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</row>
    <row r="2168" spans="28:48" x14ac:dyDescent="0.3">
      <c r="AB2168">
        <v>120.295</v>
      </c>
      <c r="AC2168" t="e">
        <v>#N/A</v>
      </c>
      <c r="AD2168" t="e">
        <v>#N/A</v>
      </c>
      <c r="AE2168">
        <v>0.55527899999999997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M2168">
        <v>120.295</v>
      </c>
      <c r="AN2168" t="e">
        <v>#N/A</v>
      </c>
      <c r="AO2168" t="e">
        <v>#N/A</v>
      </c>
      <c r="AP2168">
        <v>0.55527899999999997</v>
      </c>
      <c r="AQ2168" t="e">
        <v>#N/A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</row>
    <row r="2169" spans="28:48" x14ac:dyDescent="0.3">
      <c r="AB2169">
        <v>120.32299999999999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>
        <v>0.34109400000000001</v>
      </c>
      <c r="AI2169" t="e">
        <v>#N/A</v>
      </c>
      <c r="AJ2169" t="e">
        <v>#N/A</v>
      </c>
      <c r="AK2169" t="e">
        <v>#N/A</v>
      </c>
      <c r="AM2169">
        <v>120.32299999999999</v>
      </c>
      <c r="AN2169" t="e">
        <v>#N/A</v>
      </c>
      <c r="AO2169" t="e">
        <v>#N/A</v>
      </c>
      <c r="AP2169" t="e">
        <v>#N/A</v>
      </c>
      <c r="AQ2169" t="e">
        <v>#N/A</v>
      </c>
      <c r="AR2169" t="e">
        <v>#N/A</v>
      </c>
      <c r="AS2169">
        <v>0.34109400000000001</v>
      </c>
      <c r="AT2169" t="e">
        <v>#N/A</v>
      </c>
      <c r="AU2169" t="e">
        <v>#N/A</v>
      </c>
      <c r="AV2169" t="e">
        <v>#N/A</v>
      </c>
    </row>
    <row r="2170" spans="28:48" x14ac:dyDescent="0.3">
      <c r="AB2170">
        <v>120.35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>
        <v>0.27049699999999999</v>
      </c>
      <c r="AJ2170" t="e">
        <v>#N/A</v>
      </c>
      <c r="AK2170" t="e">
        <v>#N/A</v>
      </c>
      <c r="AM2170">
        <v>120.35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>
        <v>0.27049699999999999</v>
      </c>
      <c r="AU2170" t="e">
        <v>#N/A</v>
      </c>
      <c r="AV2170" t="e">
        <v>#N/A</v>
      </c>
    </row>
    <row r="2171" spans="28:48" x14ac:dyDescent="0.3">
      <c r="AB2171">
        <v>120.45399999999999</v>
      </c>
      <c r="AC2171">
        <v>0.44292999999999999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M2171">
        <v>120.45399999999999</v>
      </c>
      <c r="AN2171">
        <v>0.44292999999999999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</row>
  </sheetData>
  <sortState xmlns:xlrd2="http://schemas.microsoft.com/office/spreadsheetml/2017/richdata2" ref="AB3:AB2172">
    <sortCondition ref="AB2:AB2172"/>
  </sortState>
  <mergeCells count="10">
    <mergeCell ref="S2:T2"/>
    <mergeCell ref="V2:W2"/>
    <mergeCell ref="Y2:Z2"/>
    <mergeCell ref="AC1:AK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ignoredErrors>
    <ignoredError sqref="AC3:AK2171" evalErro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F91-DD88-438B-9B7F-3EDBD18B42A8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4A42-C92E-4179-BAC1-1BE6CC662300}">
  <dimension ref="A1:H16"/>
  <sheetViews>
    <sheetView workbookViewId="0">
      <selection activeCell="J22" sqref="J22"/>
    </sheetView>
  </sheetViews>
  <sheetFormatPr defaultRowHeight="14.4" x14ac:dyDescent="0.3"/>
  <cols>
    <col min="2" max="2" width="19.21875" customWidth="1"/>
    <col min="3" max="3" width="13" customWidth="1"/>
  </cols>
  <sheetData>
    <row r="1" spans="1:8" x14ac:dyDescent="0.3">
      <c r="A1" t="s">
        <v>2419</v>
      </c>
      <c r="B1" t="s">
        <v>2418</v>
      </c>
      <c r="C1" t="s">
        <v>2420</v>
      </c>
    </row>
    <row r="2" spans="1:8" x14ac:dyDescent="0.3">
      <c r="A2">
        <v>0</v>
      </c>
      <c r="B2">
        <v>0</v>
      </c>
    </row>
    <row r="3" spans="1:8" x14ac:dyDescent="0.3">
      <c r="A3">
        <v>5</v>
      </c>
      <c r="B3">
        <v>5</v>
      </c>
      <c r="C3">
        <f>(B3-B2)/(A3-A2)</f>
        <v>1</v>
      </c>
    </row>
    <row r="4" spans="1:8" x14ac:dyDescent="0.3">
      <c r="A4">
        <v>14</v>
      </c>
      <c r="B4">
        <v>10</v>
      </c>
      <c r="C4">
        <f t="shared" ref="C4:C15" si="0">(B4-B3)/(A4-A3)</f>
        <v>0.55555555555555558</v>
      </c>
      <c r="E4" s="45" t="s">
        <v>2422</v>
      </c>
      <c r="F4" s="46"/>
      <c r="G4" s="46"/>
      <c r="H4" s="46"/>
    </row>
    <row r="5" spans="1:8" x14ac:dyDescent="0.3">
      <c r="A5">
        <v>20</v>
      </c>
      <c r="B5">
        <v>15</v>
      </c>
      <c r="C5">
        <f t="shared" si="0"/>
        <v>0.83333333333333337</v>
      </c>
      <c r="E5" s="46"/>
      <c r="F5" s="46"/>
      <c r="G5" s="46"/>
      <c r="H5" s="46"/>
    </row>
    <row r="6" spans="1:8" x14ac:dyDescent="0.3">
      <c r="A6">
        <v>27</v>
      </c>
      <c r="B6">
        <v>20</v>
      </c>
      <c r="C6">
        <f t="shared" si="0"/>
        <v>0.7142857142857143</v>
      </c>
      <c r="E6" s="46"/>
      <c r="F6" s="46"/>
      <c r="G6" s="46"/>
      <c r="H6" s="46"/>
    </row>
    <row r="7" spans="1:8" x14ac:dyDescent="0.3">
      <c r="A7">
        <v>35</v>
      </c>
      <c r="B7">
        <v>25</v>
      </c>
      <c r="C7">
        <f t="shared" si="0"/>
        <v>0.625</v>
      </c>
      <c r="E7" s="46"/>
      <c r="F7" s="46"/>
      <c r="G7" s="46"/>
      <c r="H7" s="46"/>
    </row>
    <row r="8" spans="1:8" x14ac:dyDescent="0.3">
      <c r="A8">
        <v>41</v>
      </c>
      <c r="B8">
        <v>30</v>
      </c>
      <c r="C8">
        <f t="shared" si="0"/>
        <v>0.83333333333333337</v>
      </c>
      <c r="E8" s="46"/>
      <c r="F8" s="46"/>
      <c r="G8" s="46"/>
      <c r="H8" s="46"/>
    </row>
    <row r="9" spans="1:8" x14ac:dyDescent="0.3">
      <c r="A9">
        <v>49</v>
      </c>
      <c r="B9">
        <v>35</v>
      </c>
      <c r="C9">
        <f t="shared" si="0"/>
        <v>0.625</v>
      </c>
      <c r="E9" s="46"/>
      <c r="F9" s="46"/>
      <c r="G9" s="46"/>
      <c r="H9" s="46"/>
    </row>
    <row r="10" spans="1:8" x14ac:dyDescent="0.3">
      <c r="A10">
        <v>56</v>
      </c>
      <c r="B10">
        <v>40</v>
      </c>
      <c r="C10">
        <f t="shared" si="0"/>
        <v>0.7142857142857143</v>
      </c>
      <c r="E10" s="46"/>
      <c r="F10" s="46"/>
      <c r="G10" s="46"/>
      <c r="H10" s="46"/>
    </row>
    <row r="11" spans="1:8" x14ac:dyDescent="0.3">
      <c r="A11">
        <v>63</v>
      </c>
      <c r="B11">
        <v>45</v>
      </c>
      <c r="C11">
        <f t="shared" si="0"/>
        <v>0.7142857142857143</v>
      </c>
      <c r="E11" s="46"/>
      <c r="F11" s="46"/>
      <c r="G11" s="46"/>
      <c r="H11" s="46"/>
    </row>
    <row r="12" spans="1:8" x14ac:dyDescent="0.3">
      <c r="A12">
        <v>71</v>
      </c>
      <c r="B12">
        <v>50</v>
      </c>
      <c r="C12">
        <f t="shared" si="0"/>
        <v>0.625</v>
      </c>
      <c r="E12" s="46"/>
      <c r="F12" s="46"/>
      <c r="G12" s="46"/>
      <c r="H12" s="46"/>
    </row>
    <row r="13" spans="1:8" x14ac:dyDescent="0.3">
      <c r="A13">
        <v>79</v>
      </c>
      <c r="B13">
        <v>55</v>
      </c>
      <c r="C13">
        <f t="shared" si="0"/>
        <v>0.625</v>
      </c>
      <c r="E13" s="46"/>
      <c r="F13" s="46"/>
      <c r="G13" s="46"/>
      <c r="H13" s="46"/>
    </row>
    <row r="14" spans="1:8" x14ac:dyDescent="0.3">
      <c r="A14">
        <v>85</v>
      </c>
      <c r="B14">
        <v>60</v>
      </c>
      <c r="C14">
        <f t="shared" si="0"/>
        <v>0.83333333333333337</v>
      </c>
      <c r="E14" s="46"/>
      <c r="F14" s="46"/>
      <c r="G14" s="46"/>
      <c r="H14" s="46"/>
    </row>
    <row r="15" spans="1:8" x14ac:dyDescent="0.3">
      <c r="A15">
        <v>92</v>
      </c>
      <c r="B15">
        <v>65</v>
      </c>
      <c r="C15">
        <f t="shared" si="0"/>
        <v>0.7142857142857143</v>
      </c>
      <c r="E15" s="46"/>
      <c r="F15" s="46"/>
      <c r="G15" s="46"/>
      <c r="H15" s="46"/>
    </row>
    <row r="16" spans="1:8" x14ac:dyDescent="0.3">
      <c r="B16" s="24" t="s">
        <v>2421</v>
      </c>
      <c r="C16">
        <f>SLOPE(B1:B14,A1:A14)</f>
        <v>0.69473022405121165</v>
      </c>
      <c r="E16" s="46"/>
      <c r="F16" s="46"/>
      <c r="G16" s="46"/>
      <c r="H16" s="46"/>
    </row>
  </sheetData>
  <mergeCells count="1">
    <mergeCell ref="E4:H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9195-40A4-4883-9F90-8816A0802A95}">
  <dimension ref="A1:D247"/>
  <sheetViews>
    <sheetView topLeftCell="A217" zoomScale="85" zoomScaleNormal="85" workbookViewId="0">
      <selection activeCell="C7" sqref="C7"/>
    </sheetView>
  </sheetViews>
  <sheetFormatPr defaultRowHeight="14.4" x14ac:dyDescent="0.3"/>
  <cols>
    <col min="1" max="1" width="22.88671875" style="1" bestFit="1" customWidth="1"/>
    <col min="2" max="2" width="11.77734375" style="1" customWidth="1"/>
    <col min="3" max="3" width="12.33203125" style="1" customWidth="1"/>
    <col min="4" max="4" width="12.21875" style="1" customWidth="1"/>
  </cols>
  <sheetData>
    <row r="1" spans="1:4" x14ac:dyDescent="0.3">
      <c r="A1" s="9" t="s">
        <v>0</v>
      </c>
      <c r="B1" s="31" t="s">
        <v>13</v>
      </c>
      <c r="C1" s="32" t="s">
        <v>13</v>
      </c>
      <c r="D1" s="32" t="s">
        <v>13</v>
      </c>
    </row>
    <row r="2" spans="1:4" x14ac:dyDescent="0.3">
      <c r="A2" s="10" t="s">
        <v>428</v>
      </c>
      <c r="B2" s="33" t="s">
        <v>13</v>
      </c>
      <c r="C2" s="34" t="s">
        <v>13</v>
      </c>
      <c r="D2" s="34" t="s">
        <v>13</v>
      </c>
    </row>
    <row r="3" spans="1:4" x14ac:dyDescent="0.3">
      <c r="A3" s="9" t="s">
        <v>88</v>
      </c>
      <c r="B3" s="31" t="s">
        <v>13</v>
      </c>
      <c r="C3" s="32" t="s">
        <v>13</v>
      </c>
      <c r="D3" s="32" t="s">
        <v>13</v>
      </c>
    </row>
    <row r="4" spans="1:4" x14ac:dyDescent="0.3">
      <c r="A4" s="10" t="s">
        <v>429</v>
      </c>
      <c r="B4" s="33" t="s">
        <v>13</v>
      </c>
      <c r="C4" s="34" t="s">
        <v>13</v>
      </c>
      <c r="D4" s="34" t="s">
        <v>13</v>
      </c>
    </row>
    <row r="5" spans="1:4" x14ac:dyDescent="0.3">
      <c r="A5" s="9" t="s">
        <v>3</v>
      </c>
      <c r="B5" s="31" t="s">
        <v>13</v>
      </c>
      <c r="C5" s="32" t="s">
        <v>13</v>
      </c>
      <c r="D5" s="32" t="s">
        <v>13</v>
      </c>
    </row>
    <row r="6" spans="1:4" x14ac:dyDescent="0.3">
      <c r="A6" s="35" t="s">
        <v>4</v>
      </c>
      <c r="B6" s="36" t="s">
        <v>7</v>
      </c>
      <c r="C6" s="35" t="s">
        <v>5</v>
      </c>
      <c r="D6" s="37" t="s">
        <v>6</v>
      </c>
    </row>
    <row r="7" spans="1:4" x14ac:dyDescent="0.3">
      <c r="A7" s="9">
        <v>0.45400000000000001</v>
      </c>
      <c r="B7" s="32">
        <v>6.4770000000000001E-3</v>
      </c>
      <c r="C7" s="9">
        <v>3.5126949999999999</v>
      </c>
      <c r="D7" s="38">
        <v>1.8439999999999999E-3</v>
      </c>
    </row>
    <row r="8" spans="1:4" x14ac:dyDescent="0.3">
      <c r="A8" s="10">
        <v>0.95399999999999996</v>
      </c>
      <c r="B8" s="34">
        <v>0.54973099999999997</v>
      </c>
      <c r="C8" s="10">
        <v>2.3297650000000001</v>
      </c>
      <c r="D8" s="39">
        <v>0.23596</v>
      </c>
    </row>
    <row r="9" spans="1:4" x14ac:dyDescent="0.3">
      <c r="A9" s="9">
        <v>1.454</v>
      </c>
      <c r="B9" s="32">
        <v>0.84147400000000006</v>
      </c>
      <c r="C9" s="9">
        <v>1.7900780000000001</v>
      </c>
      <c r="D9" s="38">
        <v>0.47007700000000002</v>
      </c>
    </row>
    <row r="10" spans="1:4" x14ac:dyDescent="0.3">
      <c r="A10" s="10">
        <v>1.954</v>
      </c>
      <c r="B10" s="34">
        <v>0.91028299999999995</v>
      </c>
      <c r="C10" s="10">
        <v>1.5008980000000001</v>
      </c>
      <c r="D10" s="39">
        <v>0.60649200000000003</v>
      </c>
    </row>
    <row r="11" spans="1:4" x14ac:dyDescent="0.3">
      <c r="A11" s="9">
        <v>2.4540000000000002</v>
      </c>
      <c r="B11" s="32">
        <v>0.89480300000000002</v>
      </c>
      <c r="C11" s="9">
        <v>1.2542580000000001</v>
      </c>
      <c r="D11" s="38">
        <v>0.71341200000000005</v>
      </c>
    </row>
    <row r="12" spans="1:4" x14ac:dyDescent="0.3">
      <c r="A12" s="10">
        <v>2.9540000000000002</v>
      </c>
      <c r="B12" s="34">
        <v>0.84364099999999997</v>
      </c>
      <c r="C12" s="10">
        <v>1.0948439999999999</v>
      </c>
      <c r="D12" s="39">
        <v>0.77055799999999997</v>
      </c>
    </row>
    <row r="13" spans="1:4" x14ac:dyDescent="0.3">
      <c r="A13" s="9">
        <v>3.4540000000000002</v>
      </c>
      <c r="B13" s="32">
        <v>0.77268099999999995</v>
      </c>
      <c r="C13" s="9">
        <v>0.95261700000000005</v>
      </c>
      <c r="D13" s="38">
        <v>0.811114</v>
      </c>
    </row>
    <row r="14" spans="1:4" x14ac:dyDescent="0.3">
      <c r="A14" s="10">
        <v>3.9540000000000002</v>
      </c>
      <c r="B14" s="34">
        <v>0.71182400000000001</v>
      </c>
      <c r="C14" s="10">
        <v>0.85808600000000002</v>
      </c>
      <c r="D14" s="39">
        <v>0.82954799999999995</v>
      </c>
    </row>
    <row r="15" spans="1:4" x14ac:dyDescent="0.3">
      <c r="A15" s="9">
        <v>4.4539999999999997</v>
      </c>
      <c r="B15" s="32">
        <v>0.65410400000000002</v>
      </c>
      <c r="C15" s="9">
        <v>0.78675799999999996</v>
      </c>
      <c r="D15" s="38">
        <v>0.83139200000000002</v>
      </c>
    </row>
    <row r="16" spans="1:4" x14ac:dyDescent="0.3">
      <c r="A16" s="10">
        <v>4.9539999999999997</v>
      </c>
      <c r="B16" s="34">
        <v>0.59049399999999996</v>
      </c>
      <c r="C16" s="10">
        <v>0.721445</v>
      </c>
      <c r="D16" s="39">
        <v>0.81848799999999999</v>
      </c>
    </row>
    <row r="17" spans="1:4" x14ac:dyDescent="0.3">
      <c r="A17" s="9">
        <v>5.4539999999999997</v>
      </c>
      <c r="B17" s="32">
        <v>0.54647999999999997</v>
      </c>
      <c r="C17" s="9">
        <v>0.68148399999999998</v>
      </c>
      <c r="D17" s="38">
        <v>0.80189699999999997</v>
      </c>
    </row>
    <row r="18" spans="1:4" x14ac:dyDescent="0.3">
      <c r="A18" s="10">
        <v>5.9539999999999997</v>
      </c>
      <c r="B18" s="34">
        <v>0.50248400000000004</v>
      </c>
      <c r="C18" s="10">
        <v>0.65054699999999999</v>
      </c>
      <c r="D18" s="39">
        <v>0.77240200000000003</v>
      </c>
    </row>
    <row r="19" spans="1:4" x14ac:dyDescent="0.3">
      <c r="A19" s="9">
        <v>6.4539999999999997</v>
      </c>
      <c r="B19" s="32">
        <v>0.47201399999999999</v>
      </c>
      <c r="C19" s="9">
        <v>0.63378900000000005</v>
      </c>
      <c r="D19" s="38">
        <v>0.74475000000000002</v>
      </c>
    </row>
    <row r="20" spans="1:4" x14ac:dyDescent="0.3">
      <c r="A20" s="10">
        <v>6.9539999999999997</v>
      </c>
      <c r="B20" s="34">
        <v>0.44548100000000002</v>
      </c>
      <c r="C20" s="10">
        <v>0.62605500000000003</v>
      </c>
      <c r="D20" s="39">
        <v>0.71156799999999998</v>
      </c>
    </row>
    <row r="21" spans="1:4" x14ac:dyDescent="0.3">
      <c r="A21" s="9">
        <v>7.4539999999999997</v>
      </c>
      <c r="B21" s="32">
        <v>0.42965300000000001</v>
      </c>
      <c r="C21" s="9">
        <v>0.62992199999999998</v>
      </c>
      <c r="D21" s="38">
        <v>0.68207300000000004</v>
      </c>
    </row>
    <row r="22" spans="1:4" x14ac:dyDescent="0.3">
      <c r="A22" s="10">
        <v>7.9539999999999997</v>
      </c>
      <c r="B22" s="34">
        <v>0.417321</v>
      </c>
      <c r="C22" s="10">
        <v>0.64496100000000001</v>
      </c>
      <c r="D22" s="39">
        <v>0.64704799999999996</v>
      </c>
    </row>
    <row r="23" spans="1:4" x14ac:dyDescent="0.3">
      <c r="A23" s="9">
        <v>8.4540000000000006</v>
      </c>
      <c r="B23" s="32">
        <v>0.40975099999999998</v>
      </c>
      <c r="C23" s="9">
        <v>0.65956999999999999</v>
      </c>
      <c r="D23" s="38">
        <v>0.62124000000000001</v>
      </c>
    </row>
    <row r="24" spans="1:4" x14ac:dyDescent="0.3">
      <c r="A24" s="10">
        <v>8.9540000000000006</v>
      </c>
      <c r="B24" s="34">
        <v>0.40549400000000002</v>
      </c>
      <c r="C24" s="10">
        <v>0.67890600000000001</v>
      </c>
      <c r="D24" s="39">
        <v>0.597275</v>
      </c>
    </row>
    <row r="25" spans="1:4" x14ac:dyDescent="0.3">
      <c r="A25" s="9">
        <v>9.4540000000000006</v>
      </c>
      <c r="B25" s="32">
        <v>0.40622200000000003</v>
      </c>
      <c r="C25" s="9">
        <v>0.70855500000000005</v>
      </c>
      <c r="D25" s="38">
        <v>0.57330999999999999</v>
      </c>
    </row>
    <row r="26" spans="1:4" x14ac:dyDescent="0.3">
      <c r="A26" s="10">
        <v>9.9540000000000006</v>
      </c>
      <c r="B26" s="34">
        <v>0.40499099999999999</v>
      </c>
      <c r="C26" s="10">
        <v>0.72746100000000002</v>
      </c>
      <c r="D26" s="39">
        <v>0.55671899999999996</v>
      </c>
    </row>
    <row r="27" spans="1:4" x14ac:dyDescent="0.3">
      <c r="A27" s="9">
        <v>10.454000000000001</v>
      </c>
      <c r="B27" s="32">
        <v>0.40518500000000002</v>
      </c>
      <c r="C27" s="9">
        <v>0.74507800000000002</v>
      </c>
      <c r="D27" s="38">
        <v>0.54381500000000005</v>
      </c>
    </row>
    <row r="28" spans="1:4" x14ac:dyDescent="0.3">
      <c r="A28" s="10">
        <v>10.954000000000001</v>
      </c>
      <c r="B28" s="34">
        <v>0.40451999999999999</v>
      </c>
      <c r="C28" s="10">
        <v>0.75668000000000002</v>
      </c>
      <c r="D28" s="39">
        <v>0.53459800000000002</v>
      </c>
    </row>
    <row r="29" spans="1:4" x14ac:dyDescent="0.3">
      <c r="A29" s="9">
        <v>11.455</v>
      </c>
      <c r="B29" s="32">
        <v>0.40093099999999998</v>
      </c>
      <c r="C29" s="9">
        <v>0.76312500000000005</v>
      </c>
      <c r="D29" s="38">
        <v>0.52538099999999999</v>
      </c>
    </row>
    <row r="30" spans="1:4" x14ac:dyDescent="0.3">
      <c r="A30" s="10">
        <v>11.954000000000001</v>
      </c>
      <c r="B30" s="34">
        <v>0.393897</v>
      </c>
      <c r="C30" s="10">
        <v>0.76312500000000005</v>
      </c>
      <c r="D30" s="39">
        <v>0.51616300000000004</v>
      </c>
    </row>
    <row r="31" spans="1:4" x14ac:dyDescent="0.3">
      <c r="A31" s="9">
        <v>12.454000000000001</v>
      </c>
      <c r="B31" s="32">
        <v>0.38783299999999998</v>
      </c>
      <c r="C31" s="9">
        <v>0.762266</v>
      </c>
      <c r="D31" s="38">
        <v>0.50878999999999996</v>
      </c>
    </row>
    <row r="32" spans="1:4" x14ac:dyDescent="0.3">
      <c r="A32" s="10">
        <v>12.954000000000001</v>
      </c>
      <c r="B32" s="34">
        <v>0.38004300000000002</v>
      </c>
      <c r="C32" s="10">
        <v>0.76355499999999998</v>
      </c>
      <c r="D32" s="39">
        <v>0.49772899999999998</v>
      </c>
    </row>
    <row r="33" spans="1:4" x14ac:dyDescent="0.3">
      <c r="A33" s="9">
        <v>13.454000000000001</v>
      </c>
      <c r="B33" s="32">
        <v>0.37862699999999999</v>
      </c>
      <c r="C33" s="9">
        <v>0.77214799999999995</v>
      </c>
      <c r="D33" s="38">
        <v>0.49035499999999999</v>
      </c>
    </row>
    <row r="34" spans="1:4" x14ac:dyDescent="0.3">
      <c r="A34" s="10">
        <v>13.954000000000001</v>
      </c>
      <c r="B34" s="34">
        <v>0.38435399999999997</v>
      </c>
      <c r="C34" s="10">
        <v>0.78976599999999997</v>
      </c>
      <c r="D34" s="39">
        <v>0.48666799999999999</v>
      </c>
    </row>
    <row r="35" spans="1:4" x14ac:dyDescent="0.3">
      <c r="A35" s="9">
        <v>14.454000000000001</v>
      </c>
      <c r="B35" s="32">
        <v>0.39393899999999998</v>
      </c>
      <c r="C35" s="9">
        <v>0.81253900000000001</v>
      </c>
      <c r="D35" s="38">
        <v>0.48482500000000001</v>
      </c>
    </row>
    <row r="36" spans="1:4" x14ac:dyDescent="0.3">
      <c r="A36" s="10">
        <v>14.954000000000001</v>
      </c>
      <c r="B36" s="34">
        <v>0.398783</v>
      </c>
      <c r="C36" s="10">
        <v>0.81941399999999998</v>
      </c>
      <c r="D36" s="39">
        <v>0.48666799999999999</v>
      </c>
    </row>
    <row r="37" spans="1:4" x14ac:dyDescent="0.3">
      <c r="A37" s="9">
        <v>15.454000000000001</v>
      </c>
      <c r="B37" s="32">
        <v>0.39248100000000002</v>
      </c>
      <c r="C37" s="9">
        <v>0.809531</v>
      </c>
      <c r="D37" s="38">
        <v>0.48482500000000001</v>
      </c>
    </row>
    <row r="38" spans="1:4" x14ac:dyDescent="0.3">
      <c r="A38" s="10">
        <v>15.954000000000001</v>
      </c>
      <c r="B38" s="34">
        <v>0.38560699999999998</v>
      </c>
      <c r="C38" s="10">
        <v>0.79535199999999995</v>
      </c>
      <c r="D38" s="39">
        <v>0.48482500000000001</v>
      </c>
    </row>
    <row r="39" spans="1:4" x14ac:dyDescent="0.3">
      <c r="A39" s="9">
        <v>16.454000000000001</v>
      </c>
      <c r="B39" s="32">
        <v>0.38766800000000001</v>
      </c>
      <c r="C39" s="9">
        <v>0.80265600000000004</v>
      </c>
      <c r="D39" s="38">
        <v>0.48298099999999999</v>
      </c>
    </row>
    <row r="40" spans="1:4" x14ac:dyDescent="0.3">
      <c r="A40" s="10">
        <v>16.954000000000001</v>
      </c>
      <c r="B40" s="34">
        <v>0.39197700000000002</v>
      </c>
      <c r="C40" s="10">
        <v>0.81468700000000005</v>
      </c>
      <c r="D40" s="39">
        <v>0.48113800000000001</v>
      </c>
    </row>
    <row r="41" spans="1:4" x14ac:dyDescent="0.3">
      <c r="A41" s="9">
        <v>17.454000000000001</v>
      </c>
      <c r="B41" s="32">
        <v>0.39513900000000002</v>
      </c>
      <c r="C41" s="9">
        <v>0.81812499999999999</v>
      </c>
      <c r="D41" s="38">
        <v>0.48298099999999999</v>
      </c>
    </row>
    <row r="42" spans="1:4" x14ac:dyDescent="0.3">
      <c r="A42" s="10">
        <v>17.954000000000001</v>
      </c>
      <c r="B42" s="34">
        <v>0.39602300000000001</v>
      </c>
      <c r="C42" s="10">
        <v>0.81683600000000001</v>
      </c>
      <c r="D42" s="39">
        <v>0.48482500000000001</v>
      </c>
    </row>
    <row r="43" spans="1:4" x14ac:dyDescent="0.3">
      <c r="A43" s="9">
        <v>18.454000000000001</v>
      </c>
      <c r="B43" s="32">
        <v>0.39773700000000001</v>
      </c>
      <c r="C43" s="9">
        <v>0.81726600000000005</v>
      </c>
      <c r="D43" s="38">
        <v>0.48666799999999999</v>
      </c>
    </row>
    <row r="44" spans="1:4" x14ac:dyDescent="0.3">
      <c r="A44" s="10">
        <v>18.954000000000001</v>
      </c>
      <c r="B44" s="34">
        <v>0.39501900000000001</v>
      </c>
      <c r="C44" s="10">
        <v>0.81167999999999996</v>
      </c>
      <c r="D44" s="39">
        <v>0.48666799999999999</v>
      </c>
    </row>
    <row r="45" spans="1:4" x14ac:dyDescent="0.3">
      <c r="A45" s="9">
        <v>19.454000000000001</v>
      </c>
      <c r="B45" s="32">
        <v>0.38685599999999998</v>
      </c>
      <c r="C45" s="9">
        <v>0.79793000000000003</v>
      </c>
      <c r="D45" s="38">
        <v>0.48482500000000001</v>
      </c>
    </row>
    <row r="46" spans="1:4" x14ac:dyDescent="0.3">
      <c r="A46" s="10">
        <v>19.954000000000001</v>
      </c>
      <c r="B46" s="34">
        <v>0.37812099999999998</v>
      </c>
      <c r="C46" s="10">
        <v>0.782891</v>
      </c>
      <c r="D46" s="39">
        <v>0.48298099999999999</v>
      </c>
    </row>
    <row r="47" spans="1:4" x14ac:dyDescent="0.3">
      <c r="A47" s="9">
        <v>20.454000000000001</v>
      </c>
      <c r="B47" s="32">
        <v>0.36948799999999998</v>
      </c>
      <c r="C47" s="9">
        <v>0.77687499999999998</v>
      </c>
      <c r="D47" s="38">
        <v>0.47560799999999998</v>
      </c>
    </row>
    <row r="48" spans="1:4" x14ac:dyDescent="0.3">
      <c r="A48" s="10">
        <v>20.954000000000001</v>
      </c>
      <c r="B48" s="34">
        <v>0.36680699999999999</v>
      </c>
      <c r="C48" s="10">
        <v>0.78031300000000003</v>
      </c>
      <c r="D48" s="39">
        <v>0.47007700000000002</v>
      </c>
    </row>
    <row r="49" spans="1:4" x14ac:dyDescent="0.3">
      <c r="A49" s="9">
        <v>21.454000000000001</v>
      </c>
      <c r="B49" s="32">
        <v>0.36874000000000001</v>
      </c>
      <c r="C49" s="9">
        <v>0.79062500000000002</v>
      </c>
      <c r="D49" s="38">
        <v>0.466391</v>
      </c>
    </row>
    <row r="50" spans="1:4" x14ac:dyDescent="0.3">
      <c r="A50" s="10">
        <v>21.954000000000001</v>
      </c>
      <c r="B50" s="34">
        <v>0.36960300000000001</v>
      </c>
      <c r="C50" s="10">
        <v>0.79878899999999997</v>
      </c>
      <c r="D50" s="39">
        <v>0.462704</v>
      </c>
    </row>
    <row r="51" spans="1:4" x14ac:dyDescent="0.3">
      <c r="A51" s="9">
        <v>22.454000000000001</v>
      </c>
      <c r="B51" s="32">
        <v>0.36951600000000001</v>
      </c>
      <c r="C51" s="9">
        <v>0.80179699999999998</v>
      </c>
      <c r="D51" s="38">
        <v>0.46085999999999999</v>
      </c>
    </row>
    <row r="52" spans="1:4" x14ac:dyDescent="0.3">
      <c r="A52" s="10">
        <v>22.954000000000001</v>
      </c>
      <c r="B52" s="34">
        <v>0.36577399999999999</v>
      </c>
      <c r="C52" s="10">
        <v>0.80007799999999996</v>
      </c>
      <c r="D52" s="39">
        <v>0.457173</v>
      </c>
    </row>
    <row r="53" spans="1:4" x14ac:dyDescent="0.3">
      <c r="A53" s="9">
        <v>23.454000000000001</v>
      </c>
      <c r="B53" s="32">
        <v>0.36469099999999999</v>
      </c>
      <c r="C53" s="9">
        <v>0.80093800000000004</v>
      </c>
      <c r="D53" s="38">
        <v>0.45533000000000001</v>
      </c>
    </row>
    <row r="54" spans="1:4" x14ac:dyDescent="0.3">
      <c r="A54" s="10">
        <v>23.954000000000001</v>
      </c>
      <c r="B54" s="34">
        <v>0.36469099999999999</v>
      </c>
      <c r="C54" s="10">
        <v>0.80093800000000004</v>
      </c>
      <c r="D54" s="39">
        <v>0.45533000000000001</v>
      </c>
    </row>
    <row r="55" spans="1:4" x14ac:dyDescent="0.3">
      <c r="A55" s="9">
        <v>24.454000000000001</v>
      </c>
      <c r="B55" s="32">
        <v>0.36516199999999999</v>
      </c>
      <c r="C55" s="9">
        <v>0.80523400000000001</v>
      </c>
      <c r="D55" s="38">
        <v>0.453486</v>
      </c>
    </row>
    <row r="56" spans="1:4" x14ac:dyDescent="0.3">
      <c r="A56" s="10">
        <v>24.954000000000001</v>
      </c>
      <c r="B56" s="34">
        <v>0.36406699999999997</v>
      </c>
      <c r="C56" s="10">
        <v>0.80609399999999998</v>
      </c>
      <c r="D56" s="39">
        <v>0.45164300000000002</v>
      </c>
    </row>
    <row r="57" spans="1:4" x14ac:dyDescent="0.3">
      <c r="A57" s="9">
        <v>25.454000000000001</v>
      </c>
      <c r="B57" s="32">
        <v>0.36316100000000001</v>
      </c>
      <c r="C57" s="9">
        <v>0.80738299999999996</v>
      </c>
      <c r="D57" s="38">
        <v>0.44979999999999998</v>
      </c>
    </row>
    <row r="58" spans="1:4" x14ac:dyDescent="0.3">
      <c r="A58" s="10">
        <v>25.954000000000001</v>
      </c>
      <c r="B58" s="34">
        <v>0.36354700000000001</v>
      </c>
      <c r="C58" s="10">
        <v>0.80824200000000002</v>
      </c>
      <c r="D58" s="39">
        <v>0.44979999999999998</v>
      </c>
    </row>
    <row r="59" spans="1:4" x14ac:dyDescent="0.3">
      <c r="A59" s="9">
        <v>26.454000000000001</v>
      </c>
      <c r="B59" s="32">
        <v>0.36431999999999998</v>
      </c>
      <c r="C59" s="9">
        <v>0.80996100000000004</v>
      </c>
      <c r="D59" s="38">
        <v>0.44979999999999998</v>
      </c>
    </row>
    <row r="60" spans="1:4" x14ac:dyDescent="0.3">
      <c r="A60" s="10">
        <v>26.954000000000001</v>
      </c>
      <c r="B60" s="34">
        <v>0.364707</v>
      </c>
      <c r="C60" s="10">
        <v>0.81081999999999999</v>
      </c>
      <c r="D60" s="39">
        <v>0.44979999999999998</v>
      </c>
    </row>
    <row r="61" spans="1:4" x14ac:dyDescent="0.3">
      <c r="A61" s="9">
        <v>27.454000000000001</v>
      </c>
      <c r="B61" s="32">
        <v>0.36528699999999997</v>
      </c>
      <c r="C61" s="9">
        <v>0.81210899999999997</v>
      </c>
      <c r="D61" s="38">
        <v>0.44979999999999998</v>
      </c>
    </row>
    <row r="62" spans="1:4" x14ac:dyDescent="0.3">
      <c r="A62" s="10">
        <v>27.954000000000001</v>
      </c>
      <c r="B62" s="34">
        <v>0.36528699999999997</v>
      </c>
      <c r="C62" s="10">
        <v>0.81210899999999997</v>
      </c>
      <c r="D62" s="39">
        <v>0.44979999999999998</v>
      </c>
    </row>
    <row r="63" spans="1:4" x14ac:dyDescent="0.3">
      <c r="A63" s="9">
        <v>28.454000000000001</v>
      </c>
      <c r="B63" s="32">
        <v>0.36586600000000002</v>
      </c>
      <c r="C63" s="9">
        <v>0.81339799999999995</v>
      </c>
      <c r="D63" s="38">
        <v>0.44979999999999998</v>
      </c>
    </row>
    <row r="64" spans="1:4" x14ac:dyDescent="0.3">
      <c r="A64" s="10">
        <v>28.954000000000001</v>
      </c>
      <c r="B64" s="34">
        <v>0.366253</v>
      </c>
      <c r="C64" s="10">
        <v>0.81425800000000004</v>
      </c>
      <c r="D64" s="39">
        <v>0.44979999999999998</v>
      </c>
    </row>
    <row r="65" spans="1:4" x14ac:dyDescent="0.3">
      <c r="A65" s="9">
        <v>29.454000000000001</v>
      </c>
      <c r="B65" s="32">
        <v>0.365813</v>
      </c>
      <c r="C65" s="9">
        <v>0.80996100000000004</v>
      </c>
      <c r="D65" s="38">
        <v>0.45164300000000002</v>
      </c>
    </row>
    <row r="66" spans="1:4" x14ac:dyDescent="0.3">
      <c r="A66" s="10">
        <v>29.954000000000001</v>
      </c>
      <c r="B66" s="34">
        <v>0.36523099999999997</v>
      </c>
      <c r="C66" s="10">
        <v>0.80867199999999995</v>
      </c>
      <c r="D66" s="39">
        <v>0.45164300000000002</v>
      </c>
    </row>
    <row r="67" spans="1:4" x14ac:dyDescent="0.3">
      <c r="A67" s="9">
        <v>30.454000000000001</v>
      </c>
      <c r="B67" s="32">
        <v>0.364514</v>
      </c>
      <c r="C67" s="9">
        <v>0.81039099999999997</v>
      </c>
      <c r="D67" s="38">
        <v>0.44979999999999998</v>
      </c>
    </row>
    <row r="68" spans="1:4" x14ac:dyDescent="0.3">
      <c r="A68" s="10">
        <v>30.954000000000001</v>
      </c>
      <c r="B68" s="34">
        <v>0.3649</v>
      </c>
      <c r="C68" s="10">
        <v>0.81125000000000003</v>
      </c>
      <c r="D68" s="39">
        <v>0.44979999999999998</v>
      </c>
    </row>
    <row r="69" spans="1:4" x14ac:dyDescent="0.3">
      <c r="A69" s="9">
        <v>31.454000000000001</v>
      </c>
      <c r="B69" s="32">
        <v>0.36736600000000003</v>
      </c>
      <c r="C69" s="9">
        <v>0.81339799999999995</v>
      </c>
      <c r="D69" s="38">
        <v>0.45164300000000002</v>
      </c>
    </row>
    <row r="70" spans="1:4" x14ac:dyDescent="0.3">
      <c r="A70" s="10">
        <v>31.954000000000001</v>
      </c>
      <c r="B70" s="34">
        <v>0.365813</v>
      </c>
      <c r="C70" s="10">
        <v>0.80996100000000004</v>
      </c>
      <c r="D70" s="39">
        <v>0.45164300000000002</v>
      </c>
    </row>
    <row r="71" spans="1:4" x14ac:dyDescent="0.3">
      <c r="A71" s="9">
        <v>32.454000000000001</v>
      </c>
      <c r="B71" s="32">
        <v>0.36586600000000002</v>
      </c>
      <c r="C71" s="9">
        <v>0.81339799999999995</v>
      </c>
      <c r="D71" s="38">
        <v>0.44979999999999998</v>
      </c>
    </row>
    <row r="72" spans="1:4" x14ac:dyDescent="0.3">
      <c r="A72" s="10">
        <v>32.954000000000001</v>
      </c>
      <c r="B72" s="34">
        <v>0.36561900000000003</v>
      </c>
      <c r="C72" s="10">
        <v>0.809531</v>
      </c>
      <c r="D72" s="39">
        <v>0.45164300000000002</v>
      </c>
    </row>
    <row r="73" spans="1:4" x14ac:dyDescent="0.3">
      <c r="A73" s="9">
        <v>33.454000000000001</v>
      </c>
      <c r="B73" s="32">
        <v>0.364514</v>
      </c>
      <c r="C73" s="9">
        <v>0.81039099999999997</v>
      </c>
      <c r="D73" s="38">
        <v>0.44979999999999998</v>
      </c>
    </row>
    <row r="74" spans="1:4" x14ac:dyDescent="0.3">
      <c r="A74" s="10">
        <v>33.954000000000001</v>
      </c>
      <c r="B74" s="34">
        <v>0.36180800000000002</v>
      </c>
      <c r="C74" s="10">
        <v>0.80437499999999995</v>
      </c>
      <c r="D74" s="39">
        <v>0.44979999999999998</v>
      </c>
    </row>
    <row r="75" spans="1:4" x14ac:dyDescent="0.3">
      <c r="A75" s="9">
        <v>34.454000000000001</v>
      </c>
      <c r="B75" s="32">
        <v>0.36238799999999999</v>
      </c>
      <c r="C75" s="9">
        <v>0.80566400000000005</v>
      </c>
      <c r="D75" s="38">
        <v>0.44979999999999998</v>
      </c>
    </row>
    <row r="76" spans="1:4" x14ac:dyDescent="0.3">
      <c r="A76" s="10">
        <v>34.954000000000001</v>
      </c>
      <c r="B76" s="34">
        <v>0.36412699999999998</v>
      </c>
      <c r="C76" s="10">
        <v>0.809531</v>
      </c>
      <c r="D76" s="39">
        <v>0.44979999999999998</v>
      </c>
    </row>
    <row r="77" spans="1:4" x14ac:dyDescent="0.3">
      <c r="A77" s="9">
        <v>35.454000000000001</v>
      </c>
      <c r="B77" s="32">
        <v>0.36321199999999998</v>
      </c>
      <c r="C77" s="9">
        <v>0.81081999999999999</v>
      </c>
      <c r="D77" s="38">
        <v>0.44795600000000002</v>
      </c>
    </row>
    <row r="78" spans="1:4" x14ac:dyDescent="0.3">
      <c r="A78" s="10">
        <v>35.954000000000001</v>
      </c>
      <c r="B78" s="34">
        <v>0.36321199999999998</v>
      </c>
      <c r="C78" s="10">
        <v>0.81081999999999999</v>
      </c>
      <c r="D78" s="39">
        <v>0.44795600000000002</v>
      </c>
    </row>
    <row r="79" spans="1:4" x14ac:dyDescent="0.3">
      <c r="A79" s="9">
        <v>36.454000000000001</v>
      </c>
      <c r="B79" s="32">
        <v>0.365813</v>
      </c>
      <c r="C79" s="9">
        <v>0.80996100000000004</v>
      </c>
      <c r="D79" s="38">
        <v>0.45164300000000002</v>
      </c>
    </row>
    <row r="80" spans="1:4" x14ac:dyDescent="0.3">
      <c r="A80" s="10">
        <v>36.954000000000001</v>
      </c>
      <c r="B80" s="34">
        <v>0.365425</v>
      </c>
      <c r="C80" s="10">
        <v>0.80910199999999999</v>
      </c>
      <c r="D80" s="39">
        <v>0.45164300000000002</v>
      </c>
    </row>
    <row r="81" spans="1:4" x14ac:dyDescent="0.3">
      <c r="A81" s="9">
        <v>37.454000000000001</v>
      </c>
      <c r="B81" s="32">
        <v>0.36528699999999997</v>
      </c>
      <c r="C81" s="9">
        <v>0.81210899999999997</v>
      </c>
      <c r="D81" s="38">
        <v>0.44979999999999998</v>
      </c>
    </row>
    <row r="82" spans="1:4" x14ac:dyDescent="0.3">
      <c r="A82" s="10">
        <v>37.954000000000001</v>
      </c>
      <c r="B82" s="34">
        <v>0.36664000000000002</v>
      </c>
      <c r="C82" s="10">
        <v>0.81511699999999998</v>
      </c>
      <c r="D82" s="39">
        <v>0.44979999999999998</v>
      </c>
    </row>
    <row r="83" spans="1:4" x14ac:dyDescent="0.3">
      <c r="A83" s="9">
        <v>38.454000000000001</v>
      </c>
      <c r="B83" s="32">
        <v>0.36775400000000003</v>
      </c>
      <c r="C83" s="9">
        <v>0.81425800000000004</v>
      </c>
      <c r="D83" s="38">
        <v>0.45164300000000002</v>
      </c>
    </row>
    <row r="84" spans="1:4" x14ac:dyDescent="0.3">
      <c r="A84" s="10">
        <v>38.954000000000001</v>
      </c>
      <c r="B84" s="34">
        <v>0.36509399999999997</v>
      </c>
      <c r="C84" s="10">
        <v>0.81167999999999996</v>
      </c>
      <c r="D84" s="39">
        <v>0.44979999999999998</v>
      </c>
    </row>
    <row r="85" spans="1:4" x14ac:dyDescent="0.3">
      <c r="A85" s="9">
        <v>39.454000000000001</v>
      </c>
      <c r="B85" s="32">
        <v>0.367172</v>
      </c>
      <c r="C85" s="9">
        <v>0.81296900000000005</v>
      </c>
      <c r="D85" s="38">
        <v>0.45164300000000002</v>
      </c>
    </row>
    <row r="86" spans="1:4" x14ac:dyDescent="0.3">
      <c r="A86" s="10">
        <v>39.954000000000001</v>
      </c>
      <c r="B86" s="34">
        <v>0.36374099999999998</v>
      </c>
      <c r="C86" s="10">
        <v>0.80867199999999995</v>
      </c>
      <c r="D86" s="39">
        <v>0.44979999999999998</v>
      </c>
    </row>
    <row r="87" spans="1:4" x14ac:dyDescent="0.3">
      <c r="A87" s="9">
        <v>40.454000000000001</v>
      </c>
      <c r="B87" s="32">
        <v>0.36205700000000002</v>
      </c>
      <c r="C87" s="9">
        <v>0.80824200000000002</v>
      </c>
      <c r="D87" s="38">
        <v>0.44795600000000002</v>
      </c>
    </row>
    <row r="88" spans="1:4" x14ac:dyDescent="0.3">
      <c r="A88" s="10">
        <v>40.954000000000001</v>
      </c>
      <c r="B88" s="34">
        <v>0.36316100000000001</v>
      </c>
      <c r="C88" s="10">
        <v>0.80738299999999996</v>
      </c>
      <c r="D88" s="39">
        <v>0.44979999999999998</v>
      </c>
    </row>
    <row r="89" spans="1:4" x14ac:dyDescent="0.3">
      <c r="A89" s="9">
        <v>41.454000000000001</v>
      </c>
      <c r="B89" s="32">
        <v>0.36412699999999998</v>
      </c>
      <c r="C89" s="9">
        <v>0.809531</v>
      </c>
      <c r="D89" s="38">
        <v>0.44979999999999998</v>
      </c>
    </row>
    <row r="90" spans="1:4" x14ac:dyDescent="0.3">
      <c r="A90" s="10">
        <v>41.954000000000001</v>
      </c>
      <c r="B90" s="34">
        <v>0.362292</v>
      </c>
      <c r="C90" s="10">
        <v>0.81210899999999997</v>
      </c>
      <c r="D90" s="39">
        <v>0.44611299999999998</v>
      </c>
    </row>
    <row r="91" spans="1:4" x14ac:dyDescent="0.3">
      <c r="A91" s="9">
        <v>42.454000000000001</v>
      </c>
      <c r="B91" s="32">
        <v>0.36210100000000001</v>
      </c>
      <c r="C91" s="9">
        <v>0.81167999999999996</v>
      </c>
      <c r="D91" s="38">
        <v>0.44611299999999998</v>
      </c>
    </row>
    <row r="92" spans="1:4" x14ac:dyDescent="0.3">
      <c r="A92" s="10">
        <v>42.954000000000001</v>
      </c>
      <c r="B92" s="34">
        <v>0.36263400000000001</v>
      </c>
      <c r="C92" s="10">
        <v>0.809531</v>
      </c>
      <c r="D92" s="39">
        <v>0.44795600000000002</v>
      </c>
    </row>
    <row r="93" spans="1:4" x14ac:dyDescent="0.3">
      <c r="A93" s="9">
        <v>43.454000000000001</v>
      </c>
      <c r="B93" s="32">
        <v>0.36363400000000001</v>
      </c>
      <c r="C93" s="9">
        <v>0.81511699999999998</v>
      </c>
      <c r="D93" s="38">
        <v>0.44611299999999998</v>
      </c>
    </row>
    <row r="94" spans="1:4" x14ac:dyDescent="0.3">
      <c r="A94" s="10">
        <v>43.954000000000001</v>
      </c>
      <c r="B94" s="34">
        <v>0.37435200000000002</v>
      </c>
      <c r="C94" s="10">
        <v>0.82886700000000002</v>
      </c>
      <c r="D94" s="39">
        <v>0.45164300000000002</v>
      </c>
    </row>
    <row r="95" spans="1:4" x14ac:dyDescent="0.3">
      <c r="A95" s="9">
        <v>44.454000000000001</v>
      </c>
      <c r="B95" s="32">
        <v>0.38856000000000002</v>
      </c>
      <c r="C95" s="9">
        <v>0.85335899999999998</v>
      </c>
      <c r="D95" s="38">
        <v>0.45533000000000001</v>
      </c>
    </row>
    <row r="96" spans="1:4" x14ac:dyDescent="0.3">
      <c r="A96" s="10">
        <v>44.954000000000001</v>
      </c>
      <c r="B96" s="34">
        <v>0.409001</v>
      </c>
      <c r="C96" s="10">
        <v>0.88043000000000005</v>
      </c>
      <c r="D96" s="39">
        <v>0.46454699999999999</v>
      </c>
    </row>
    <row r="97" spans="1:4" x14ac:dyDescent="0.3">
      <c r="A97" s="9">
        <v>45.454000000000001</v>
      </c>
      <c r="B97" s="32">
        <v>0.42363299999999998</v>
      </c>
      <c r="C97" s="9">
        <v>0.88386699999999996</v>
      </c>
      <c r="D97" s="38">
        <v>0.47929500000000003</v>
      </c>
    </row>
    <row r="98" spans="1:4" x14ac:dyDescent="0.3">
      <c r="A98" s="10">
        <v>45.954000000000001</v>
      </c>
      <c r="B98" s="34">
        <v>0.423927</v>
      </c>
      <c r="C98" s="10">
        <v>0.86453100000000005</v>
      </c>
      <c r="D98" s="39">
        <v>0.49035499999999999</v>
      </c>
    </row>
    <row r="99" spans="1:4" x14ac:dyDescent="0.3">
      <c r="A99" s="9">
        <v>46.454000000000001</v>
      </c>
      <c r="B99" s="32">
        <v>0.41528500000000002</v>
      </c>
      <c r="C99" s="9">
        <v>0.83746100000000001</v>
      </c>
      <c r="D99" s="38">
        <v>0.49588599999999999</v>
      </c>
    </row>
    <row r="100" spans="1:4" x14ac:dyDescent="0.3">
      <c r="A100" s="10">
        <v>46.954000000000001</v>
      </c>
      <c r="B100" s="34">
        <v>0.42535200000000001</v>
      </c>
      <c r="C100" s="10">
        <v>0.84519500000000003</v>
      </c>
      <c r="D100" s="39">
        <v>0.50325900000000001</v>
      </c>
    </row>
    <row r="101" spans="1:4" x14ac:dyDescent="0.3">
      <c r="A101" s="9">
        <v>47.454000000000001</v>
      </c>
      <c r="B101" s="32">
        <v>0.42236899999999999</v>
      </c>
      <c r="C101" s="9">
        <v>0.83316400000000002</v>
      </c>
      <c r="D101" s="38">
        <v>0.50694600000000001</v>
      </c>
    </row>
    <row r="102" spans="1:4" x14ac:dyDescent="0.3">
      <c r="A102" s="10">
        <v>47.954000000000001</v>
      </c>
      <c r="B102" s="34">
        <v>0.41559800000000002</v>
      </c>
      <c r="C102" s="10">
        <v>0.81683600000000001</v>
      </c>
      <c r="D102" s="39">
        <v>0.50878999999999996</v>
      </c>
    </row>
    <row r="103" spans="1:4" x14ac:dyDescent="0.3">
      <c r="A103" s="9">
        <v>48.454000000000001</v>
      </c>
      <c r="B103" s="32">
        <v>0.41205700000000001</v>
      </c>
      <c r="C103" s="9">
        <v>0.80695300000000003</v>
      </c>
      <c r="D103" s="38">
        <v>0.510633</v>
      </c>
    </row>
    <row r="104" spans="1:4" x14ac:dyDescent="0.3">
      <c r="A104" s="10">
        <v>48.954000000000001</v>
      </c>
      <c r="B104" s="34">
        <v>0.41951699999999997</v>
      </c>
      <c r="C104" s="10">
        <v>0.82156200000000001</v>
      </c>
      <c r="D104" s="39">
        <v>0.510633</v>
      </c>
    </row>
    <row r="105" spans="1:4" x14ac:dyDescent="0.3">
      <c r="A105" s="9">
        <v>49.454000000000001</v>
      </c>
      <c r="B105" s="32">
        <v>0.42235299999999998</v>
      </c>
      <c r="C105" s="9">
        <v>0.82414100000000001</v>
      </c>
      <c r="D105" s="38">
        <v>0.51247699999999996</v>
      </c>
    </row>
    <row r="106" spans="1:4" x14ac:dyDescent="0.3">
      <c r="A106" s="10">
        <v>49.954000000000001</v>
      </c>
      <c r="B106" s="34">
        <v>0.424093</v>
      </c>
      <c r="C106" s="10">
        <v>0.82457000000000003</v>
      </c>
      <c r="D106" s="39">
        <v>0.51432</v>
      </c>
    </row>
    <row r="107" spans="1:4" x14ac:dyDescent="0.3">
      <c r="A107" s="9">
        <v>50.454000000000001</v>
      </c>
      <c r="B107" s="32">
        <v>0.40831299999999998</v>
      </c>
      <c r="C107" s="9">
        <v>0.79105499999999995</v>
      </c>
      <c r="D107" s="38">
        <v>0.51616300000000004</v>
      </c>
    </row>
    <row r="108" spans="1:4" x14ac:dyDescent="0.3">
      <c r="A108" s="10">
        <v>50.954000000000001</v>
      </c>
      <c r="B108" s="34">
        <v>0.38381300000000002</v>
      </c>
      <c r="C108" s="10">
        <v>0.75710900000000003</v>
      </c>
      <c r="D108" s="39">
        <v>0.50694600000000001</v>
      </c>
    </row>
    <row r="109" spans="1:4" x14ac:dyDescent="0.3">
      <c r="A109" s="9">
        <v>51.454000000000001</v>
      </c>
      <c r="B109" s="32">
        <v>0.37319999999999998</v>
      </c>
      <c r="C109" s="9">
        <v>0.74980500000000005</v>
      </c>
      <c r="D109" s="38">
        <v>0.49772899999999998</v>
      </c>
    </row>
    <row r="110" spans="1:4" x14ac:dyDescent="0.3">
      <c r="A110" s="10">
        <v>51.954000000000001</v>
      </c>
      <c r="B110" s="34">
        <v>0.37531399999999998</v>
      </c>
      <c r="C110" s="10">
        <v>0.76828099999999999</v>
      </c>
      <c r="D110" s="39">
        <v>0.488512</v>
      </c>
    </row>
    <row r="111" spans="1:4" x14ac:dyDescent="0.3">
      <c r="A111" s="9">
        <v>52.454000000000001</v>
      </c>
      <c r="B111" s="32">
        <v>0.37709199999999998</v>
      </c>
      <c r="C111" s="9">
        <v>0.78374999999999995</v>
      </c>
      <c r="D111" s="38">
        <v>0.48113800000000001</v>
      </c>
    </row>
    <row r="112" spans="1:4" x14ac:dyDescent="0.3">
      <c r="A112" s="10">
        <v>52.954000000000001</v>
      </c>
      <c r="B112" s="34">
        <v>0.37420199999999998</v>
      </c>
      <c r="C112" s="10">
        <v>0.78374999999999995</v>
      </c>
      <c r="D112" s="39">
        <v>0.47745100000000001</v>
      </c>
    </row>
    <row r="113" spans="1:4" x14ac:dyDescent="0.3">
      <c r="A113" s="9">
        <v>53.454000000000001</v>
      </c>
      <c r="B113" s="32">
        <v>0.366421</v>
      </c>
      <c r="C113" s="9">
        <v>0.77644500000000005</v>
      </c>
      <c r="D113" s="38">
        <v>0.47192099999999998</v>
      </c>
    </row>
    <row r="114" spans="1:4" x14ac:dyDescent="0.3">
      <c r="A114" s="10">
        <v>53.954000000000001</v>
      </c>
      <c r="B114" s="34">
        <v>0.390843</v>
      </c>
      <c r="C114" s="10">
        <v>0.83144499999999999</v>
      </c>
      <c r="D114" s="39">
        <v>0.47007700000000002</v>
      </c>
    </row>
    <row r="115" spans="1:4" x14ac:dyDescent="0.3">
      <c r="A115" s="9">
        <v>54.454000000000001</v>
      </c>
      <c r="B115" s="32">
        <v>0.38088</v>
      </c>
      <c r="C115" s="9">
        <v>0.80394500000000002</v>
      </c>
      <c r="D115" s="38">
        <v>0.47376400000000002</v>
      </c>
    </row>
    <row r="116" spans="1:4" x14ac:dyDescent="0.3">
      <c r="A116" s="10">
        <v>54.954000000000001</v>
      </c>
      <c r="B116" s="34">
        <v>0.39156600000000003</v>
      </c>
      <c r="C116" s="10">
        <v>0.82972699999999999</v>
      </c>
      <c r="D116" s="39">
        <v>0.47192099999999998</v>
      </c>
    </row>
    <row r="117" spans="1:4" x14ac:dyDescent="0.3">
      <c r="A117" s="9">
        <v>55.454000000000001</v>
      </c>
      <c r="B117" s="32">
        <v>0.44980700000000001</v>
      </c>
      <c r="C117" s="9">
        <v>0.92425800000000002</v>
      </c>
      <c r="D117" s="38">
        <v>0.48666799999999999</v>
      </c>
    </row>
    <row r="118" spans="1:4" x14ac:dyDescent="0.3">
      <c r="A118" s="10">
        <v>55.954000000000001</v>
      </c>
      <c r="B118" s="34">
        <v>0.49146000000000001</v>
      </c>
      <c r="C118" s="10">
        <v>0.96593799999999996</v>
      </c>
      <c r="D118" s="39">
        <v>0.50878999999999996</v>
      </c>
    </row>
    <row r="119" spans="1:4" x14ac:dyDescent="0.3">
      <c r="A119" s="9">
        <v>56.454000000000001</v>
      </c>
      <c r="B119" s="32">
        <v>0.47917500000000002</v>
      </c>
      <c r="C119" s="9">
        <v>0.89632800000000001</v>
      </c>
      <c r="D119" s="38">
        <v>0.53459800000000002</v>
      </c>
    </row>
    <row r="120" spans="1:4" x14ac:dyDescent="0.3">
      <c r="A120" s="10">
        <v>56.954000000000001</v>
      </c>
      <c r="B120" s="34">
        <v>0.45481199999999999</v>
      </c>
      <c r="C120" s="10">
        <v>0.83918000000000004</v>
      </c>
      <c r="D120" s="39">
        <v>0.54197200000000001</v>
      </c>
    </row>
    <row r="121" spans="1:4" x14ac:dyDescent="0.3">
      <c r="A121" s="9">
        <v>57.454000000000001</v>
      </c>
      <c r="B121" s="32">
        <v>0.48932500000000001</v>
      </c>
      <c r="C121" s="9">
        <v>0.89074200000000003</v>
      </c>
      <c r="D121" s="38">
        <v>0.54934499999999997</v>
      </c>
    </row>
    <row r="122" spans="1:4" x14ac:dyDescent="0.3">
      <c r="A122" s="10">
        <v>57.954000000000001</v>
      </c>
      <c r="B122" s="34">
        <v>0.57693799999999995</v>
      </c>
      <c r="C122" s="10">
        <v>1.0063279999999999</v>
      </c>
      <c r="D122" s="39">
        <v>0.57330999999999999</v>
      </c>
    </row>
    <row r="123" spans="1:4" x14ac:dyDescent="0.3">
      <c r="A123" s="9">
        <v>58.454000000000001</v>
      </c>
      <c r="B123" s="32">
        <v>0.61479899999999998</v>
      </c>
      <c r="C123" s="9">
        <v>1.0106250000000001</v>
      </c>
      <c r="D123" s="38">
        <v>0.60833499999999996</v>
      </c>
    </row>
    <row r="124" spans="1:4" x14ac:dyDescent="0.3">
      <c r="A124" s="10">
        <v>58.954000000000001</v>
      </c>
      <c r="B124" s="34">
        <v>0.60064499999999998</v>
      </c>
      <c r="C124" s="10">
        <v>0.93628900000000004</v>
      </c>
      <c r="D124" s="39">
        <v>0.641517</v>
      </c>
    </row>
    <row r="125" spans="1:4" x14ac:dyDescent="0.3">
      <c r="A125" s="9">
        <v>59.454000000000001</v>
      </c>
      <c r="B125" s="32">
        <v>0.57954600000000001</v>
      </c>
      <c r="C125" s="9">
        <v>0.88558599999999998</v>
      </c>
      <c r="D125" s="38">
        <v>0.65442100000000003</v>
      </c>
    </row>
    <row r="126" spans="1:4" x14ac:dyDescent="0.3">
      <c r="A126" s="10">
        <v>59.954000000000001</v>
      </c>
      <c r="B126" s="34">
        <v>0.56732300000000002</v>
      </c>
      <c r="C126" s="10">
        <v>0.85250000000000004</v>
      </c>
      <c r="D126" s="39">
        <v>0.66548200000000002</v>
      </c>
    </row>
    <row r="127" spans="1:4" x14ac:dyDescent="0.3">
      <c r="A127" s="9">
        <v>60.454000000000001</v>
      </c>
      <c r="B127" s="32">
        <v>0.57534399999999997</v>
      </c>
      <c r="C127" s="9">
        <v>0.855078</v>
      </c>
      <c r="D127" s="38">
        <v>0.67285600000000001</v>
      </c>
    </row>
    <row r="128" spans="1:4" x14ac:dyDescent="0.3">
      <c r="A128" s="10">
        <v>60.954000000000001</v>
      </c>
      <c r="B128" s="34">
        <v>0.57200399999999996</v>
      </c>
      <c r="C128" s="10">
        <v>0.84089800000000003</v>
      </c>
      <c r="D128" s="39">
        <v>0.68023</v>
      </c>
    </row>
    <row r="129" spans="1:4" x14ac:dyDescent="0.3">
      <c r="A129" s="9">
        <v>61.454000000000001</v>
      </c>
      <c r="B129" s="32">
        <v>0.54659100000000005</v>
      </c>
      <c r="C129" s="9">
        <v>0.80136700000000005</v>
      </c>
      <c r="D129" s="38">
        <v>0.68207300000000004</v>
      </c>
    </row>
    <row r="130" spans="1:4" x14ac:dyDescent="0.3">
      <c r="A130" s="10">
        <v>61.954000000000001</v>
      </c>
      <c r="B130" s="34">
        <v>0.51973400000000003</v>
      </c>
      <c r="C130" s="10">
        <v>0.76613299999999995</v>
      </c>
      <c r="D130" s="39">
        <v>0.67838600000000004</v>
      </c>
    </row>
    <row r="131" spans="1:4" x14ac:dyDescent="0.3">
      <c r="A131" s="9">
        <v>62.454000000000001</v>
      </c>
      <c r="B131" s="32">
        <v>0.48832100000000001</v>
      </c>
      <c r="C131" s="9">
        <v>0.73175800000000002</v>
      </c>
      <c r="D131" s="38">
        <v>0.66732599999999997</v>
      </c>
    </row>
    <row r="132" spans="1:4" x14ac:dyDescent="0.3">
      <c r="A132" s="10">
        <v>62.954000000000001</v>
      </c>
      <c r="B132" s="34">
        <v>0.46547100000000002</v>
      </c>
      <c r="C132" s="10">
        <v>0.71328100000000005</v>
      </c>
      <c r="D132" s="39">
        <v>0.65257799999999999</v>
      </c>
    </row>
    <row r="133" spans="1:4" x14ac:dyDescent="0.3">
      <c r="A133" s="9">
        <v>63.454000000000001</v>
      </c>
      <c r="B133" s="32">
        <v>0.45450299999999999</v>
      </c>
      <c r="C133" s="9">
        <v>0.71671899999999999</v>
      </c>
      <c r="D133" s="38">
        <v>0.63414400000000004</v>
      </c>
    </row>
    <row r="134" spans="1:4" x14ac:dyDescent="0.3">
      <c r="A134" s="10">
        <v>63.954000000000001</v>
      </c>
      <c r="B134" s="34">
        <v>0.452982</v>
      </c>
      <c r="C134" s="10">
        <v>0.73132799999999998</v>
      </c>
      <c r="D134" s="39">
        <v>0.61939599999999995</v>
      </c>
    </row>
    <row r="135" spans="1:4" x14ac:dyDescent="0.3">
      <c r="A135" s="9">
        <v>64.453999999999994</v>
      </c>
      <c r="B135" s="32">
        <v>0.44687399999999999</v>
      </c>
      <c r="C135" s="9">
        <v>0.73906300000000003</v>
      </c>
      <c r="D135" s="38">
        <v>0.60464899999999999</v>
      </c>
    </row>
    <row r="136" spans="1:4" x14ac:dyDescent="0.3">
      <c r="A136" s="10">
        <v>64.953999999999994</v>
      </c>
      <c r="B136" s="34">
        <v>0.44379999999999997</v>
      </c>
      <c r="C136" s="10">
        <v>0.74765599999999999</v>
      </c>
      <c r="D136" s="39">
        <v>0.593588</v>
      </c>
    </row>
    <row r="137" spans="1:4" x14ac:dyDescent="0.3">
      <c r="A137" s="9">
        <v>65.453999999999994</v>
      </c>
      <c r="B137" s="32">
        <v>0.43003799999999998</v>
      </c>
      <c r="C137" s="9">
        <v>0.74292999999999998</v>
      </c>
      <c r="D137" s="38">
        <v>0.57884000000000002</v>
      </c>
    </row>
    <row r="138" spans="1:4" x14ac:dyDescent="0.3">
      <c r="A138" s="10">
        <v>65.953999999999994</v>
      </c>
      <c r="B138" s="34">
        <v>0.414989</v>
      </c>
      <c r="C138" s="10">
        <v>0.73089800000000005</v>
      </c>
      <c r="D138" s="39">
        <v>0.56777999999999995</v>
      </c>
    </row>
    <row r="139" spans="1:4" x14ac:dyDescent="0.3">
      <c r="A139" s="9">
        <v>66.453999999999994</v>
      </c>
      <c r="B139" s="32">
        <v>0.40055099999999999</v>
      </c>
      <c r="C139" s="9">
        <v>0.72187500000000004</v>
      </c>
      <c r="D139" s="38">
        <v>0.55487600000000004</v>
      </c>
    </row>
    <row r="140" spans="1:4" x14ac:dyDescent="0.3">
      <c r="A140" s="10">
        <v>66.953999999999994</v>
      </c>
      <c r="B140" s="34">
        <v>0.39070100000000002</v>
      </c>
      <c r="C140" s="10">
        <v>0.72831999999999997</v>
      </c>
      <c r="D140" s="39">
        <v>0.53644099999999995</v>
      </c>
    </row>
    <row r="141" spans="1:4" x14ac:dyDescent="0.3">
      <c r="A141" s="9">
        <v>67.453999999999994</v>
      </c>
      <c r="B141" s="32">
        <v>0.39957700000000002</v>
      </c>
      <c r="C141" s="9">
        <v>0.76054699999999997</v>
      </c>
      <c r="D141" s="38">
        <v>0.52538099999999999</v>
      </c>
    </row>
    <row r="142" spans="1:4" x14ac:dyDescent="0.3">
      <c r="A142" s="10">
        <v>67.953999999999994</v>
      </c>
      <c r="B142" s="34">
        <v>0.41368700000000003</v>
      </c>
      <c r="C142" s="10">
        <v>0.79578099999999996</v>
      </c>
      <c r="D142" s="39">
        <v>0.51985000000000003</v>
      </c>
    </row>
    <row r="143" spans="1:4" x14ac:dyDescent="0.3">
      <c r="A143" s="9">
        <v>68.453999999999994</v>
      </c>
      <c r="B143" s="32">
        <v>0.42156900000000003</v>
      </c>
      <c r="C143" s="9">
        <v>0.813828</v>
      </c>
      <c r="D143" s="38">
        <v>0.518007</v>
      </c>
    </row>
    <row r="144" spans="1:4" x14ac:dyDescent="0.3">
      <c r="A144" s="10">
        <v>68.953999999999994</v>
      </c>
      <c r="B144" s="34">
        <v>0.42016500000000001</v>
      </c>
      <c r="C144" s="10">
        <v>0.80824200000000002</v>
      </c>
      <c r="D144" s="39">
        <v>0.51985000000000003</v>
      </c>
    </row>
    <row r="145" spans="1:4" x14ac:dyDescent="0.3">
      <c r="A145" s="9">
        <v>69.453999999999994</v>
      </c>
      <c r="B145" s="32">
        <v>0.41867500000000002</v>
      </c>
      <c r="C145" s="9">
        <v>0.80824200000000002</v>
      </c>
      <c r="D145" s="38">
        <v>0.518007</v>
      </c>
    </row>
    <row r="146" spans="1:4" x14ac:dyDescent="0.3">
      <c r="A146" s="10">
        <v>69.953999999999994</v>
      </c>
      <c r="B146" s="34">
        <v>0.43066300000000002</v>
      </c>
      <c r="C146" s="10">
        <v>0.82843800000000001</v>
      </c>
      <c r="D146" s="39">
        <v>0.51985000000000003</v>
      </c>
    </row>
    <row r="147" spans="1:4" x14ac:dyDescent="0.3">
      <c r="A147" s="9">
        <v>70.453999999999994</v>
      </c>
      <c r="B147" s="32">
        <v>0.450596</v>
      </c>
      <c r="C147" s="9">
        <v>0.85765599999999997</v>
      </c>
      <c r="D147" s="38">
        <v>0.52538099999999999</v>
      </c>
    </row>
    <row r="148" spans="1:4" x14ac:dyDescent="0.3">
      <c r="A148" s="10">
        <v>70.953999999999994</v>
      </c>
      <c r="B148" s="34">
        <v>0.46791899999999997</v>
      </c>
      <c r="C148" s="10">
        <v>0.87527299999999997</v>
      </c>
      <c r="D148" s="39">
        <v>0.53459800000000002</v>
      </c>
    </row>
    <row r="149" spans="1:4" x14ac:dyDescent="0.3">
      <c r="A149" s="9">
        <v>71.453999999999994</v>
      </c>
      <c r="B149" s="32">
        <v>0.46915899999999999</v>
      </c>
      <c r="C149" s="9">
        <v>0.85980500000000004</v>
      </c>
      <c r="D149" s="38">
        <v>0.54565799999999998</v>
      </c>
    </row>
    <row r="150" spans="1:4" x14ac:dyDescent="0.3">
      <c r="A150" s="10">
        <v>71.953999999999994</v>
      </c>
      <c r="B150" s="34">
        <v>0.45638899999999999</v>
      </c>
      <c r="C150" s="10">
        <v>0.82800799999999997</v>
      </c>
      <c r="D150" s="39">
        <v>0.55118900000000004</v>
      </c>
    </row>
    <row r="151" spans="1:4" x14ac:dyDescent="0.3">
      <c r="A151" s="9">
        <v>72.453999999999994</v>
      </c>
      <c r="B151" s="32">
        <v>0.44383600000000001</v>
      </c>
      <c r="C151" s="9">
        <v>0.80523400000000001</v>
      </c>
      <c r="D151" s="38">
        <v>0.55118900000000004</v>
      </c>
    </row>
    <row r="152" spans="1:4" x14ac:dyDescent="0.3">
      <c r="A152" s="10">
        <v>72.953999999999994</v>
      </c>
      <c r="B152" s="34">
        <v>0.43649399999999999</v>
      </c>
      <c r="C152" s="10">
        <v>0.79191400000000001</v>
      </c>
      <c r="D152" s="39">
        <v>0.55118900000000004</v>
      </c>
    </row>
    <row r="153" spans="1:4" x14ac:dyDescent="0.3">
      <c r="A153" s="9">
        <v>73.453999999999994</v>
      </c>
      <c r="B153" s="32">
        <v>0.421095</v>
      </c>
      <c r="C153" s="9">
        <v>0.77171900000000004</v>
      </c>
      <c r="D153" s="38">
        <v>0.54565799999999998</v>
      </c>
    </row>
    <row r="154" spans="1:4" x14ac:dyDescent="0.3">
      <c r="A154" s="10">
        <v>73.953999999999994</v>
      </c>
      <c r="B154" s="34">
        <v>0.41077900000000001</v>
      </c>
      <c r="C154" s="10">
        <v>0.76312500000000005</v>
      </c>
      <c r="D154" s="39">
        <v>0.53828500000000001</v>
      </c>
    </row>
    <row r="155" spans="1:4" x14ac:dyDescent="0.3">
      <c r="A155" s="9">
        <v>74.453999999999994</v>
      </c>
      <c r="B155" s="32">
        <v>0.41579300000000002</v>
      </c>
      <c r="C155" s="9">
        <v>0.78589799999999999</v>
      </c>
      <c r="D155" s="38">
        <v>0.52906799999999998</v>
      </c>
    </row>
    <row r="156" spans="1:4" x14ac:dyDescent="0.3">
      <c r="A156" s="10">
        <v>74.953999999999994</v>
      </c>
      <c r="B156" s="34">
        <v>0.42770999999999998</v>
      </c>
      <c r="C156" s="10">
        <v>0.81125000000000003</v>
      </c>
      <c r="D156" s="39">
        <v>0.52722400000000003</v>
      </c>
    </row>
    <row r="157" spans="1:4" x14ac:dyDescent="0.3">
      <c r="A157" s="9">
        <v>75.453999999999994</v>
      </c>
      <c r="B157" s="32">
        <v>0.42907000000000001</v>
      </c>
      <c r="C157" s="9">
        <v>0.813828</v>
      </c>
      <c r="D157" s="38">
        <v>0.52722400000000003</v>
      </c>
    </row>
    <row r="158" spans="1:4" x14ac:dyDescent="0.3">
      <c r="A158" s="10">
        <v>75.953999999999994</v>
      </c>
      <c r="B158" s="34">
        <v>0.43329800000000002</v>
      </c>
      <c r="C158" s="10">
        <v>0.81898400000000005</v>
      </c>
      <c r="D158" s="39">
        <v>0.52906799999999998</v>
      </c>
    </row>
    <row r="159" spans="1:4" x14ac:dyDescent="0.3">
      <c r="A159" s="9">
        <v>76.453999999999994</v>
      </c>
      <c r="B159" s="32">
        <v>0.43617600000000001</v>
      </c>
      <c r="C159" s="9">
        <v>0.82156200000000001</v>
      </c>
      <c r="D159" s="38">
        <v>0.53091100000000002</v>
      </c>
    </row>
    <row r="160" spans="1:4" x14ac:dyDescent="0.3">
      <c r="A160" s="10">
        <v>76.953999999999994</v>
      </c>
      <c r="B160" s="34">
        <v>0.43471500000000002</v>
      </c>
      <c r="C160" s="10">
        <v>0.81597699999999995</v>
      </c>
      <c r="D160" s="39">
        <v>0.53275399999999995</v>
      </c>
    </row>
    <row r="161" spans="1:4" x14ac:dyDescent="0.3">
      <c r="A161" s="9">
        <v>77.453999999999994</v>
      </c>
      <c r="B161" s="32">
        <v>0.43288300000000002</v>
      </c>
      <c r="C161" s="9">
        <v>0.81253900000000001</v>
      </c>
      <c r="D161" s="38">
        <v>0.53275399999999995</v>
      </c>
    </row>
    <row r="162" spans="1:4" x14ac:dyDescent="0.3">
      <c r="A162" s="10">
        <v>77.953999999999994</v>
      </c>
      <c r="B162" s="34">
        <v>0.43288300000000002</v>
      </c>
      <c r="C162" s="10">
        <v>0.81253900000000001</v>
      </c>
      <c r="D162" s="39">
        <v>0.53275399999999995</v>
      </c>
    </row>
    <row r="163" spans="1:4" x14ac:dyDescent="0.3">
      <c r="A163" s="9">
        <v>78.453999999999994</v>
      </c>
      <c r="B163" s="32">
        <v>0.43173899999999998</v>
      </c>
      <c r="C163" s="9">
        <v>0.81039099999999997</v>
      </c>
      <c r="D163" s="38">
        <v>0.53275399999999995</v>
      </c>
    </row>
    <row r="164" spans="1:4" x14ac:dyDescent="0.3">
      <c r="A164" s="10">
        <v>78.953999999999994</v>
      </c>
      <c r="B164" s="34">
        <v>0.42385800000000001</v>
      </c>
      <c r="C164" s="10">
        <v>0.79835900000000004</v>
      </c>
      <c r="D164" s="39">
        <v>0.53091100000000002</v>
      </c>
    </row>
    <row r="165" spans="1:4" x14ac:dyDescent="0.3">
      <c r="A165" s="9">
        <v>79.453999999999994</v>
      </c>
      <c r="B165" s="32">
        <v>0.41660999999999998</v>
      </c>
      <c r="C165" s="9">
        <v>0.79019499999999998</v>
      </c>
      <c r="D165" s="38">
        <v>0.52722400000000003</v>
      </c>
    </row>
    <row r="166" spans="1:4" x14ac:dyDescent="0.3">
      <c r="A166" s="10">
        <v>79.953999999999994</v>
      </c>
      <c r="B166" s="34">
        <v>0.41583100000000001</v>
      </c>
      <c r="C166" s="10">
        <v>0.79148399999999997</v>
      </c>
      <c r="D166" s="39">
        <v>0.52538099999999999</v>
      </c>
    </row>
    <row r="167" spans="1:4" x14ac:dyDescent="0.3">
      <c r="A167" s="9">
        <v>80.453999999999994</v>
      </c>
      <c r="B167" s="32">
        <v>0.41480400000000001</v>
      </c>
      <c r="C167" s="9">
        <v>0.79793000000000003</v>
      </c>
      <c r="D167" s="38">
        <v>0.51985000000000003</v>
      </c>
    </row>
    <row r="168" spans="1:4" x14ac:dyDescent="0.3">
      <c r="A168" s="10">
        <v>80.953999999999994</v>
      </c>
      <c r="B168" s="34">
        <v>0.41221999999999998</v>
      </c>
      <c r="C168" s="10">
        <v>0.79578099999999996</v>
      </c>
      <c r="D168" s="39">
        <v>0.518007</v>
      </c>
    </row>
    <row r="169" spans="1:4" x14ac:dyDescent="0.3">
      <c r="A169" s="9">
        <v>81.453999999999994</v>
      </c>
      <c r="B169" s="32">
        <v>0.41097499999999998</v>
      </c>
      <c r="C169" s="9">
        <v>0.796211</v>
      </c>
      <c r="D169" s="38">
        <v>0.51616300000000004</v>
      </c>
    </row>
    <row r="170" spans="1:4" x14ac:dyDescent="0.3">
      <c r="A170" s="10">
        <v>81.953999999999994</v>
      </c>
      <c r="B170" s="34">
        <v>0.40130500000000002</v>
      </c>
      <c r="C170" s="10">
        <v>0.78589799999999999</v>
      </c>
      <c r="D170" s="39">
        <v>0.510633</v>
      </c>
    </row>
    <row r="171" spans="1:4" x14ac:dyDescent="0.3">
      <c r="A171" s="9">
        <v>82.453999999999994</v>
      </c>
      <c r="B171" s="32">
        <v>0.39122000000000001</v>
      </c>
      <c r="C171" s="9">
        <v>0.77171900000000004</v>
      </c>
      <c r="D171" s="38">
        <v>0.50694600000000001</v>
      </c>
    </row>
    <row r="172" spans="1:4" x14ac:dyDescent="0.3">
      <c r="A172" s="10">
        <v>82.953999999999994</v>
      </c>
      <c r="B172" s="34">
        <v>0.38080799999999998</v>
      </c>
      <c r="C172" s="10">
        <v>0.762266</v>
      </c>
      <c r="D172" s="39">
        <v>0.49957299999999999</v>
      </c>
    </row>
    <row r="173" spans="1:4" x14ac:dyDescent="0.3">
      <c r="A173" s="9">
        <v>83.453999999999994</v>
      </c>
      <c r="B173" s="32">
        <v>0.36859700000000001</v>
      </c>
      <c r="C173" s="9">
        <v>0.75453099999999995</v>
      </c>
      <c r="D173" s="38">
        <v>0.488512</v>
      </c>
    </row>
    <row r="174" spans="1:4" x14ac:dyDescent="0.3">
      <c r="A174" s="10">
        <v>83.953999999999994</v>
      </c>
      <c r="B174" s="34">
        <v>0.37293300000000001</v>
      </c>
      <c r="C174" s="10">
        <v>0.77214799999999995</v>
      </c>
      <c r="D174" s="39">
        <v>0.48298099999999999</v>
      </c>
    </row>
    <row r="175" spans="1:4" x14ac:dyDescent="0.3">
      <c r="A175" s="9">
        <v>84.453999999999994</v>
      </c>
      <c r="B175" s="32">
        <v>0.37748500000000001</v>
      </c>
      <c r="C175" s="9">
        <v>0.79062500000000002</v>
      </c>
      <c r="D175" s="38">
        <v>0.47745100000000001</v>
      </c>
    </row>
    <row r="176" spans="1:4" x14ac:dyDescent="0.3">
      <c r="A176" s="10">
        <v>84.953999999999994</v>
      </c>
      <c r="B176" s="34">
        <v>0.37351800000000002</v>
      </c>
      <c r="C176" s="10">
        <v>0.79148399999999997</v>
      </c>
      <c r="D176" s="39">
        <v>0.47192099999999998</v>
      </c>
    </row>
    <row r="177" spans="1:4" x14ac:dyDescent="0.3">
      <c r="A177" s="9">
        <v>85.453999999999994</v>
      </c>
      <c r="B177" s="32">
        <v>0.38791500000000001</v>
      </c>
      <c r="C177" s="9">
        <v>0.82199199999999994</v>
      </c>
      <c r="D177" s="38">
        <v>0.47192099999999998</v>
      </c>
    </row>
    <row r="178" spans="1:4" x14ac:dyDescent="0.3">
      <c r="A178" s="10">
        <v>85.953999999999994</v>
      </c>
      <c r="B178" s="34">
        <v>0.38284600000000002</v>
      </c>
      <c r="C178" s="10">
        <v>0.81125000000000003</v>
      </c>
      <c r="D178" s="39">
        <v>0.47192099999999998</v>
      </c>
    </row>
    <row r="179" spans="1:4" x14ac:dyDescent="0.3">
      <c r="A179" s="9">
        <v>86.453999999999994</v>
      </c>
      <c r="B179" s="32">
        <v>0.38434099999999999</v>
      </c>
      <c r="C179" s="9">
        <v>0.81125000000000003</v>
      </c>
      <c r="D179" s="38">
        <v>0.47376400000000002</v>
      </c>
    </row>
    <row r="180" spans="1:4" x14ac:dyDescent="0.3">
      <c r="A180" s="10">
        <v>86.953999999999994</v>
      </c>
      <c r="B180" s="34">
        <v>0.381021</v>
      </c>
      <c r="C180" s="10">
        <v>0.80738299999999996</v>
      </c>
      <c r="D180" s="39">
        <v>0.47192099999999998</v>
      </c>
    </row>
    <row r="181" spans="1:4" x14ac:dyDescent="0.3">
      <c r="A181" s="9">
        <v>87.453999999999994</v>
      </c>
      <c r="B181" s="32">
        <v>0.37777699999999997</v>
      </c>
      <c r="C181" s="9">
        <v>0.800508</v>
      </c>
      <c r="D181" s="38">
        <v>0.47192099999999998</v>
      </c>
    </row>
    <row r="182" spans="1:4" x14ac:dyDescent="0.3">
      <c r="A182" s="10">
        <v>87.953999999999994</v>
      </c>
      <c r="B182" s="34">
        <v>0.36773899999999998</v>
      </c>
      <c r="C182" s="10">
        <v>0.78847699999999998</v>
      </c>
      <c r="D182" s="39">
        <v>0.466391</v>
      </c>
    </row>
    <row r="183" spans="1:4" x14ac:dyDescent="0.3">
      <c r="A183" s="9">
        <v>88.453999999999994</v>
      </c>
      <c r="B183" s="32">
        <v>0.36304199999999998</v>
      </c>
      <c r="C183" s="9">
        <v>0.784609</v>
      </c>
      <c r="D183" s="38">
        <v>0.462704</v>
      </c>
    </row>
    <row r="184" spans="1:4" x14ac:dyDescent="0.3">
      <c r="A184" s="10">
        <v>88.953999999999994</v>
      </c>
      <c r="B184" s="34">
        <v>0.361452</v>
      </c>
      <c r="C184" s="10">
        <v>0.79062500000000002</v>
      </c>
      <c r="D184" s="39">
        <v>0.457173</v>
      </c>
    </row>
    <row r="185" spans="1:4" x14ac:dyDescent="0.3">
      <c r="A185" s="9">
        <v>89.453999999999994</v>
      </c>
      <c r="B185" s="32">
        <v>0.36332100000000001</v>
      </c>
      <c r="C185" s="9">
        <v>0.79793000000000003</v>
      </c>
      <c r="D185" s="38">
        <v>0.45533000000000001</v>
      </c>
    </row>
    <row r="186" spans="1:4" x14ac:dyDescent="0.3">
      <c r="A186" s="10">
        <v>89.953999999999994</v>
      </c>
      <c r="B186" s="34">
        <v>0.36399300000000001</v>
      </c>
      <c r="C186" s="10">
        <v>0.80265600000000004</v>
      </c>
      <c r="D186" s="39">
        <v>0.453486</v>
      </c>
    </row>
    <row r="187" spans="1:4" x14ac:dyDescent="0.3">
      <c r="A187" s="9">
        <v>90.453999999999994</v>
      </c>
      <c r="B187" s="32">
        <v>0.36659000000000003</v>
      </c>
      <c r="C187" s="9">
        <v>0.81167999999999996</v>
      </c>
      <c r="D187" s="38">
        <v>0.45164300000000002</v>
      </c>
    </row>
    <row r="188" spans="1:4" x14ac:dyDescent="0.3">
      <c r="A188" s="10">
        <v>90.953999999999994</v>
      </c>
      <c r="B188" s="34">
        <v>0.36988799999999999</v>
      </c>
      <c r="C188" s="10">
        <v>0.81898400000000005</v>
      </c>
      <c r="D188" s="39">
        <v>0.45164300000000002</v>
      </c>
    </row>
    <row r="189" spans="1:4" x14ac:dyDescent="0.3">
      <c r="A189" s="9">
        <v>91.453999999999994</v>
      </c>
      <c r="B189" s="32">
        <v>0.37721300000000002</v>
      </c>
      <c r="C189" s="9">
        <v>0.82843800000000001</v>
      </c>
      <c r="D189" s="38">
        <v>0.45533000000000001</v>
      </c>
    </row>
    <row r="190" spans="1:4" x14ac:dyDescent="0.3">
      <c r="A190" s="10">
        <v>91.953999999999994</v>
      </c>
      <c r="B190" s="34">
        <v>0.37775700000000001</v>
      </c>
      <c r="C190" s="10">
        <v>0.82628900000000005</v>
      </c>
      <c r="D190" s="39">
        <v>0.457173</v>
      </c>
    </row>
    <row r="191" spans="1:4" x14ac:dyDescent="0.3">
      <c r="A191" s="9">
        <v>92.453999999999994</v>
      </c>
      <c r="B191" s="32">
        <v>0.37327900000000003</v>
      </c>
      <c r="C191" s="9">
        <v>0.80996100000000004</v>
      </c>
      <c r="D191" s="38">
        <v>0.46085999999999999</v>
      </c>
    </row>
    <row r="192" spans="1:4" x14ac:dyDescent="0.3">
      <c r="A192" s="10">
        <v>92.953999999999994</v>
      </c>
      <c r="B192" s="34">
        <v>0.374863</v>
      </c>
      <c r="C192" s="10">
        <v>0.81339799999999995</v>
      </c>
      <c r="D192" s="39">
        <v>0.46085999999999999</v>
      </c>
    </row>
    <row r="193" spans="1:4" x14ac:dyDescent="0.3">
      <c r="A193" s="9">
        <v>93.453999999999994</v>
      </c>
      <c r="B193" s="32">
        <v>0.38298199999999999</v>
      </c>
      <c r="C193" s="9">
        <v>0.83101599999999998</v>
      </c>
      <c r="D193" s="38">
        <v>0.46085999999999999</v>
      </c>
    </row>
    <row r="194" spans="1:4" x14ac:dyDescent="0.3">
      <c r="A194" s="10">
        <v>93.953999999999994</v>
      </c>
      <c r="B194" s="34">
        <v>0.39514500000000002</v>
      </c>
      <c r="C194" s="10">
        <v>0.84390600000000004</v>
      </c>
      <c r="D194" s="39">
        <v>0.46823399999999998</v>
      </c>
    </row>
    <row r="195" spans="1:4" x14ac:dyDescent="0.3">
      <c r="A195" s="9">
        <v>94.453999999999994</v>
      </c>
      <c r="B195" s="32">
        <v>0.39899800000000002</v>
      </c>
      <c r="C195" s="9">
        <v>0.84218700000000002</v>
      </c>
      <c r="D195" s="38">
        <v>0.47376400000000002</v>
      </c>
    </row>
    <row r="196" spans="1:4" x14ac:dyDescent="0.3">
      <c r="A196" s="10">
        <v>94.953999999999994</v>
      </c>
      <c r="B196" s="34">
        <v>0.39656400000000003</v>
      </c>
      <c r="C196" s="10">
        <v>0.83058600000000005</v>
      </c>
      <c r="D196" s="39">
        <v>0.47745100000000001</v>
      </c>
    </row>
    <row r="197" spans="1:4" x14ac:dyDescent="0.3">
      <c r="A197" s="9">
        <v>95.453999999999994</v>
      </c>
      <c r="B197" s="32">
        <v>0.38903399999999999</v>
      </c>
      <c r="C197" s="9">
        <v>0.81167999999999996</v>
      </c>
      <c r="D197" s="38">
        <v>0.47929500000000003</v>
      </c>
    </row>
    <row r="198" spans="1:4" x14ac:dyDescent="0.3">
      <c r="A198" s="10">
        <v>95.953999999999994</v>
      </c>
      <c r="B198" s="34">
        <v>0.37912600000000002</v>
      </c>
      <c r="C198" s="10">
        <v>0.79406299999999996</v>
      </c>
      <c r="D198" s="39">
        <v>0.47745100000000001</v>
      </c>
    </row>
    <row r="199" spans="1:4" x14ac:dyDescent="0.3">
      <c r="A199" s="9">
        <v>96.453999999999994</v>
      </c>
      <c r="B199" s="32">
        <v>0.37296200000000002</v>
      </c>
      <c r="C199" s="9">
        <v>0.78417999999999999</v>
      </c>
      <c r="D199" s="38">
        <v>0.47560799999999998</v>
      </c>
    </row>
    <row r="200" spans="1:4" x14ac:dyDescent="0.3">
      <c r="A200" s="10">
        <v>96.953999999999994</v>
      </c>
      <c r="B200" s="34">
        <v>0.36657600000000001</v>
      </c>
      <c r="C200" s="10">
        <v>0.782891</v>
      </c>
      <c r="D200" s="39">
        <v>0.46823399999999998</v>
      </c>
    </row>
    <row r="201" spans="1:4" x14ac:dyDescent="0.3">
      <c r="A201" s="9">
        <v>97.453999999999994</v>
      </c>
      <c r="B201" s="32">
        <v>0.36602400000000002</v>
      </c>
      <c r="C201" s="9">
        <v>0.79105499999999995</v>
      </c>
      <c r="D201" s="38">
        <v>0.462704</v>
      </c>
    </row>
    <row r="202" spans="1:4" x14ac:dyDescent="0.3">
      <c r="A202" s="10">
        <v>97.953999999999994</v>
      </c>
      <c r="B202" s="34">
        <v>0.36773400000000001</v>
      </c>
      <c r="C202" s="10">
        <v>0.79793000000000003</v>
      </c>
      <c r="D202" s="39">
        <v>0.46085999999999999</v>
      </c>
    </row>
    <row r="203" spans="1:4" x14ac:dyDescent="0.3">
      <c r="A203" s="9">
        <v>98.453999999999994</v>
      </c>
      <c r="B203" s="32">
        <v>0.37158799999999997</v>
      </c>
      <c r="C203" s="9">
        <v>0.809531</v>
      </c>
      <c r="D203" s="38">
        <v>0.45901700000000001</v>
      </c>
    </row>
    <row r="204" spans="1:4" x14ac:dyDescent="0.3">
      <c r="A204" s="10">
        <v>98.953999999999994</v>
      </c>
      <c r="B204" s="34">
        <v>0.38352000000000003</v>
      </c>
      <c r="C204" s="10">
        <v>0.82886700000000002</v>
      </c>
      <c r="D204" s="39">
        <v>0.462704</v>
      </c>
    </row>
    <row r="205" spans="1:4" x14ac:dyDescent="0.3">
      <c r="A205" s="9">
        <v>99.453999999999994</v>
      </c>
      <c r="B205" s="32">
        <v>0.38777800000000001</v>
      </c>
      <c r="C205" s="9">
        <v>0.83144499999999999</v>
      </c>
      <c r="D205" s="38">
        <v>0.466391</v>
      </c>
    </row>
    <row r="206" spans="1:4" x14ac:dyDescent="0.3">
      <c r="A206" s="10">
        <v>99.953999999999994</v>
      </c>
      <c r="B206" s="34">
        <v>0.38327499999999998</v>
      </c>
      <c r="C206" s="10">
        <v>0.81855500000000003</v>
      </c>
      <c r="D206" s="39">
        <v>0.46823399999999998</v>
      </c>
    </row>
    <row r="207" spans="1:4" x14ac:dyDescent="0.3">
      <c r="A207" s="9">
        <v>100.45399999999999</v>
      </c>
      <c r="B207" s="32">
        <v>0.37094500000000002</v>
      </c>
      <c r="C207" s="9">
        <v>0.79535199999999995</v>
      </c>
      <c r="D207" s="38">
        <v>0.466391</v>
      </c>
    </row>
    <row r="208" spans="1:4" x14ac:dyDescent="0.3">
      <c r="A208" s="10">
        <v>100.95399999999999</v>
      </c>
      <c r="B208" s="34">
        <v>0.36343999999999999</v>
      </c>
      <c r="C208" s="10">
        <v>0.78546899999999997</v>
      </c>
      <c r="D208" s="39">
        <v>0.462704</v>
      </c>
    </row>
    <row r="209" spans="1:4" x14ac:dyDescent="0.3">
      <c r="A209" s="9">
        <v>101.45399999999999</v>
      </c>
      <c r="B209" s="32">
        <v>0.36172700000000002</v>
      </c>
      <c r="C209" s="9">
        <v>0.78804700000000005</v>
      </c>
      <c r="D209" s="38">
        <v>0.45901700000000001</v>
      </c>
    </row>
    <row r="210" spans="1:4" x14ac:dyDescent="0.3">
      <c r="A210" s="10">
        <v>101.95399999999999</v>
      </c>
      <c r="B210" s="34">
        <v>0.36214800000000003</v>
      </c>
      <c r="C210" s="10">
        <v>0.79535199999999995</v>
      </c>
      <c r="D210" s="39">
        <v>0.45533000000000001</v>
      </c>
    </row>
    <row r="211" spans="1:4" x14ac:dyDescent="0.3">
      <c r="A211" s="9">
        <v>102.45399999999999</v>
      </c>
      <c r="B211" s="32">
        <v>0.361738</v>
      </c>
      <c r="C211" s="9">
        <v>0.80093800000000004</v>
      </c>
      <c r="D211" s="38">
        <v>0.45164300000000002</v>
      </c>
    </row>
    <row r="212" spans="1:4" x14ac:dyDescent="0.3">
      <c r="A212" s="10">
        <v>102.95399999999999</v>
      </c>
      <c r="B212" s="34">
        <v>0.36193199999999998</v>
      </c>
      <c r="C212" s="10">
        <v>0.80136700000000005</v>
      </c>
      <c r="D212" s="39">
        <v>0.45164300000000002</v>
      </c>
    </row>
    <row r="213" spans="1:4" x14ac:dyDescent="0.3">
      <c r="A213" s="9">
        <v>103.45399999999999</v>
      </c>
      <c r="B213" s="32">
        <v>0.36122799999999999</v>
      </c>
      <c r="C213" s="9">
        <v>0.80308599999999997</v>
      </c>
      <c r="D213" s="38">
        <v>0.44979999999999998</v>
      </c>
    </row>
    <row r="214" spans="1:4" x14ac:dyDescent="0.3">
      <c r="A214" s="10">
        <v>103.95399999999999</v>
      </c>
      <c r="B214" s="34">
        <v>0.36219400000000002</v>
      </c>
      <c r="C214" s="10">
        <v>0.80523400000000001</v>
      </c>
      <c r="D214" s="39">
        <v>0.44979999999999998</v>
      </c>
    </row>
    <row r="215" spans="1:4" x14ac:dyDescent="0.3">
      <c r="A215" s="9">
        <v>104.45399999999999</v>
      </c>
      <c r="B215" s="32">
        <v>0.36210100000000001</v>
      </c>
      <c r="C215" s="9">
        <v>0.81167999999999996</v>
      </c>
      <c r="D215" s="38">
        <v>0.44611299999999998</v>
      </c>
    </row>
    <row r="216" spans="1:4" x14ac:dyDescent="0.3">
      <c r="A216" s="10">
        <v>104.95399999999999</v>
      </c>
      <c r="B216" s="34">
        <v>0.36532900000000001</v>
      </c>
      <c r="C216" s="10">
        <v>0.81554700000000002</v>
      </c>
      <c r="D216" s="39">
        <v>0.44795600000000002</v>
      </c>
    </row>
    <row r="217" spans="1:4" x14ac:dyDescent="0.3">
      <c r="A217" s="9">
        <v>105.45399999999999</v>
      </c>
      <c r="B217" s="32">
        <v>0.38289099999999998</v>
      </c>
      <c r="C217" s="9">
        <v>0.847773</v>
      </c>
      <c r="D217" s="38">
        <v>0.45164300000000002</v>
      </c>
    </row>
    <row r="218" spans="1:4" x14ac:dyDescent="0.3">
      <c r="A218" s="10">
        <v>105.95399999999999</v>
      </c>
      <c r="B218" s="34">
        <v>0.40757700000000002</v>
      </c>
      <c r="C218" s="10">
        <v>0.88085899999999995</v>
      </c>
      <c r="D218" s="39">
        <v>0.462704</v>
      </c>
    </row>
    <row r="219" spans="1:4" x14ac:dyDescent="0.3">
      <c r="A219" s="9">
        <v>106.45399999999999</v>
      </c>
      <c r="B219" s="32">
        <v>0.42752699999999999</v>
      </c>
      <c r="C219" s="9">
        <v>0.89890599999999998</v>
      </c>
      <c r="D219" s="38">
        <v>0.47560799999999998</v>
      </c>
    </row>
    <row r="220" spans="1:4" x14ac:dyDescent="0.3">
      <c r="A220" s="10">
        <v>106.95399999999999</v>
      </c>
      <c r="B220" s="34">
        <v>0.43741200000000002</v>
      </c>
      <c r="C220" s="10">
        <v>0.89203100000000002</v>
      </c>
      <c r="D220" s="39">
        <v>0.49035499999999999</v>
      </c>
    </row>
    <row r="221" spans="1:4" x14ac:dyDescent="0.3">
      <c r="A221" s="9">
        <v>107.45399999999999</v>
      </c>
      <c r="B221" s="32">
        <v>0.44286799999999998</v>
      </c>
      <c r="C221" s="9">
        <v>0.88</v>
      </c>
      <c r="D221" s="38">
        <v>0.50325900000000001</v>
      </c>
    </row>
    <row r="222" spans="1:4" x14ac:dyDescent="0.3">
      <c r="A222" s="10">
        <v>107.95399999999999</v>
      </c>
      <c r="B222" s="34">
        <v>0.453928</v>
      </c>
      <c r="C222" s="10">
        <v>0.88257799999999997</v>
      </c>
      <c r="D222" s="39">
        <v>0.51432</v>
      </c>
    </row>
    <row r="223" spans="1:4" x14ac:dyDescent="0.3">
      <c r="A223" s="9">
        <v>108.45399999999999</v>
      </c>
      <c r="B223" s="32">
        <v>0.47740100000000002</v>
      </c>
      <c r="C223" s="9">
        <v>0.90234400000000003</v>
      </c>
      <c r="D223" s="38">
        <v>0.52906799999999998</v>
      </c>
    </row>
    <row r="224" spans="1:4" x14ac:dyDescent="0.3">
      <c r="A224" s="10">
        <v>108.95399999999999</v>
      </c>
      <c r="B224" s="34">
        <v>0.50104599999999999</v>
      </c>
      <c r="C224" s="10">
        <v>0.918242</v>
      </c>
      <c r="D224" s="39">
        <v>0.54565799999999998</v>
      </c>
    </row>
    <row r="225" spans="1:4" x14ac:dyDescent="0.3">
      <c r="A225" s="9">
        <v>109.45399999999999</v>
      </c>
      <c r="B225" s="32">
        <v>0.55445699999999998</v>
      </c>
      <c r="C225" s="9">
        <v>0.97023400000000004</v>
      </c>
      <c r="D225" s="38">
        <v>0.57146699999999995</v>
      </c>
    </row>
    <row r="226" spans="1:4" x14ac:dyDescent="0.3">
      <c r="A226" s="10">
        <v>109.95399999999999</v>
      </c>
      <c r="B226" s="34">
        <v>0.582063</v>
      </c>
      <c r="C226" s="10">
        <v>0.97453100000000004</v>
      </c>
      <c r="D226" s="39">
        <v>0.597275</v>
      </c>
    </row>
    <row r="227" spans="1:4" x14ac:dyDescent="0.3">
      <c r="A227" s="9">
        <v>110.45399999999999</v>
      </c>
      <c r="B227" s="32">
        <v>0.58285100000000001</v>
      </c>
      <c r="C227" s="9">
        <v>0.93542999999999998</v>
      </c>
      <c r="D227" s="38">
        <v>0.62308300000000005</v>
      </c>
    </row>
    <row r="228" spans="1:4" x14ac:dyDescent="0.3">
      <c r="A228" s="10">
        <v>110.95399999999999</v>
      </c>
      <c r="B228" s="34">
        <v>0.58385900000000002</v>
      </c>
      <c r="C228" s="10">
        <v>0.904922</v>
      </c>
      <c r="D228" s="39">
        <v>0.645204</v>
      </c>
    </row>
    <row r="229" spans="1:4" x14ac:dyDescent="0.3">
      <c r="A229" s="9">
        <v>111.45399999999999</v>
      </c>
      <c r="B229" s="32">
        <v>0.56745400000000001</v>
      </c>
      <c r="C229" s="9">
        <v>0.86710900000000002</v>
      </c>
      <c r="D229" s="38">
        <v>0.65442100000000003</v>
      </c>
    </row>
    <row r="230" spans="1:4" x14ac:dyDescent="0.3">
      <c r="A230" s="10">
        <v>111.95399999999999</v>
      </c>
      <c r="B230" s="34">
        <v>0.51525200000000004</v>
      </c>
      <c r="C230" s="10">
        <v>0.78074200000000005</v>
      </c>
      <c r="D230" s="39">
        <v>0.65995199999999998</v>
      </c>
    </row>
    <row r="231" spans="1:4" x14ac:dyDescent="0.3">
      <c r="A231" s="9">
        <v>112.45399999999999</v>
      </c>
      <c r="B231" s="32">
        <v>0.45791300000000001</v>
      </c>
      <c r="C231" s="9">
        <v>0.70769499999999996</v>
      </c>
      <c r="D231" s="38">
        <v>0.64704799999999996</v>
      </c>
    </row>
    <row r="232" spans="1:4" x14ac:dyDescent="0.3">
      <c r="A232" s="10">
        <v>112.95399999999999</v>
      </c>
      <c r="B232" s="34">
        <v>0.43447000000000002</v>
      </c>
      <c r="C232" s="10">
        <v>0.69523400000000002</v>
      </c>
      <c r="D232" s="39">
        <v>0.62492599999999998</v>
      </c>
    </row>
    <row r="233" spans="1:4" x14ac:dyDescent="0.3">
      <c r="A233" s="9">
        <v>113.45399999999999</v>
      </c>
      <c r="B233" s="32">
        <v>0.53415199999999996</v>
      </c>
      <c r="C233" s="9">
        <v>0.86753899999999995</v>
      </c>
      <c r="D233" s="38">
        <v>0.61570899999999995</v>
      </c>
    </row>
    <row r="234" spans="1:4" x14ac:dyDescent="0.3">
      <c r="A234" s="10">
        <v>113.95399999999999</v>
      </c>
      <c r="B234" s="34">
        <v>0.68978899999999999</v>
      </c>
      <c r="C234" s="10">
        <v>1.066055</v>
      </c>
      <c r="D234" s="39">
        <v>0.64704799999999996</v>
      </c>
    </row>
    <row r="235" spans="1:4" x14ac:dyDescent="0.3">
      <c r="A235" s="9">
        <v>114.45399999999999</v>
      </c>
      <c r="B235" s="32">
        <v>0.74200200000000005</v>
      </c>
      <c r="C235" s="9">
        <v>1.073359</v>
      </c>
      <c r="D235" s="38">
        <v>0.69128999999999996</v>
      </c>
    </row>
    <row r="236" spans="1:4" x14ac:dyDescent="0.3">
      <c r="A236" s="10">
        <v>114.95399999999999</v>
      </c>
      <c r="B236" s="34">
        <v>0.732603</v>
      </c>
      <c r="C236" s="10">
        <v>0.99601600000000001</v>
      </c>
      <c r="D236" s="39">
        <v>0.73553299999999999</v>
      </c>
    </row>
    <row r="237" spans="1:4" x14ac:dyDescent="0.3">
      <c r="A237" s="9">
        <v>115.45399999999999</v>
      </c>
      <c r="B237" s="32">
        <v>0.67780399999999996</v>
      </c>
      <c r="C237" s="9">
        <v>0.89460899999999999</v>
      </c>
      <c r="D237" s="38">
        <v>0.75765400000000005</v>
      </c>
    </row>
    <row r="238" spans="1:4" x14ac:dyDescent="0.3">
      <c r="A238" s="10">
        <v>115.95399999999999</v>
      </c>
      <c r="B238" s="34">
        <v>0.62047699999999995</v>
      </c>
      <c r="C238" s="10">
        <v>0.80910199999999999</v>
      </c>
      <c r="D238" s="39">
        <v>0.76687099999999997</v>
      </c>
    </row>
    <row r="239" spans="1:4" x14ac:dyDescent="0.3">
      <c r="A239" s="9">
        <v>116.45399999999999</v>
      </c>
      <c r="B239" s="32">
        <v>0.56223199999999995</v>
      </c>
      <c r="C239" s="9">
        <v>0.74207000000000001</v>
      </c>
      <c r="D239" s="38">
        <v>0.75765400000000005</v>
      </c>
    </row>
    <row r="240" spans="1:4" x14ac:dyDescent="0.3">
      <c r="A240" s="10">
        <v>116.95399999999999</v>
      </c>
      <c r="B240" s="34">
        <v>0.53405100000000005</v>
      </c>
      <c r="C240" s="10">
        <v>0.71886700000000003</v>
      </c>
      <c r="D240" s="39">
        <v>0.74290699999999998</v>
      </c>
    </row>
    <row r="241" spans="1:4" x14ac:dyDescent="0.3">
      <c r="A241" s="9">
        <v>117.45399999999999</v>
      </c>
      <c r="B241" s="32">
        <v>0.52063400000000004</v>
      </c>
      <c r="C241" s="9">
        <v>0.71499999999999997</v>
      </c>
      <c r="D241" s="38">
        <v>0.728159</v>
      </c>
    </row>
    <row r="242" spans="1:4" x14ac:dyDescent="0.3">
      <c r="A242" s="10">
        <v>117.95399999999999</v>
      </c>
      <c r="B242" s="34">
        <v>0.50540799999999997</v>
      </c>
      <c r="C242" s="10">
        <v>0.71027300000000004</v>
      </c>
      <c r="D242" s="39">
        <v>0.71156799999999998</v>
      </c>
    </row>
    <row r="243" spans="1:4" x14ac:dyDescent="0.3">
      <c r="A243" s="9">
        <v>118.45399999999999</v>
      </c>
      <c r="B243" s="32">
        <v>0.468663</v>
      </c>
      <c r="C243" s="9">
        <v>0.67976599999999998</v>
      </c>
      <c r="D243" s="38">
        <v>0.68944700000000003</v>
      </c>
    </row>
    <row r="244" spans="1:4" x14ac:dyDescent="0.3">
      <c r="A244" s="10">
        <v>118.95399999999999</v>
      </c>
      <c r="B244" s="34">
        <v>0.43492900000000001</v>
      </c>
      <c r="C244" s="10">
        <v>0.653555</v>
      </c>
      <c r="D244" s="39">
        <v>0.66548200000000002</v>
      </c>
    </row>
    <row r="245" spans="1:4" x14ac:dyDescent="0.3">
      <c r="A245" s="9">
        <v>119.45399999999999</v>
      </c>
      <c r="B245" s="32">
        <v>0.41503800000000002</v>
      </c>
      <c r="C245" s="9">
        <v>0.64882799999999996</v>
      </c>
      <c r="D245" s="38">
        <v>0.63967399999999996</v>
      </c>
    </row>
    <row r="246" spans="1:4" x14ac:dyDescent="0.3">
      <c r="A246" s="10">
        <v>119.95399999999999</v>
      </c>
      <c r="B246" s="34">
        <v>0.41451700000000002</v>
      </c>
      <c r="C246" s="10">
        <v>0.67933600000000005</v>
      </c>
      <c r="D246" s="39">
        <v>0.61017900000000003</v>
      </c>
    </row>
    <row r="247" spans="1:4" x14ac:dyDescent="0.3">
      <c r="A247" s="40">
        <v>120.45399999999999</v>
      </c>
      <c r="B247" s="41">
        <v>0.44292999999999999</v>
      </c>
      <c r="C247" s="40">
        <v>0.74851599999999996</v>
      </c>
      <c r="D247" s="42">
        <v>0.59174400000000005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6E98-6677-4020-9AB3-169C863E637D}">
  <dimension ref="A1:M247"/>
  <sheetViews>
    <sheetView workbookViewId="0">
      <selection activeCell="M11" sqref="M11"/>
    </sheetView>
  </sheetViews>
  <sheetFormatPr defaultRowHeight="14.4" x14ac:dyDescent="0.3"/>
  <cols>
    <col min="1" max="1" width="23.5546875" customWidth="1"/>
    <col min="2" max="4" width="10.77734375" bestFit="1" customWidth="1"/>
  </cols>
  <sheetData>
    <row r="1" spans="1:13" x14ac:dyDescent="0.3">
      <c r="A1" s="2" t="s">
        <v>0</v>
      </c>
      <c r="B1" s="4" t="s">
        <v>13</v>
      </c>
      <c r="C1" s="3" t="s">
        <v>13</v>
      </c>
      <c r="D1" s="3" t="s">
        <v>13</v>
      </c>
    </row>
    <row r="2" spans="1:13" x14ac:dyDescent="0.3">
      <c r="A2" s="5" t="s">
        <v>426</v>
      </c>
      <c r="B2" s="7" t="s">
        <v>13</v>
      </c>
      <c r="C2" s="6" t="s">
        <v>13</v>
      </c>
      <c r="D2" s="6" t="s">
        <v>13</v>
      </c>
    </row>
    <row r="3" spans="1:13" x14ac:dyDescent="0.3">
      <c r="A3" s="2" t="s">
        <v>88</v>
      </c>
      <c r="B3" s="4" t="s">
        <v>13</v>
      </c>
      <c r="C3" s="3" t="s">
        <v>13</v>
      </c>
      <c r="D3" s="3" t="s">
        <v>13</v>
      </c>
    </row>
    <row r="4" spans="1:13" x14ac:dyDescent="0.3">
      <c r="A4" s="5" t="s">
        <v>427</v>
      </c>
      <c r="B4" s="7" t="s">
        <v>13</v>
      </c>
      <c r="C4" s="6" t="s">
        <v>13</v>
      </c>
      <c r="D4" s="6" t="s">
        <v>13</v>
      </c>
    </row>
    <row r="5" spans="1:13" x14ac:dyDescent="0.3">
      <c r="A5" s="2" t="s">
        <v>3</v>
      </c>
      <c r="B5" s="4" t="s">
        <v>13</v>
      </c>
      <c r="C5" s="3" t="s">
        <v>13</v>
      </c>
      <c r="D5" s="3" t="s">
        <v>13</v>
      </c>
    </row>
    <row r="6" spans="1:13" x14ac:dyDescent="0.3">
      <c r="A6" s="5" t="s">
        <v>4</v>
      </c>
      <c r="B6" s="7" t="s">
        <v>7</v>
      </c>
      <c r="C6" s="6" t="s">
        <v>6</v>
      </c>
      <c r="D6" s="6" t="s">
        <v>5</v>
      </c>
    </row>
    <row r="7" spans="1:13" x14ac:dyDescent="0.3">
      <c r="A7" s="2">
        <v>0.26700000000000002</v>
      </c>
      <c r="B7" s="4">
        <v>0</v>
      </c>
      <c r="C7" s="3">
        <v>0</v>
      </c>
      <c r="D7" s="3">
        <v>3.4757419999999999</v>
      </c>
    </row>
    <row r="8" spans="1:13" x14ac:dyDescent="0.3">
      <c r="A8" s="5">
        <v>0.76700000000000002</v>
      </c>
      <c r="B8" s="7">
        <v>0.46918599999999999</v>
      </c>
      <c r="C8" s="6">
        <v>0.195405</v>
      </c>
      <c r="D8" s="6">
        <v>2.4010940000000001</v>
      </c>
    </row>
    <row r="9" spans="1:13" x14ac:dyDescent="0.3">
      <c r="A9" s="2">
        <v>1.2669999999999999</v>
      </c>
      <c r="B9" s="4">
        <v>0.692276</v>
      </c>
      <c r="C9" s="3">
        <v>0.357628</v>
      </c>
      <c r="D9" s="3">
        <v>1.9357420000000001</v>
      </c>
    </row>
    <row r="10" spans="1:13" x14ac:dyDescent="0.3">
      <c r="A10" s="5">
        <v>1.7669999999999999</v>
      </c>
      <c r="B10" s="7">
        <v>0.77595800000000004</v>
      </c>
      <c r="C10" s="6">
        <v>0.466391</v>
      </c>
      <c r="D10" s="6">
        <v>1.6637500000000001</v>
      </c>
    </row>
    <row r="11" spans="1:13" x14ac:dyDescent="0.3">
      <c r="A11" s="2">
        <v>2.2669999999999999</v>
      </c>
      <c r="B11" s="4">
        <v>0.79492600000000002</v>
      </c>
      <c r="C11" s="3">
        <v>0.54750200000000004</v>
      </c>
      <c r="D11" s="3">
        <v>1.4519139999999999</v>
      </c>
      <c r="M11" t="s">
        <v>2430</v>
      </c>
    </row>
    <row r="12" spans="1:13" x14ac:dyDescent="0.3">
      <c r="A12" s="5">
        <v>2.7669999999999999</v>
      </c>
      <c r="B12" s="7">
        <v>0.78103699999999998</v>
      </c>
      <c r="C12" s="6">
        <v>0.58805799999999997</v>
      </c>
      <c r="D12" s="6">
        <v>1.3281639999999999</v>
      </c>
    </row>
    <row r="13" spans="1:13" x14ac:dyDescent="0.3">
      <c r="A13" s="2">
        <v>3.2669999999999999</v>
      </c>
      <c r="B13" s="4">
        <v>0.753328</v>
      </c>
      <c r="C13" s="3">
        <v>0.61386600000000002</v>
      </c>
      <c r="D13" s="3">
        <v>1.227187</v>
      </c>
    </row>
    <row r="14" spans="1:13" x14ac:dyDescent="0.3">
      <c r="A14" s="5">
        <v>3.7669999999999999</v>
      </c>
      <c r="B14" s="7">
        <v>0.72930799999999996</v>
      </c>
      <c r="C14" s="6">
        <v>0.62492599999999998</v>
      </c>
      <c r="D14" s="6">
        <v>1.1670309999999999</v>
      </c>
    </row>
    <row r="15" spans="1:13" x14ac:dyDescent="0.3">
      <c r="A15" s="2">
        <v>4.2670000000000003</v>
      </c>
      <c r="B15" s="4">
        <v>0.70372000000000001</v>
      </c>
      <c r="C15" s="3">
        <v>0.62677000000000005</v>
      </c>
      <c r="D15" s="3">
        <v>1.122773</v>
      </c>
    </row>
    <row r="16" spans="1:13" x14ac:dyDescent="0.3">
      <c r="A16" s="5">
        <v>4.7670000000000003</v>
      </c>
      <c r="B16" s="7">
        <v>0.68122799999999994</v>
      </c>
      <c r="C16" s="6">
        <v>0.62124000000000001</v>
      </c>
      <c r="D16" s="6">
        <v>1.096562</v>
      </c>
    </row>
    <row r="17" spans="1:4" x14ac:dyDescent="0.3">
      <c r="A17" s="2">
        <v>5.2670000000000003</v>
      </c>
      <c r="B17" s="4">
        <v>0.65651400000000004</v>
      </c>
      <c r="C17" s="3">
        <v>0.61017900000000003</v>
      </c>
      <c r="D17" s="3">
        <v>1.0759369999999999</v>
      </c>
    </row>
    <row r="18" spans="1:4" x14ac:dyDescent="0.3">
      <c r="A18" s="5">
        <v>5.7670000000000003</v>
      </c>
      <c r="B18" s="7">
        <v>0.639625</v>
      </c>
      <c r="C18" s="6">
        <v>0.600962</v>
      </c>
      <c r="D18" s="6">
        <v>1.0643359999999999</v>
      </c>
    </row>
    <row r="19" spans="1:4" x14ac:dyDescent="0.3">
      <c r="A19" s="2">
        <v>6.2670000000000003</v>
      </c>
      <c r="B19" s="4">
        <v>0.62336400000000003</v>
      </c>
      <c r="C19" s="3">
        <v>0.58805799999999997</v>
      </c>
      <c r="D19" s="3">
        <v>1.060039</v>
      </c>
    </row>
    <row r="20" spans="1:4" x14ac:dyDescent="0.3">
      <c r="A20" s="5">
        <v>6.7670000000000003</v>
      </c>
      <c r="B20" s="7">
        <v>0.60332200000000002</v>
      </c>
      <c r="C20" s="6">
        <v>0.57146699999999995</v>
      </c>
      <c r="D20" s="6">
        <v>1.055742</v>
      </c>
    </row>
    <row r="21" spans="1:4" x14ac:dyDescent="0.3">
      <c r="A21" s="2">
        <v>7.2670000000000003</v>
      </c>
      <c r="B21" s="4">
        <v>0.59116299999999999</v>
      </c>
      <c r="C21" s="3">
        <v>0.56040599999999996</v>
      </c>
      <c r="D21" s="3">
        <v>1.054883</v>
      </c>
    </row>
    <row r="22" spans="1:4" x14ac:dyDescent="0.3">
      <c r="A22" s="5">
        <v>7.7670000000000003</v>
      </c>
      <c r="B22" s="7">
        <v>0.57560500000000003</v>
      </c>
      <c r="C22" s="6">
        <v>0.54565799999999998</v>
      </c>
      <c r="D22" s="6">
        <v>1.054883</v>
      </c>
    </row>
    <row r="23" spans="1:4" x14ac:dyDescent="0.3">
      <c r="A23" s="2">
        <v>8.2669999999999995</v>
      </c>
      <c r="B23" s="4">
        <v>0.567384</v>
      </c>
      <c r="C23" s="3">
        <v>0.53459800000000002</v>
      </c>
      <c r="D23" s="3">
        <v>1.061328</v>
      </c>
    </row>
    <row r="24" spans="1:4" x14ac:dyDescent="0.3">
      <c r="A24" s="5">
        <v>8.7669999999999995</v>
      </c>
      <c r="B24" s="7">
        <v>0.55047999999999997</v>
      </c>
      <c r="C24" s="6">
        <v>0.51616300000000004</v>
      </c>
      <c r="D24" s="6">
        <v>1.066484</v>
      </c>
    </row>
    <row r="25" spans="1:4" x14ac:dyDescent="0.3">
      <c r="A25" s="2">
        <v>9.2669999999999995</v>
      </c>
      <c r="B25" s="4">
        <v>0.54193999999999998</v>
      </c>
      <c r="C25" s="3">
        <v>0.50510299999999997</v>
      </c>
      <c r="D25" s="3">
        <v>1.0729299999999999</v>
      </c>
    </row>
    <row r="26" spans="1:4" x14ac:dyDescent="0.3">
      <c r="A26" s="5">
        <v>9.7669999999999995</v>
      </c>
      <c r="B26" s="7">
        <v>0.53482099999999999</v>
      </c>
      <c r="C26" s="6">
        <v>0.49588599999999999</v>
      </c>
      <c r="D26" s="6">
        <v>1.078516</v>
      </c>
    </row>
    <row r="27" spans="1:4" x14ac:dyDescent="0.3">
      <c r="A27" s="2">
        <v>10.266999999999999</v>
      </c>
      <c r="B27" s="4">
        <v>0.52601600000000004</v>
      </c>
      <c r="C27" s="3">
        <v>0.48482500000000001</v>
      </c>
      <c r="D27" s="3">
        <v>1.0849610000000001</v>
      </c>
    </row>
    <row r="28" spans="1:4" x14ac:dyDescent="0.3">
      <c r="A28" s="5">
        <v>10.766999999999999</v>
      </c>
      <c r="B28" s="7">
        <v>0.52047699999999997</v>
      </c>
      <c r="C28" s="6">
        <v>0.47745100000000001</v>
      </c>
      <c r="D28" s="6">
        <v>1.090117</v>
      </c>
    </row>
    <row r="29" spans="1:4" x14ac:dyDescent="0.3">
      <c r="A29" s="2">
        <v>11.266999999999999</v>
      </c>
      <c r="B29" s="4">
        <v>0.515065</v>
      </c>
      <c r="C29" s="3">
        <v>0.47007700000000002</v>
      </c>
      <c r="D29" s="3">
        <v>1.0957030000000001</v>
      </c>
    </row>
    <row r="30" spans="1:4" x14ac:dyDescent="0.3">
      <c r="A30" s="5">
        <v>11.766999999999999</v>
      </c>
      <c r="B30" s="7">
        <v>0.50877499999999998</v>
      </c>
      <c r="C30" s="6">
        <v>0.462704</v>
      </c>
      <c r="D30" s="6">
        <v>1.0995699999999999</v>
      </c>
    </row>
    <row r="31" spans="1:4" x14ac:dyDescent="0.3">
      <c r="A31" s="2">
        <v>12.266999999999999</v>
      </c>
      <c r="B31" s="4">
        <v>0.50642600000000004</v>
      </c>
      <c r="C31" s="3">
        <v>0.457173</v>
      </c>
      <c r="D31" s="3">
        <v>1.107734</v>
      </c>
    </row>
    <row r="32" spans="1:4" x14ac:dyDescent="0.3">
      <c r="A32" s="5">
        <v>12.766999999999999</v>
      </c>
      <c r="B32" s="7">
        <v>0.50282300000000002</v>
      </c>
      <c r="C32" s="6">
        <v>0.45164300000000002</v>
      </c>
      <c r="D32" s="6">
        <v>1.1133200000000001</v>
      </c>
    </row>
    <row r="33" spans="1:4" x14ac:dyDescent="0.3">
      <c r="A33" s="2">
        <v>13.266999999999999</v>
      </c>
      <c r="B33" s="4">
        <v>0.50025799999999998</v>
      </c>
      <c r="C33" s="3">
        <v>0.44795600000000002</v>
      </c>
      <c r="D33" s="3">
        <v>1.1167579999999999</v>
      </c>
    </row>
    <row r="34" spans="1:4" x14ac:dyDescent="0.3">
      <c r="A34" s="5">
        <v>13.766999999999999</v>
      </c>
      <c r="B34" s="7">
        <v>0.49824099999999999</v>
      </c>
      <c r="C34" s="6">
        <v>0.44426900000000002</v>
      </c>
      <c r="D34" s="6">
        <v>1.1214839999999999</v>
      </c>
    </row>
    <row r="35" spans="1:4" x14ac:dyDescent="0.3">
      <c r="A35" s="2">
        <v>14.266999999999999</v>
      </c>
      <c r="B35" s="4">
        <v>0.49693399999999999</v>
      </c>
      <c r="C35" s="3">
        <v>0.44242599999999999</v>
      </c>
      <c r="D35" s="3">
        <v>1.123203</v>
      </c>
    </row>
    <row r="36" spans="1:4" x14ac:dyDescent="0.3">
      <c r="A36" s="5">
        <v>14.766999999999999</v>
      </c>
      <c r="B36" s="7">
        <v>0.49543100000000001</v>
      </c>
      <c r="C36" s="6">
        <v>0.44058199999999997</v>
      </c>
      <c r="D36" s="6">
        <v>1.124492</v>
      </c>
    </row>
    <row r="37" spans="1:4" x14ac:dyDescent="0.3">
      <c r="A37" s="2">
        <v>15.266999999999999</v>
      </c>
      <c r="B37" s="4">
        <v>0.49448999999999999</v>
      </c>
      <c r="C37" s="3">
        <v>0.43873899999999999</v>
      </c>
      <c r="D37" s="3">
        <v>1.12707</v>
      </c>
    </row>
    <row r="38" spans="1:4" x14ac:dyDescent="0.3">
      <c r="A38" s="5">
        <v>15.766999999999999</v>
      </c>
      <c r="B38" s="7">
        <v>0.49184800000000001</v>
      </c>
      <c r="C38" s="6">
        <v>0.43689499999999998</v>
      </c>
      <c r="D38" s="6">
        <v>1.1257809999999999</v>
      </c>
    </row>
    <row r="39" spans="1:4" x14ac:dyDescent="0.3">
      <c r="A39" s="2">
        <v>16.266999999999999</v>
      </c>
      <c r="B39" s="4">
        <v>0.49052099999999998</v>
      </c>
      <c r="C39" s="3">
        <v>0.43505199999999999</v>
      </c>
      <c r="D39" s="3">
        <v>1.1274999999999999</v>
      </c>
    </row>
    <row r="40" spans="1:4" x14ac:dyDescent="0.3">
      <c r="A40" s="5">
        <v>16.766999999999999</v>
      </c>
      <c r="B40" s="7">
        <v>0.488815</v>
      </c>
      <c r="C40" s="6">
        <v>0.43320900000000001</v>
      </c>
      <c r="D40" s="6">
        <v>1.1283589999999999</v>
      </c>
    </row>
    <row r="41" spans="1:4" x14ac:dyDescent="0.3">
      <c r="A41" s="2">
        <v>17.266999999999999</v>
      </c>
      <c r="B41" s="4">
        <v>0.48900199999999999</v>
      </c>
      <c r="C41" s="3">
        <v>0.43320900000000001</v>
      </c>
      <c r="D41" s="3">
        <v>1.128789</v>
      </c>
    </row>
    <row r="42" spans="1:4" x14ac:dyDescent="0.3">
      <c r="A42" s="5">
        <v>17.766999999999999</v>
      </c>
      <c r="B42" s="7">
        <v>0.48729099999999997</v>
      </c>
      <c r="C42" s="6">
        <v>0.431365</v>
      </c>
      <c r="D42" s="6">
        <v>1.129648</v>
      </c>
    </row>
    <row r="43" spans="1:4" x14ac:dyDescent="0.3">
      <c r="A43" s="2">
        <v>18.266999999999999</v>
      </c>
      <c r="B43" s="4">
        <v>0.48766199999999998</v>
      </c>
      <c r="C43" s="3">
        <v>0.431365</v>
      </c>
      <c r="D43" s="3">
        <v>1.1305080000000001</v>
      </c>
    </row>
    <row r="44" spans="1:4" x14ac:dyDescent="0.3">
      <c r="A44" s="5">
        <v>18.766999999999999</v>
      </c>
      <c r="B44" s="7">
        <v>0.485763</v>
      </c>
      <c r="C44" s="6">
        <v>0.42952200000000001</v>
      </c>
      <c r="D44" s="6">
        <v>1.130938</v>
      </c>
    </row>
    <row r="45" spans="1:4" x14ac:dyDescent="0.3">
      <c r="A45" s="2">
        <v>19.266999999999999</v>
      </c>
      <c r="B45" s="4">
        <v>0.484045</v>
      </c>
      <c r="C45" s="3">
        <v>0.427678</v>
      </c>
      <c r="D45" s="3">
        <v>1.1317969999999999</v>
      </c>
    </row>
    <row r="46" spans="1:4" x14ac:dyDescent="0.3">
      <c r="A46" s="5">
        <v>19.766999999999999</v>
      </c>
      <c r="B46" s="7">
        <v>0.484045</v>
      </c>
      <c r="C46" s="6">
        <v>0.427678</v>
      </c>
      <c r="D46" s="6">
        <v>1.1317969999999999</v>
      </c>
    </row>
    <row r="47" spans="1:4" x14ac:dyDescent="0.3">
      <c r="A47" s="2">
        <v>20.266999999999999</v>
      </c>
      <c r="B47" s="4">
        <v>0.482325</v>
      </c>
      <c r="C47" s="3">
        <v>0.42583500000000002</v>
      </c>
      <c r="D47" s="3">
        <v>1.1326560000000001</v>
      </c>
    </row>
    <row r="48" spans="1:4" x14ac:dyDescent="0.3">
      <c r="A48" s="5">
        <v>20.766999999999999</v>
      </c>
      <c r="B48" s="7">
        <v>0.48141</v>
      </c>
      <c r="C48" s="6">
        <v>0.42583500000000002</v>
      </c>
      <c r="D48" s="6">
        <v>1.1305080000000001</v>
      </c>
    </row>
    <row r="49" spans="1:4" x14ac:dyDescent="0.3">
      <c r="A49" s="2">
        <v>21.266999999999999</v>
      </c>
      <c r="B49" s="4">
        <v>0.48049500000000001</v>
      </c>
      <c r="C49" s="3">
        <v>0.42583500000000002</v>
      </c>
      <c r="D49" s="3">
        <v>1.1283589999999999</v>
      </c>
    </row>
    <row r="50" spans="1:4" x14ac:dyDescent="0.3">
      <c r="A50" s="5">
        <v>21.766999999999999</v>
      </c>
      <c r="B50" s="7">
        <v>0.47750300000000001</v>
      </c>
      <c r="C50" s="6">
        <v>0.42399100000000001</v>
      </c>
      <c r="D50" s="6">
        <v>1.1262110000000001</v>
      </c>
    </row>
    <row r="51" spans="1:4" x14ac:dyDescent="0.3">
      <c r="A51" s="2">
        <v>22.266999999999999</v>
      </c>
      <c r="B51" s="4">
        <v>0.47615299999999999</v>
      </c>
      <c r="C51" s="3">
        <v>0.42214800000000002</v>
      </c>
      <c r="D51" s="3">
        <v>1.1279300000000001</v>
      </c>
    </row>
    <row r="52" spans="1:4" x14ac:dyDescent="0.3">
      <c r="A52" s="5">
        <v>22.766999999999999</v>
      </c>
      <c r="B52" s="7">
        <v>0.47407500000000002</v>
      </c>
      <c r="C52" s="6">
        <v>0.42030499999999998</v>
      </c>
      <c r="D52" s="6">
        <v>1.1279300000000001</v>
      </c>
    </row>
    <row r="53" spans="1:4" x14ac:dyDescent="0.3">
      <c r="A53" s="2">
        <v>23.266999999999999</v>
      </c>
      <c r="B53" s="4">
        <v>0.472354</v>
      </c>
      <c r="C53" s="3">
        <v>0.41846100000000003</v>
      </c>
      <c r="D53" s="3">
        <v>1.128789</v>
      </c>
    </row>
    <row r="54" spans="1:4" x14ac:dyDescent="0.3">
      <c r="A54" s="5">
        <v>23.766999999999999</v>
      </c>
      <c r="B54" s="7">
        <v>0.47307399999999999</v>
      </c>
      <c r="C54" s="6">
        <v>0.41846100000000003</v>
      </c>
      <c r="D54" s="6">
        <v>1.1305080000000001</v>
      </c>
    </row>
    <row r="55" spans="1:4" x14ac:dyDescent="0.3">
      <c r="A55" s="2">
        <v>24.266999999999999</v>
      </c>
      <c r="B55" s="4">
        <v>0.471885</v>
      </c>
      <c r="C55" s="3">
        <v>0.41661799999999999</v>
      </c>
      <c r="D55" s="3">
        <v>1.1326560000000001</v>
      </c>
    </row>
    <row r="56" spans="1:4" x14ac:dyDescent="0.3">
      <c r="A56" s="5">
        <v>24.766999999999999</v>
      </c>
      <c r="B56" s="7">
        <v>0.47260099999999999</v>
      </c>
      <c r="C56" s="6">
        <v>0.41661799999999999</v>
      </c>
      <c r="D56" s="6">
        <v>1.1343749999999999</v>
      </c>
    </row>
    <row r="57" spans="1:4" x14ac:dyDescent="0.3">
      <c r="A57" s="2">
        <v>25.266999999999999</v>
      </c>
      <c r="B57" s="4">
        <v>0.47331699999999999</v>
      </c>
      <c r="C57" s="3">
        <v>0.41661799999999999</v>
      </c>
      <c r="D57" s="3">
        <v>1.1360939999999999</v>
      </c>
    </row>
    <row r="58" spans="1:4" x14ac:dyDescent="0.3">
      <c r="A58" s="5">
        <v>25.766999999999999</v>
      </c>
      <c r="B58" s="7">
        <v>0.47577000000000003</v>
      </c>
      <c r="C58" s="6">
        <v>0.41846100000000003</v>
      </c>
      <c r="D58" s="6">
        <v>1.1369530000000001</v>
      </c>
    </row>
    <row r="59" spans="1:4" x14ac:dyDescent="0.3">
      <c r="A59" s="2">
        <v>26.266999999999999</v>
      </c>
      <c r="B59" s="4">
        <v>0.47349599999999997</v>
      </c>
      <c r="C59" s="3">
        <v>0.41661799999999999</v>
      </c>
      <c r="D59" s="3">
        <v>1.1365229999999999</v>
      </c>
    </row>
    <row r="60" spans="1:4" x14ac:dyDescent="0.3">
      <c r="A60" s="5">
        <v>26.766999999999999</v>
      </c>
      <c r="B60" s="7">
        <v>0.475823</v>
      </c>
      <c r="C60" s="6">
        <v>0.41661799999999999</v>
      </c>
      <c r="D60" s="6">
        <v>1.142109</v>
      </c>
    </row>
    <row r="61" spans="1:4" x14ac:dyDescent="0.3">
      <c r="A61" s="2">
        <v>27.266999999999999</v>
      </c>
      <c r="B61" s="4">
        <v>0.475823</v>
      </c>
      <c r="C61" s="3">
        <v>0.41661799999999999</v>
      </c>
      <c r="D61" s="3">
        <v>1.142109</v>
      </c>
    </row>
    <row r="62" spans="1:4" x14ac:dyDescent="0.3">
      <c r="A62" s="5">
        <v>27.766999999999999</v>
      </c>
      <c r="B62" s="7">
        <v>0.47631000000000001</v>
      </c>
      <c r="C62" s="6">
        <v>0.41846100000000003</v>
      </c>
      <c r="D62" s="6">
        <v>1.138242</v>
      </c>
    </row>
    <row r="63" spans="1:4" x14ac:dyDescent="0.3">
      <c r="A63" s="2">
        <v>28.266999999999999</v>
      </c>
      <c r="B63" s="4">
        <v>0.474692</v>
      </c>
      <c r="C63" s="3">
        <v>0.41846100000000003</v>
      </c>
      <c r="D63" s="3">
        <v>1.1343749999999999</v>
      </c>
    </row>
    <row r="64" spans="1:4" x14ac:dyDescent="0.3">
      <c r="A64" s="5">
        <v>28.766999999999999</v>
      </c>
      <c r="B64" s="7">
        <v>0.47433199999999998</v>
      </c>
      <c r="C64" s="6">
        <v>0.41846100000000003</v>
      </c>
      <c r="D64" s="6">
        <v>1.133516</v>
      </c>
    </row>
    <row r="65" spans="1:4" x14ac:dyDescent="0.3">
      <c r="A65" s="2">
        <v>29.266999999999999</v>
      </c>
      <c r="B65" s="4">
        <v>0.47289399999999998</v>
      </c>
      <c r="C65" s="3">
        <v>0.41846100000000003</v>
      </c>
      <c r="D65" s="3">
        <v>1.1300779999999999</v>
      </c>
    </row>
    <row r="66" spans="1:4" x14ac:dyDescent="0.3">
      <c r="A66" s="5">
        <v>29.766999999999999</v>
      </c>
      <c r="B66" s="7">
        <v>0.47134799999999999</v>
      </c>
      <c r="C66" s="6">
        <v>0.41661799999999999</v>
      </c>
      <c r="D66" s="6">
        <v>1.131367</v>
      </c>
    </row>
    <row r="67" spans="1:4" x14ac:dyDescent="0.3">
      <c r="A67" s="2">
        <v>30.266999999999999</v>
      </c>
      <c r="B67" s="4">
        <v>0.47015299999999999</v>
      </c>
      <c r="C67" s="3">
        <v>0.41477399999999998</v>
      </c>
      <c r="D67" s="3">
        <v>1.133516</v>
      </c>
    </row>
    <row r="68" spans="1:4" x14ac:dyDescent="0.3">
      <c r="A68" s="5">
        <v>30.766999999999999</v>
      </c>
      <c r="B68" s="7">
        <v>0.46961799999999998</v>
      </c>
      <c r="C68" s="6">
        <v>0.41477399999999998</v>
      </c>
      <c r="D68" s="6">
        <v>1.1322270000000001</v>
      </c>
    </row>
    <row r="69" spans="1:4" x14ac:dyDescent="0.3">
      <c r="A69" s="2">
        <v>31.266999999999999</v>
      </c>
      <c r="B69" s="4">
        <v>0.47157900000000003</v>
      </c>
      <c r="C69" s="3">
        <v>0.41477399999999998</v>
      </c>
      <c r="D69" s="3">
        <v>1.1369530000000001</v>
      </c>
    </row>
    <row r="70" spans="1:4" x14ac:dyDescent="0.3">
      <c r="A70" s="5">
        <v>31.766999999999999</v>
      </c>
      <c r="B70" s="7">
        <v>0.472113</v>
      </c>
      <c r="C70" s="6">
        <v>0.41477399999999998</v>
      </c>
      <c r="D70" s="6">
        <v>1.138242</v>
      </c>
    </row>
    <row r="71" spans="1:4" x14ac:dyDescent="0.3">
      <c r="A71" s="2">
        <v>32.267000000000003</v>
      </c>
      <c r="B71" s="4">
        <v>0.477076</v>
      </c>
      <c r="C71" s="3">
        <v>0.41661799999999999</v>
      </c>
      <c r="D71" s="3">
        <v>1.1451169999999999</v>
      </c>
    </row>
    <row r="72" spans="1:4" x14ac:dyDescent="0.3">
      <c r="A72" s="5">
        <v>32.767000000000003</v>
      </c>
      <c r="B72" s="7">
        <v>0.479854</v>
      </c>
      <c r="C72" s="6">
        <v>0.42030499999999998</v>
      </c>
      <c r="D72" s="6">
        <v>1.14168</v>
      </c>
    </row>
    <row r="73" spans="1:4" x14ac:dyDescent="0.3">
      <c r="A73" s="2">
        <v>33.267000000000003</v>
      </c>
      <c r="B73" s="4">
        <v>0.47594999999999998</v>
      </c>
      <c r="C73" s="3">
        <v>0.41846100000000003</v>
      </c>
      <c r="D73" s="3">
        <v>1.137383</v>
      </c>
    </row>
    <row r="74" spans="1:4" x14ac:dyDescent="0.3">
      <c r="A74" s="5">
        <v>33.767000000000003</v>
      </c>
      <c r="B74" s="7">
        <v>0.49448199999999998</v>
      </c>
      <c r="C74" s="6">
        <v>0.42030499999999998</v>
      </c>
      <c r="D74" s="6">
        <v>1.1764840000000001</v>
      </c>
    </row>
    <row r="75" spans="1:4" x14ac:dyDescent="0.3">
      <c r="A75" s="2">
        <v>34.267000000000003</v>
      </c>
      <c r="B75" s="4">
        <v>0.52825299999999997</v>
      </c>
      <c r="C75" s="3">
        <v>0.431365</v>
      </c>
      <c r="D75" s="3">
        <v>1.2246090000000001</v>
      </c>
    </row>
    <row r="76" spans="1:4" x14ac:dyDescent="0.3">
      <c r="A76" s="5">
        <v>34.767000000000003</v>
      </c>
      <c r="B76" s="7">
        <v>0.55546799999999996</v>
      </c>
      <c r="C76" s="6">
        <v>0.44979999999999998</v>
      </c>
      <c r="D76" s="6">
        <v>1.2349220000000001</v>
      </c>
    </row>
    <row r="77" spans="1:4" x14ac:dyDescent="0.3">
      <c r="A77" s="2">
        <v>35.267000000000003</v>
      </c>
      <c r="B77" s="4">
        <v>0.56874199999999997</v>
      </c>
      <c r="C77" s="3">
        <v>0.466391</v>
      </c>
      <c r="D77" s="3">
        <v>1.2194529999999999</v>
      </c>
    </row>
    <row r="78" spans="1:4" x14ac:dyDescent="0.3">
      <c r="A78" s="5">
        <v>35.767000000000003</v>
      </c>
      <c r="B78" s="7">
        <v>0.56355999999999995</v>
      </c>
      <c r="C78" s="6">
        <v>0.47745100000000001</v>
      </c>
      <c r="D78" s="6">
        <v>1.1803520000000001</v>
      </c>
    </row>
    <row r="79" spans="1:4" x14ac:dyDescent="0.3">
      <c r="A79" s="2">
        <v>36.267000000000003</v>
      </c>
      <c r="B79" s="4">
        <v>0.55099399999999998</v>
      </c>
      <c r="C79" s="3">
        <v>0.48298099999999999</v>
      </c>
      <c r="D79" s="3">
        <v>1.1408199999999999</v>
      </c>
    </row>
    <row r="80" spans="1:4" x14ac:dyDescent="0.3">
      <c r="A80" s="5">
        <v>36.767000000000003</v>
      </c>
      <c r="B80" s="7">
        <v>0.533609</v>
      </c>
      <c r="C80" s="6">
        <v>0.47929500000000003</v>
      </c>
      <c r="D80" s="6">
        <v>1.1133200000000001</v>
      </c>
    </row>
    <row r="81" spans="1:4" x14ac:dyDescent="0.3">
      <c r="A81" s="2">
        <v>37.267000000000003</v>
      </c>
      <c r="B81" s="4">
        <v>0.51666199999999995</v>
      </c>
      <c r="C81" s="3">
        <v>0.47376400000000002</v>
      </c>
      <c r="D81" s="3">
        <v>1.0905469999999999</v>
      </c>
    </row>
    <row r="82" spans="1:4" x14ac:dyDescent="0.3">
      <c r="A82" s="5">
        <v>37.767000000000003</v>
      </c>
      <c r="B82" s="7">
        <v>0.50721799999999995</v>
      </c>
      <c r="C82" s="6">
        <v>0.466391</v>
      </c>
      <c r="D82" s="6">
        <v>1.087539</v>
      </c>
    </row>
    <row r="83" spans="1:4" x14ac:dyDescent="0.3">
      <c r="A83" s="2">
        <v>38.267000000000003</v>
      </c>
      <c r="B83" s="4">
        <v>0.50827199999999995</v>
      </c>
      <c r="C83" s="3">
        <v>0.45901700000000001</v>
      </c>
      <c r="D83" s="3">
        <v>1.107305</v>
      </c>
    </row>
    <row r="84" spans="1:4" x14ac:dyDescent="0.3">
      <c r="A84" s="5">
        <v>38.767000000000003</v>
      </c>
      <c r="B84" s="7">
        <v>0.508772</v>
      </c>
      <c r="C84" s="6">
        <v>0.453486</v>
      </c>
      <c r="D84" s="6">
        <v>1.1219140000000001</v>
      </c>
    </row>
    <row r="85" spans="1:4" x14ac:dyDescent="0.3">
      <c r="A85" s="2">
        <v>39.267000000000003</v>
      </c>
      <c r="B85" s="4">
        <v>0.50456999999999996</v>
      </c>
      <c r="C85" s="3">
        <v>0.45164300000000002</v>
      </c>
      <c r="D85" s="3">
        <v>1.1171869999999999</v>
      </c>
    </row>
    <row r="86" spans="1:4" x14ac:dyDescent="0.3">
      <c r="A86" s="5">
        <v>39.767000000000003</v>
      </c>
      <c r="B86" s="7">
        <v>0.49436600000000003</v>
      </c>
      <c r="C86" s="6">
        <v>0.44611299999999998</v>
      </c>
      <c r="D86" s="6">
        <v>1.1081639999999999</v>
      </c>
    </row>
    <row r="87" spans="1:4" x14ac:dyDescent="0.3">
      <c r="A87" s="2">
        <v>40.267000000000003</v>
      </c>
      <c r="B87" s="4">
        <v>0.49202299999999999</v>
      </c>
      <c r="C87" s="3">
        <v>0.44058199999999997</v>
      </c>
      <c r="D87" s="3">
        <v>1.1167579999999999</v>
      </c>
    </row>
    <row r="88" spans="1:4" x14ac:dyDescent="0.3">
      <c r="A88" s="5">
        <v>40.767000000000003</v>
      </c>
      <c r="B88" s="7">
        <v>0.49995699999999998</v>
      </c>
      <c r="C88" s="6">
        <v>0.43873899999999999</v>
      </c>
      <c r="D88" s="6">
        <v>1.1395310000000001</v>
      </c>
    </row>
    <row r="89" spans="1:4" x14ac:dyDescent="0.3">
      <c r="A89" s="2">
        <v>41.267000000000003</v>
      </c>
      <c r="B89" s="4">
        <v>0.51255799999999996</v>
      </c>
      <c r="C89" s="3">
        <v>0.44426900000000002</v>
      </c>
      <c r="D89" s="3">
        <v>1.1537109999999999</v>
      </c>
    </row>
    <row r="90" spans="1:4" x14ac:dyDescent="0.3">
      <c r="A90" s="5">
        <v>41.767000000000003</v>
      </c>
      <c r="B90" s="7">
        <v>0.51257699999999995</v>
      </c>
      <c r="C90" s="6">
        <v>0.44611299999999998</v>
      </c>
      <c r="D90" s="6">
        <v>1.148984</v>
      </c>
    </row>
    <row r="91" spans="1:4" x14ac:dyDescent="0.3">
      <c r="A91" s="2">
        <v>42.267000000000003</v>
      </c>
      <c r="B91" s="4">
        <v>0.50949800000000001</v>
      </c>
      <c r="C91" s="3">
        <v>0.44795600000000002</v>
      </c>
      <c r="D91" s="3">
        <v>1.137383</v>
      </c>
    </row>
    <row r="92" spans="1:4" x14ac:dyDescent="0.3">
      <c r="A92" s="5">
        <v>42.767000000000003</v>
      </c>
      <c r="B92" s="7">
        <v>0.50224999999999997</v>
      </c>
      <c r="C92" s="6">
        <v>0.44426900000000002</v>
      </c>
      <c r="D92" s="6">
        <v>1.1305080000000001</v>
      </c>
    </row>
    <row r="93" spans="1:4" x14ac:dyDescent="0.3">
      <c r="A93" s="2">
        <v>43.267000000000003</v>
      </c>
      <c r="B93" s="4">
        <v>0.497477</v>
      </c>
      <c r="C93" s="3">
        <v>0.44426900000000002</v>
      </c>
      <c r="D93" s="3">
        <v>1.119766</v>
      </c>
    </row>
    <row r="94" spans="1:4" x14ac:dyDescent="0.3">
      <c r="A94" s="5">
        <v>43.767000000000003</v>
      </c>
      <c r="B94" s="7">
        <v>0.491645</v>
      </c>
      <c r="C94" s="6">
        <v>0.44058199999999997</v>
      </c>
      <c r="D94" s="6">
        <v>1.1158980000000001</v>
      </c>
    </row>
    <row r="95" spans="1:4" x14ac:dyDescent="0.3">
      <c r="A95" s="2">
        <v>44.267000000000003</v>
      </c>
      <c r="B95" s="4">
        <v>0.497695</v>
      </c>
      <c r="C95" s="3">
        <v>0.43873899999999999</v>
      </c>
      <c r="D95" s="3">
        <v>1.1343749999999999</v>
      </c>
    </row>
    <row r="96" spans="1:4" x14ac:dyDescent="0.3">
      <c r="A96" s="5">
        <v>44.767000000000003</v>
      </c>
      <c r="B96" s="7">
        <v>0.51171199999999994</v>
      </c>
      <c r="C96" s="6">
        <v>0.44058199999999997</v>
      </c>
      <c r="D96" s="6">
        <v>1.1614450000000001</v>
      </c>
    </row>
    <row r="97" spans="1:4" x14ac:dyDescent="0.3">
      <c r="A97" s="2">
        <v>45.267000000000003</v>
      </c>
      <c r="B97" s="4">
        <v>0.53251300000000001</v>
      </c>
      <c r="C97" s="3">
        <v>0.44611299999999998</v>
      </c>
      <c r="D97" s="3">
        <v>1.1936720000000001</v>
      </c>
    </row>
    <row r="98" spans="1:4" x14ac:dyDescent="0.3">
      <c r="A98" s="5">
        <v>45.767000000000003</v>
      </c>
      <c r="B98" s="7">
        <v>0.58154300000000003</v>
      </c>
      <c r="C98" s="6">
        <v>0.462704</v>
      </c>
      <c r="D98" s="6">
        <v>1.2568360000000001</v>
      </c>
    </row>
    <row r="99" spans="1:4" x14ac:dyDescent="0.3">
      <c r="A99" s="2">
        <v>46.267000000000003</v>
      </c>
      <c r="B99" s="4">
        <v>0.65447100000000002</v>
      </c>
      <c r="C99" s="3">
        <v>0.49404199999999998</v>
      </c>
      <c r="D99" s="3">
        <v>1.324727</v>
      </c>
    </row>
    <row r="100" spans="1:4" x14ac:dyDescent="0.3">
      <c r="A100" s="5">
        <v>46.767000000000003</v>
      </c>
      <c r="B100" s="7">
        <v>0.70117799999999997</v>
      </c>
      <c r="C100" s="6">
        <v>0.52538099999999999</v>
      </c>
      <c r="D100" s="6">
        <v>1.3346089999999999</v>
      </c>
    </row>
    <row r="101" spans="1:4" x14ac:dyDescent="0.3">
      <c r="A101" s="2">
        <v>47.267000000000003</v>
      </c>
      <c r="B101" s="4">
        <v>0.71999100000000005</v>
      </c>
      <c r="C101" s="3">
        <v>0.56040599999999996</v>
      </c>
      <c r="D101" s="3">
        <v>1.2847660000000001</v>
      </c>
    </row>
    <row r="102" spans="1:4" x14ac:dyDescent="0.3">
      <c r="A102" s="5">
        <v>47.767000000000003</v>
      </c>
      <c r="B102" s="7">
        <v>0.70910200000000001</v>
      </c>
      <c r="C102" s="6">
        <v>0.57884000000000002</v>
      </c>
      <c r="D102" s="6">
        <v>1.225039</v>
      </c>
    </row>
    <row r="103" spans="1:4" x14ac:dyDescent="0.3">
      <c r="A103" s="2">
        <v>48.267000000000003</v>
      </c>
      <c r="B103" s="4">
        <v>0.67769100000000004</v>
      </c>
      <c r="C103" s="3">
        <v>0.58805799999999997</v>
      </c>
      <c r="D103" s="3">
        <v>1.1524220000000001</v>
      </c>
    </row>
    <row r="104" spans="1:4" x14ac:dyDescent="0.3">
      <c r="A104" s="5">
        <v>48.767000000000003</v>
      </c>
      <c r="B104" s="7">
        <v>0.64029400000000003</v>
      </c>
      <c r="C104" s="6">
        <v>0.58805799999999997</v>
      </c>
      <c r="D104" s="6">
        <v>1.0888279999999999</v>
      </c>
    </row>
    <row r="105" spans="1:4" x14ac:dyDescent="0.3">
      <c r="A105" s="2">
        <v>49.267000000000003</v>
      </c>
      <c r="B105" s="4">
        <v>0.64219599999999999</v>
      </c>
      <c r="C105" s="3">
        <v>0.57884000000000002</v>
      </c>
      <c r="D105" s="3">
        <v>1.109453</v>
      </c>
    </row>
    <row r="106" spans="1:4" x14ac:dyDescent="0.3">
      <c r="A106" s="5">
        <v>49.767000000000003</v>
      </c>
      <c r="B106" s="7">
        <v>0.63426199999999999</v>
      </c>
      <c r="C106" s="6">
        <v>0.57146699999999995</v>
      </c>
      <c r="D106" s="6">
        <v>1.109883</v>
      </c>
    </row>
    <row r="107" spans="1:4" x14ac:dyDescent="0.3">
      <c r="A107" s="2">
        <v>50.267000000000003</v>
      </c>
      <c r="B107" s="4">
        <v>0.61985400000000002</v>
      </c>
      <c r="C107" s="3">
        <v>0.56593599999999999</v>
      </c>
      <c r="D107" s="3">
        <v>1.0952729999999999</v>
      </c>
    </row>
    <row r="108" spans="1:4" x14ac:dyDescent="0.3">
      <c r="A108" s="5">
        <v>50.767000000000003</v>
      </c>
      <c r="B108" s="7">
        <v>0.64619499999999996</v>
      </c>
      <c r="C108" s="6">
        <v>0.56409299999999996</v>
      </c>
      <c r="D108" s="6">
        <v>1.1455470000000001</v>
      </c>
    </row>
    <row r="109" spans="1:4" x14ac:dyDescent="0.3">
      <c r="A109" s="2">
        <v>51.267000000000003</v>
      </c>
      <c r="B109" s="4">
        <v>0.67064199999999996</v>
      </c>
      <c r="C109" s="3">
        <v>0.56962299999999999</v>
      </c>
      <c r="D109" s="3">
        <v>1.1773439999999999</v>
      </c>
    </row>
    <row r="110" spans="1:4" x14ac:dyDescent="0.3">
      <c r="A110" s="5">
        <v>51.767000000000003</v>
      </c>
      <c r="B110" s="7">
        <v>0.650841</v>
      </c>
      <c r="C110" s="6">
        <v>0.57330999999999999</v>
      </c>
      <c r="D110" s="6">
        <v>1.1352340000000001</v>
      </c>
    </row>
    <row r="111" spans="1:4" x14ac:dyDescent="0.3">
      <c r="A111" s="2">
        <v>52.267000000000003</v>
      </c>
      <c r="B111" s="4">
        <v>0.62861400000000001</v>
      </c>
      <c r="C111" s="3">
        <v>0.57146699999999995</v>
      </c>
      <c r="D111" s="3">
        <v>1.1000000000000001</v>
      </c>
    </row>
    <row r="112" spans="1:4" x14ac:dyDescent="0.3">
      <c r="A112" s="5">
        <v>52.767000000000003</v>
      </c>
      <c r="B112" s="7">
        <v>0.60620099999999999</v>
      </c>
      <c r="C112" s="6">
        <v>0.56409299999999996</v>
      </c>
      <c r="D112" s="6">
        <v>1.074648</v>
      </c>
    </row>
    <row r="113" spans="1:4" x14ac:dyDescent="0.3">
      <c r="A113" s="2">
        <v>53.267000000000003</v>
      </c>
      <c r="B113" s="4">
        <v>0.58475500000000002</v>
      </c>
      <c r="C113" s="3">
        <v>0.55118900000000004</v>
      </c>
      <c r="D113" s="3">
        <v>1.0608979999999999</v>
      </c>
    </row>
    <row r="114" spans="1:4" x14ac:dyDescent="0.3">
      <c r="A114" s="5">
        <v>53.767000000000003</v>
      </c>
      <c r="B114" s="7">
        <v>0.56565200000000004</v>
      </c>
      <c r="C114" s="6">
        <v>0.53644099999999995</v>
      </c>
      <c r="D114" s="6">
        <v>1.0544530000000001</v>
      </c>
    </row>
    <row r="115" spans="1:4" x14ac:dyDescent="0.3">
      <c r="A115" s="2">
        <v>54.267000000000003</v>
      </c>
      <c r="B115" s="4">
        <v>0.55879400000000001</v>
      </c>
      <c r="C115" s="3">
        <v>0.52353700000000003</v>
      </c>
      <c r="D115" s="3">
        <v>1.0673440000000001</v>
      </c>
    </row>
    <row r="116" spans="1:4" x14ac:dyDescent="0.3">
      <c r="A116" s="5">
        <v>54.767000000000003</v>
      </c>
      <c r="B116" s="7">
        <v>0.56856899999999999</v>
      </c>
      <c r="C116" s="6">
        <v>0.51247699999999996</v>
      </c>
      <c r="D116" s="6">
        <v>1.109453</v>
      </c>
    </row>
    <row r="117" spans="1:4" x14ac:dyDescent="0.3">
      <c r="A117" s="2">
        <v>55.267000000000003</v>
      </c>
      <c r="B117" s="4">
        <v>0.66474900000000003</v>
      </c>
      <c r="C117" s="3">
        <v>0.52353700000000003</v>
      </c>
      <c r="D117" s="3">
        <v>1.2697259999999999</v>
      </c>
    </row>
    <row r="118" spans="1:4" x14ac:dyDescent="0.3">
      <c r="A118" s="5">
        <v>55.767000000000003</v>
      </c>
      <c r="B118" s="7">
        <v>0.71805399999999997</v>
      </c>
      <c r="C118" s="6">
        <v>0.54934499999999997</v>
      </c>
      <c r="D118" s="6">
        <v>1.3071090000000001</v>
      </c>
    </row>
    <row r="119" spans="1:4" x14ac:dyDescent="0.3">
      <c r="A119" s="2">
        <v>56.267000000000003</v>
      </c>
      <c r="B119" s="4">
        <v>0.74267899999999998</v>
      </c>
      <c r="C119" s="3">
        <v>0.57884000000000002</v>
      </c>
      <c r="D119" s="3">
        <v>1.283047</v>
      </c>
    </row>
    <row r="120" spans="1:4" x14ac:dyDescent="0.3">
      <c r="A120" s="5">
        <v>56.767000000000003</v>
      </c>
      <c r="B120" s="7">
        <v>0.74033400000000005</v>
      </c>
      <c r="C120" s="6">
        <v>0.600962</v>
      </c>
      <c r="D120" s="6">
        <v>1.231914</v>
      </c>
    </row>
    <row r="121" spans="1:4" x14ac:dyDescent="0.3">
      <c r="A121" s="2">
        <v>57.267000000000003</v>
      </c>
      <c r="B121" s="4">
        <v>0.72035800000000005</v>
      </c>
      <c r="C121" s="3">
        <v>0.61386600000000002</v>
      </c>
      <c r="D121" s="3">
        <v>1.1734770000000001</v>
      </c>
    </row>
    <row r="122" spans="1:4" x14ac:dyDescent="0.3">
      <c r="A122" s="5">
        <v>57.767000000000003</v>
      </c>
      <c r="B122" s="7">
        <v>0.69921</v>
      </c>
      <c r="C122" s="6">
        <v>0.61755300000000002</v>
      </c>
      <c r="D122" s="6">
        <v>1.1322270000000001</v>
      </c>
    </row>
    <row r="123" spans="1:4" x14ac:dyDescent="0.3">
      <c r="A123" s="2">
        <v>58.267000000000003</v>
      </c>
      <c r="B123" s="4">
        <v>0.66752599999999995</v>
      </c>
      <c r="C123" s="3">
        <v>0.61017900000000003</v>
      </c>
      <c r="D123" s="3">
        <v>1.0939840000000001</v>
      </c>
    </row>
    <row r="124" spans="1:4" x14ac:dyDescent="0.3">
      <c r="A124" s="5">
        <v>58.767000000000003</v>
      </c>
      <c r="B124" s="7">
        <v>0.64624899999999996</v>
      </c>
      <c r="C124" s="6">
        <v>0.60280500000000004</v>
      </c>
      <c r="D124" s="6">
        <v>1.0720700000000001</v>
      </c>
    </row>
    <row r="125" spans="1:4" x14ac:dyDescent="0.3">
      <c r="A125" s="2">
        <v>59.267000000000003</v>
      </c>
      <c r="B125" s="4">
        <v>0.62701700000000005</v>
      </c>
      <c r="C125" s="3">
        <v>0.59174400000000005</v>
      </c>
      <c r="D125" s="3">
        <v>1.059609</v>
      </c>
    </row>
    <row r="126" spans="1:4" x14ac:dyDescent="0.3">
      <c r="A126" s="5">
        <v>59.767000000000003</v>
      </c>
      <c r="B126" s="7">
        <v>0.60866399999999998</v>
      </c>
      <c r="C126" s="6">
        <v>0.57699699999999998</v>
      </c>
      <c r="D126" s="6">
        <v>1.054883</v>
      </c>
    </row>
    <row r="127" spans="1:4" x14ac:dyDescent="0.3">
      <c r="A127" s="2">
        <v>60.267000000000003</v>
      </c>
      <c r="B127" s="4">
        <v>0.59310700000000005</v>
      </c>
      <c r="C127" s="3">
        <v>0.562249</v>
      </c>
      <c r="D127" s="3">
        <v>1.054883</v>
      </c>
    </row>
    <row r="128" spans="1:4" x14ac:dyDescent="0.3">
      <c r="A128" s="5">
        <v>60.767000000000003</v>
      </c>
      <c r="B128" s="7">
        <v>0.58120300000000003</v>
      </c>
      <c r="C128" s="6">
        <v>0.55118900000000004</v>
      </c>
      <c r="D128" s="6">
        <v>1.0544530000000001</v>
      </c>
    </row>
    <row r="129" spans="1:4" x14ac:dyDescent="0.3">
      <c r="A129" s="2">
        <v>61.267000000000003</v>
      </c>
      <c r="B129" s="4">
        <v>0.56933999999999996</v>
      </c>
      <c r="C129" s="3">
        <v>0.53644099999999995</v>
      </c>
      <c r="D129" s="3">
        <v>1.061328</v>
      </c>
    </row>
    <row r="130" spans="1:4" x14ac:dyDescent="0.3">
      <c r="A130" s="5">
        <v>61.767000000000003</v>
      </c>
      <c r="B130" s="7">
        <v>0.55682699999999996</v>
      </c>
      <c r="C130" s="6">
        <v>0.52169399999999999</v>
      </c>
      <c r="D130" s="6">
        <v>1.0673440000000001</v>
      </c>
    </row>
    <row r="131" spans="1:4" x14ac:dyDescent="0.3">
      <c r="A131" s="2">
        <v>62.267000000000003</v>
      </c>
      <c r="B131" s="4">
        <v>0.54721500000000001</v>
      </c>
      <c r="C131" s="3">
        <v>0.510633</v>
      </c>
      <c r="D131" s="3">
        <v>1.0716410000000001</v>
      </c>
    </row>
    <row r="132" spans="1:4" x14ac:dyDescent="0.3">
      <c r="A132" s="5">
        <v>62.767000000000003</v>
      </c>
      <c r="B132" s="7">
        <v>0.53680899999999998</v>
      </c>
      <c r="C132" s="6">
        <v>0.49772899999999998</v>
      </c>
      <c r="D132" s="6">
        <v>1.078516</v>
      </c>
    </row>
    <row r="133" spans="1:4" x14ac:dyDescent="0.3">
      <c r="A133" s="2">
        <v>63.267000000000003</v>
      </c>
      <c r="B133" s="4">
        <v>0.53243700000000005</v>
      </c>
      <c r="C133" s="3">
        <v>0.49035499999999999</v>
      </c>
      <c r="D133" s="3">
        <v>1.08582</v>
      </c>
    </row>
    <row r="134" spans="1:4" x14ac:dyDescent="0.3">
      <c r="A134" s="5">
        <v>63.767000000000003</v>
      </c>
      <c r="B134" s="7">
        <v>0.52961899999999995</v>
      </c>
      <c r="C134" s="6">
        <v>0.48298099999999999</v>
      </c>
      <c r="D134" s="6">
        <v>1.096562</v>
      </c>
    </row>
    <row r="135" spans="1:4" x14ac:dyDescent="0.3">
      <c r="A135" s="2">
        <v>64.266999999999996</v>
      </c>
      <c r="B135" s="4">
        <v>0.52521200000000001</v>
      </c>
      <c r="C135" s="3">
        <v>0.47560799999999998</v>
      </c>
      <c r="D135" s="3">
        <v>1.1042970000000001</v>
      </c>
    </row>
    <row r="136" spans="1:4" x14ac:dyDescent="0.3">
      <c r="A136" s="5">
        <v>64.766999999999996</v>
      </c>
      <c r="B136" s="7">
        <v>0.52337100000000003</v>
      </c>
      <c r="C136" s="6">
        <v>0.47192099999999998</v>
      </c>
      <c r="D136" s="6">
        <v>1.1090230000000001</v>
      </c>
    </row>
    <row r="137" spans="1:4" x14ac:dyDescent="0.3">
      <c r="A137" s="2">
        <v>65.266999999999996</v>
      </c>
      <c r="B137" s="4">
        <v>0.51944299999999999</v>
      </c>
      <c r="C137" s="3">
        <v>0.466391</v>
      </c>
      <c r="D137" s="3">
        <v>1.11375</v>
      </c>
    </row>
    <row r="138" spans="1:4" x14ac:dyDescent="0.3">
      <c r="A138" s="5">
        <v>65.766999999999996</v>
      </c>
      <c r="B138" s="7">
        <v>0.51692700000000003</v>
      </c>
      <c r="C138" s="6">
        <v>0.462704</v>
      </c>
      <c r="D138" s="6">
        <v>1.1171869999999999</v>
      </c>
    </row>
    <row r="139" spans="1:4" x14ac:dyDescent="0.3">
      <c r="A139" s="2">
        <v>66.266999999999996</v>
      </c>
      <c r="B139" s="4">
        <v>0.51556900000000006</v>
      </c>
      <c r="C139" s="3">
        <v>0.45901700000000001</v>
      </c>
      <c r="D139" s="3">
        <v>1.123203</v>
      </c>
    </row>
    <row r="140" spans="1:4" x14ac:dyDescent="0.3">
      <c r="A140" s="5">
        <v>66.766999999999996</v>
      </c>
      <c r="B140" s="7">
        <v>0.515463</v>
      </c>
      <c r="C140" s="6">
        <v>0.457173</v>
      </c>
      <c r="D140" s="6">
        <v>1.1274999999999999</v>
      </c>
    </row>
    <row r="141" spans="1:4" x14ac:dyDescent="0.3">
      <c r="A141" s="2">
        <v>67.266999999999996</v>
      </c>
      <c r="B141" s="4">
        <v>0.51408699999999996</v>
      </c>
      <c r="C141" s="3">
        <v>0.457173</v>
      </c>
      <c r="D141" s="3">
        <v>1.124492</v>
      </c>
    </row>
    <row r="142" spans="1:4" x14ac:dyDescent="0.3">
      <c r="A142" s="5">
        <v>67.766999999999996</v>
      </c>
      <c r="B142" s="7">
        <v>0.508772</v>
      </c>
      <c r="C142" s="6">
        <v>0.453486</v>
      </c>
      <c r="D142" s="6">
        <v>1.1219140000000001</v>
      </c>
    </row>
    <row r="143" spans="1:4" x14ac:dyDescent="0.3">
      <c r="A143" s="2">
        <v>68.266999999999996</v>
      </c>
      <c r="B143" s="4">
        <v>0.50077099999999997</v>
      </c>
      <c r="C143" s="3">
        <v>0.44979999999999998</v>
      </c>
      <c r="D143" s="3">
        <v>1.1133200000000001</v>
      </c>
    </row>
    <row r="144" spans="1:4" x14ac:dyDescent="0.3">
      <c r="A144" s="5">
        <v>68.766999999999996</v>
      </c>
      <c r="B144" s="7">
        <v>0.493087</v>
      </c>
      <c r="C144" s="6">
        <v>0.44426900000000002</v>
      </c>
      <c r="D144" s="6">
        <v>1.109883</v>
      </c>
    </row>
    <row r="145" spans="1:4" x14ac:dyDescent="0.3">
      <c r="A145" s="2">
        <v>69.266999999999996</v>
      </c>
      <c r="B145" s="4">
        <v>0.49353799999999998</v>
      </c>
      <c r="C145" s="3">
        <v>0.44058199999999997</v>
      </c>
      <c r="D145" s="3">
        <v>1.1201950000000001</v>
      </c>
    </row>
    <row r="146" spans="1:4" x14ac:dyDescent="0.3">
      <c r="A146" s="5">
        <v>69.766999999999996</v>
      </c>
      <c r="B146" s="7">
        <v>0.49185099999999998</v>
      </c>
      <c r="C146" s="6">
        <v>0.43873899999999999</v>
      </c>
      <c r="D146" s="6">
        <v>1.1210549999999999</v>
      </c>
    </row>
    <row r="147" spans="1:4" x14ac:dyDescent="0.3">
      <c r="A147" s="2">
        <v>70.266999999999996</v>
      </c>
      <c r="B147" s="4">
        <v>0.53348300000000004</v>
      </c>
      <c r="C147" s="3">
        <v>0.44058199999999997</v>
      </c>
      <c r="D147" s="3">
        <v>1.2108589999999999</v>
      </c>
    </row>
    <row r="148" spans="1:4" x14ac:dyDescent="0.3">
      <c r="A148" s="5">
        <v>70.766999999999996</v>
      </c>
      <c r="B148" s="7">
        <v>0.61525200000000002</v>
      </c>
      <c r="C148" s="6">
        <v>0.46823399999999998</v>
      </c>
      <c r="D148" s="6">
        <v>1.313984</v>
      </c>
    </row>
    <row r="149" spans="1:4" x14ac:dyDescent="0.3">
      <c r="A149" s="2">
        <v>71.266999999999996</v>
      </c>
      <c r="B149" s="4">
        <v>0.62644900000000003</v>
      </c>
      <c r="C149" s="3">
        <v>0.49404199999999998</v>
      </c>
      <c r="D149" s="3">
        <v>1.268008</v>
      </c>
    </row>
    <row r="150" spans="1:4" x14ac:dyDescent="0.3">
      <c r="A150" s="5">
        <v>71.766999999999996</v>
      </c>
      <c r="B150" s="7">
        <v>0.60534299999999996</v>
      </c>
      <c r="C150" s="6">
        <v>0.51247699999999996</v>
      </c>
      <c r="D150" s="6">
        <v>1.181211</v>
      </c>
    </row>
    <row r="151" spans="1:4" x14ac:dyDescent="0.3">
      <c r="A151" s="2">
        <v>72.266999999999996</v>
      </c>
      <c r="B151" s="4">
        <v>0.57495499999999999</v>
      </c>
      <c r="C151" s="3">
        <v>0.51247699999999996</v>
      </c>
      <c r="D151" s="3">
        <v>1.1219140000000001</v>
      </c>
    </row>
    <row r="152" spans="1:4" x14ac:dyDescent="0.3">
      <c r="A152" s="5">
        <v>72.766999999999996</v>
      </c>
      <c r="B152" s="7">
        <v>0.55485899999999999</v>
      </c>
      <c r="C152" s="6">
        <v>0.50878999999999996</v>
      </c>
      <c r="D152" s="6">
        <v>1.0905469999999999</v>
      </c>
    </row>
    <row r="153" spans="1:4" x14ac:dyDescent="0.3">
      <c r="A153" s="2">
        <v>73.266999999999996</v>
      </c>
      <c r="B153" s="4">
        <v>0.53552500000000003</v>
      </c>
      <c r="C153" s="3">
        <v>0.49772899999999998</v>
      </c>
      <c r="D153" s="3">
        <v>1.0759369999999999</v>
      </c>
    </row>
    <row r="154" spans="1:4" x14ac:dyDescent="0.3">
      <c r="A154" s="5">
        <v>73.766999999999996</v>
      </c>
      <c r="B154" s="7">
        <v>0.52780199999999999</v>
      </c>
      <c r="C154" s="6">
        <v>0.49035499999999999</v>
      </c>
      <c r="D154" s="6">
        <v>1.0763670000000001</v>
      </c>
    </row>
    <row r="155" spans="1:4" x14ac:dyDescent="0.3">
      <c r="A155" s="2">
        <v>74.266999999999996</v>
      </c>
      <c r="B155" s="4">
        <v>0.52392899999999998</v>
      </c>
      <c r="C155" s="3">
        <v>0.47929500000000003</v>
      </c>
      <c r="D155" s="3">
        <v>1.0931249999999999</v>
      </c>
    </row>
    <row r="156" spans="1:4" x14ac:dyDescent="0.3">
      <c r="A156" s="5">
        <v>74.766999999999996</v>
      </c>
      <c r="B156" s="7">
        <v>0.53254000000000001</v>
      </c>
      <c r="C156" s="6">
        <v>0.47376400000000002</v>
      </c>
      <c r="D156" s="6">
        <v>1.1240619999999999</v>
      </c>
    </row>
    <row r="157" spans="1:4" x14ac:dyDescent="0.3">
      <c r="A157" s="2">
        <v>75.266999999999996</v>
      </c>
      <c r="B157" s="4">
        <v>0.54577200000000003</v>
      </c>
      <c r="C157" s="3">
        <v>0.47376400000000002</v>
      </c>
      <c r="D157" s="3">
        <v>1.1519919999999999</v>
      </c>
    </row>
    <row r="158" spans="1:4" x14ac:dyDescent="0.3">
      <c r="A158" s="5">
        <v>75.766999999999996</v>
      </c>
      <c r="B158" s="7">
        <v>0.54981400000000002</v>
      </c>
      <c r="C158" s="6">
        <v>0.47745100000000001</v>
      </c>
      <c r="D158" s="6">
        <v>1.151562</v>
      </c>
    </row>
    <row r="159" spans="1:4" x14ac:dyDescent="0.3">
      <c r="A159" s="2">
        <v>76.266999999999996</v>
      </c>
      <c r="B159" s="4">
        <v>0.54246499999999997</v>
      </c>
      <c r="C159" s="3">
        <v>0.47929500000000003</v>
      </c>
      <c r="D159" s="3">
        <v>1.1317969999999999</v>
      </c>
    </row>
    <row r="160" spans="1:4" x14ac:dyDescent="0.3">
      <c r="A160" s="5">
        <v>76.766999999999996</v>
      </c>
      <c r="B160" s="7">
        <v>0.53442800000000001</v>
      </c>
      <c r="C160" s="6">
        <v>0.47745100000000001</v>
      </c>
      <c r="D160" s="6">
        <v>1.1193360000000001</v>
      </c>
    </row>
    <row r="161" spans="1:4" x14ac:dyDescent="0.3">
      <c r="A161" s="2">
        <v>77.266999999999996</v>
      </c>
      <c r="B161" s="4">
        <v>0.52521200000000001</v>
      </c>
      <c r="C161" s="3">
        <v>0.47376400000000002</v>
      </c>
      <c r="D161" s="3">
        <v>1.1085940000000001</v>
      </c>
    </row>
    <row r="162" spans="1:4" x14ac:dyDescent="0.3">
      <c r="A162" s="5">
        <v>77.766999999999996</v>
      </c>
      <c r="B162" s="7">
        <v>0.51343099999999997</v>
      </c>
      <c r="C162" s="6">
        <v>0.466391</v>
      </c>
      <c r="D162" s="6">
        <v>1.100859</v>
      </c>
    </row>
    <row r="163" spans="1:4" x14ac:dyDescent="0.3">
      <c r="A163" s="2">
        <v>78.266999999999996</v>
      </c>
      <c r="B163" s="4">
        <v>0.50432699999999997</v>
      </c>
      <c r="C163" s="3">
        <v>0.45901700000000001</v>
      </c>
      <c r="D163" s="3">
        <v>1.098711</v>
      </c>
    </row>
    <row r="164" spans="1:4" x14ac:dyDescent="0.3">
      <c r="A164" s="5">
        <v>78.766999999999996</v>
      </c>
      <c r="B164" s="7">
        <v>0.50117299999999998</v>
      </c>
      <c r="C164" s="6">
        <v>0.453486</v>
      </c>
      <c r="D164" s="6">
        <v>1.105156</v>
      </c>
    </row>
    <row r="165" spans="1:4" x14ac:dyDescent="0.3">
      <c r="A165" s="2">
        <v>79.266999999999996</v>
      </c>
      <c r="B165" s="4">
        <v>0.49999900000000003</v>
      </c>
      <c r="C165" s="3">
        <v>0.44979999999999998</v>
      </c>
      <c r="D165" s="3">
        <v>1.111602</v>
      </c>
    </row>
    <row r="166" spans="1:4" x14ac:dyDescent="0.3">
      <c r="A166" s="5">
        <v>79.766999999999996</v>
      </c>
      <c r="B166" s="7">
        <v>0.49575900000000001</v>
      </c>
      <c r="C166" s="6">
        <v>0.44426900000000002</v>
      </c>
      <c r="D166" s="6">
        <v>1.1158980000000001</v>
      </c>
    </row>
    <row r="167" spans="1:4" x14ac:dyDescent="0.3">
      <c r="A167" s="2">
        <v>80.266999999999996</v>
      </c>
      <c r="B167" s="4">
        <v>0.491645</v>
      </c>
      <c r="C167" s="3">
        <v>0.44058199999999997</v>
      </c>
      <c r="D167" s="3">
        <v>1.1158980000000001</v>
      </c>
    </row>
    <row r="168" spans="1:4" x14ac:dyDescent="0.3">
      <c r="A168" s="5">
        <v>80.766999999999996</v>
      </c>
      <c r="B168" s="7">
        <v>0.486404</v>
      </c>
      <c r="C168" s="6">
        <v>0.43689499999999998</v>
      </c>
      <c r="D168" s="6">
        <v>1.1133200000000001</v>
      </c>
    </row>
    <row r="169" spans="1:4" x14ac:dyDescent="0.3">
      <c r="A169" s="2">
        <v>81.266999999999996</v>
      </c>
      <c r="B169" s="4">
        <v>0.482487</v>
      </c>
      <c r="C169" s="3">
        <v>0.43320900000000001</v>
      </c>
      <c r="D169" s="3">
        <v>1.11375</v>
      </c>
    </row>
    <row r="170" spans="1:4" x14ac:dyDescent="0.3">
      <c r="A170" s="5">
        <v>81.766999999999996</v>
      </c>
      <c r="B170" s="7">
        <v>0.47893400000000003</v>
      </c>
      <c r="C170" s="6">
        <v>0.42952200000000001</v>
      </c>
      <c r="D170" s="6">
        <v>1.1150389999999999</v>
      </c>
    </row>
    <row r="171" spans="1:4" x14ac:dyDescent="0.3">
      <c r="A171" s="2">
        <v>82.266999999999996</v>
      </c>
      <c r="B171" s="4">
        <v>0.47756700000000002</v>
      </c>
      <c r="C171" s="3">
        <v>0.42583500000000002</v>
      </c>
      <c r="D171" s="3">
        <v>1.1214839999999999</v>
      </c>
    </row>
    <row r="172" spans="1:4" x14ac:dyDescent="0.3">
      <c r="A172" s="5">
        <v>82.766999999999996</v>
      </c>
      <c r="B172" s="7">
        <v>0.47939700000000002</v>
      </c>
      <c r="C172" s="6">
        <v>0.42583500000000002</v>
      </c>
      <c r="D172" s="6">
        <v>1.1257809999999999</v>
      </c>
    </row>
    <row r="173" spans="1:4" x14ac:dyDescent="0.3">
      <c r="A173" s="2">
        <v>83.266999999999996</v>
      </c>
      <c r="B173" s="4">
        <v>0.48260399999999998</v>
      </c>
      <c r="C173" s="3">
        <v>0.42399100000000001</v>
      </c>
      <c r="D173" s="3">
        <v>1.138242</v>
      </c>
    </row>
    <row r="174" spans="1:4" x14ac:dyDescent="0.3">
      <c r="A174" s="5">
        <v>83.766999999999996</v>
      </c>
      <c r="B174" s="7">
        <v>0.48734100000000002</v>
      </c>
      <c r="C174" s="6">
        <v>0.42399100000000001</v>
      </c>
      <c r="D174" s="6">
        <v>1.1494139999999999</v>
      </c>
    </row>
    <row r="175" spans="1:4" x14ac:dyDescent="0.3">
      <c r="A175" s="2">
        <v>84.266999999999996</v>
      </c>
      <c r="B175" s="4">
        <v>0.499973</v>
      </c>
      <c r="C175" s="3">
        <v>0.42952200000000001</v>
      </c>
      <c r="D175" s="3">
        <v>1.164023</v>
      </c>
    </row>
    <row r="176" spans="1:4" x14ac:dyDescent="0.3">
      <c r="A176" s="5">
        <v>84.766999999999996</v>
      </c>
      <c r="B176" s="7">
        <v>0.50687099999999996</v>
      </c>
      <c r="C176" s="6">
        <v>0.43320900000000001</v>
      </c>
      <c r="D176" s="6">
        <v>1.1700390000000001</v>
      </c>
    </row>
    <row r="177" spans="1:4" x14ac:dyDescent="0.3">
      <c r="A177" s="2">
        <v>85.266999999999996</v>
      </c>
      <c r="B177" s="4">
        <v>0.51315299999999997</v>
      </c>
      <c r="C177" s="3">
        <v>0.43873899999999999</v>
      </c>
      <c r="D177" s="3">
        <v>1.1696089999999999</v>
      </c>
    </row>
    <row r="178" spans="1:4" x14ac:dyDescent="0.3">
      <c r="A178" s="5">
        <v>85.766999999999996</v>
      </c>
      <c r="B178" s="7">
        <v>0.514849</v>
      </c>
      <c r="C178" s="6">
        <v>0.44426900000000002</v>
      </c>
      <c r="D178" s="6">
        <v>1.1588670000000001</v>
      </c>
    </row>
    <row r="179" spans="1:4" x14ac:dyDescent="0.3">
      <c r="A179" s="2">
        <v>86.266999999999996</v>
      </c>
      <c r="B179" s="4">
        <v>0.50740399999999997</v>
      </c>
      <c r="C179" s="3">
        <v>0.44426900000000002</v>
      </c>
      <c r="D179" s="3">
        <v>1.142109</v>
      </c>
    </row>
    <row r="180" spans="1:4" x14ac:dyDescent="0.3">
      <c r="A180" s="5">
        <v>86.766999999999996</v>
      </c>
      <c r="B180" s="7">
        <v>0.49976799999999999</v>
      </c>
      <c r="C180" s="6">
        <v>0.44426900000000002</v>
      </c>
      <c r="D180" s="6">
        <v>1.124922</v>
      </c>
    </row>
    <row r="181" spans="1:4" x14ac:dyDescent="0.3">
      <c r="A181" s="2">
        <v>87.266999999999996</v>
      </c>
      <c r="B181" s="4">
        <v>0.496141</v>
      </c>
      <c r="C181" s="3">
        <v>0.44426900000000002</v>
      </c>
      <c r="D181" s="3">
        <v>1.1167579999999999</v>
      </c>
    </row>
    <row r="182" spans="1:4" x14ac:dyDescent="0.3">
      <c r="A182" s="5">
        <v>87.766999999999996</v>
      </c>
      <c r="B182" s="7">
        <v>0.48958800000000002</v>
      </c>
      <c r="C182" s="6">
        <v>0.43873899999999999</v>
      </c>
      <c r="D182" s="6">
        <v>1.1158980000000001</v>
      </c>
    </row>
    <row r="183" spans="1:4" x14ac:dyDescent="0.3">
      <c r="A183" s="2">
        <v>88.266999999999996</v>
      </c>
      <c r="B183" s="4">
        <v>0.48547400000000002</v>
      </c>
      <c r="C183" s="3">
        <v>0.43505199999999999</v>
      </c>
      <c r="D183" s="3">
        <v>1.1158980000000001</v>
      </c>
    </row>
    <row r="184" spans="1:4" x14ac:dyDescent="0.3">
      <c r="A184" s="5">
        <v>88.766999999999996</v>
      </c>
      <c r="B184" s="7">
        <v>0.48267300000000002</v>
      </c>
      <c r="C184" s="6">
        <v>0.43320900000000001</v>
      </c>
      <c r="D184" s="6">
        <v>1.1141799999999999</v>
      </c>
    </row>
    <row r="185" spans="1:4" x14ac:dyDescent="0.3">
      <c r="A185" s="2">
        <v>89.266999999999996</v>
      </c>
      <c r="B185" s="4">
        <v>0.48170200000000002</v>
      </c>
      <c r="C185" s="3">
        <v>0.42952200000000001</v>
      </c>
      <c r="D185" s="3">
        <v>1.1214839999999999</v>
      </c>
    </row>
    <row r="186" spans="1:4" x14ac:dyDescent="0.3">
      <c r="A186" s="5">
        <v>89.766999999999996</v>
      </c>
      <c r="B186" s="7">
        <v>0.48165599999999997</v>
      </c>
      <c r="C186" s="6">
        <v>0.427678</v>
      </c>
      <c r="D186" s="6">
        <v>1.1262110000000001</v>
      </c>
    </row>
    <row r="187" spans="1:4" x14ac:dyDescent="0.3">
      <c r="A187" s="2">
        <v>90.266999999999996</v>
      </c>
      <c r="B187" s="4">
        <v>0.47848200000000002</v>
      </c>
      <c r="C187" s="3">
        <v>0.42583500000000002</v>
      </c>
      <c r="D187" s="3">
        <v>1.1236330000000001</v>
      </c>
    </row>
    <row r="188" spans="1:4" x14ac:dyDescent="0.3">
      <c r="A188" s="5">
        <v>90.766999999999996</v>
      </c>
      <c r="B188" s="7">
        <v>0.47958000000000001</v>
      </c>
      <c r="C188" s="6">
        <v>0.42583500000000002</v>
      </c>
      <c r="D188" s="6">
        <v>1.1262110000000001</v>
      </c>
    </row>
    <row r="189" spans="1:4" x14ac:dyDescent="0.3">
      <c r="A189" s="2">
        <v>91.266999999999996</v>
      </c>
      <c r="B189" s="4">
        <v>0.47705999999999998</v>
      </c>
      <c r="C189" s="3">
        <v>0.42214800000000002</v>
      </c>
      <c r="D189" s="3">
        <v>1.1300779999999999</v>
      </c>
    </row>
    <row r="190" spans="1:4" x14ac:dyDescent="0.3">
      <c r="A190" s="5">
        <v>91.766999999999996</v>
      </c>
      <c r="B190" s="7">
        <v>0.48224</v>
      </c>
      <c r="C190" s="6">
        <v>0.42399100000000001</v>
      </c>
      <c r="D190" s="6">
        <v>1.137383</v>
      </c>
    </row>
    <row r="191" spans="1:4" x14ac:dyDescent="0.3">
      <c r="A191" s="2">
        <v>92.266999999999996</v>
      </c>
      <c r="B191" s="4">
        <v>0.48533700000000002</v>
      </c>
      <c r="C191" s="3">
        <v>0.42399100000000001</v>
      </c>
      <c r="D191" s="3">
        <v>1.144687</v>
      </c>
    </row>
    <row r="192" spans="1:4" x14ac:dyDescent="0.3">
      <c r="A192" s="5">
        <v>92.766999999999996</v>
      </c>
      <c r="B192" s="7">
        <v>0.48689900000000003</v>
      </c>
      <c r="C192" s="6">
        <v>0.42583500000000002</v>
      </c>
      <c r="D192" s="6">
        <v>1.1433979999999999</v>
      </c>
    </row>
    <row r="193" spans="1:4" x14ac:dyDescent="0.3">
      <c r="A193" s="2">
        <v>93.266999999999996</v>
      </c>
      <c r="B193" s="4">
        <v>0.489095</v>
      </c>
      <c r="C193" s="3">
        <v>0.42583500000000002</v>
      </c>
      <c r="D193" s="3">
        <v>1.148555</v>
      </c>
    </row>
    <row r="194" spans="1:4" x14ac:dyDescent="0.3">
      <c r="A194" s="5">
        <v>93.766999999999996</v>
      </c>
      <c r="B194" s="7">
        <v>0.49360100000000001</v>
      </c>
      <c r="C194" s="6">
        <v>0.427678</v>
      </c>
      <c r="D194" s="6">
        <v>1.1541410000000001</v>
      </c>
    </row>
    <row r="195" spans="1:4" x14ac:dyDescent="0.3">
      <c r="A195" s="2">
        <v>94.266999999999996</v>
      </c>
      <c r="B195" s="4">
        <v>0.49785600000000002</v>
      </c>
      <c r="C195" s="3">
        <v>0.431365</v>
      </c>
      <c r="D195" s="3">
        <v>1.1541410000000001</v>
      </c>
    </row>
    <row r="196" spans="1:4" x14ac:dyDescent="0.3">
      <c r="A196" s="5">
        <v>94.766999999999996</v>
      </c>
      <c r="B196" s="7">
        <v>0.501363</v>
      </c>
      <c r="C196" s="6">
        <v>0.43505199999999999</v>
      </c>
      <c r="D196" s="6">
        <v>1.1524220000000001</v>
      </c>
    </row>
    <row r="197" spans="1:4" x14ac:dyDescent="0.3">
      <c r="A197" s="2">
        <v>95.266999999999996</v>
      </c>
      <c r="B197" s="4">
        <v>0.503112</v>
      </c>
      <c r="C197" s="3">
        <v>0.43689499999999998</v>
      </c>
      <c r="D197" s="3">
        <v>1.151562</v>
      </c>
    </row>
    <row r="198" spans="1:4" x14ac:dyDescent="0.3">
      <c r="A198" s="5">
        <v>95.766999999999996</v>
      </c>
      <c r="B198" s="7">
        <v>0.50773599999999997</v>
      </c>
      <c r="C198" s="6">
        <v>0.44058199999999997</v>
      </c>
      <c r="D198" s="6">
        <v>1.1524220000000001</v>
      </c>
    </row>
    <row r="199" spans="1:4" x14ac:dyDescent="0.3">
      <c r="A199" s="2">
        <v>96.266999999999996</v>
      </c>
      <c r="B199" s="4">
        <v>0.50910100000000003</v>
      </c>
      <c r="C199" s="3">
        <v>0.44242599999999999</v>
      </c>
      <c r="D199" s="3">
        <v>1.150703</v>
      </c>
    </row>
    <row r="200" spans="1:4" x14ac:dyDescent="0.3">
      <c r="A200" s="5">
        <v>96.766999999999996</v>
      </c>
      <c r="B200" s="7">
        <v>0.50778599999999996</v>
      </c>
      <c r="C200" s="6">
        <v>0.44426900000000002</v>
      </c>
      <c r="D200" s="6">
        <v>1.1429689999999999</v>
      </c>
    </row>
    <row r="201" spans="1:4" x14ac:dyDescent="0.3">
      <c r="A201" s="2">
        <v>97.266999999999996</v>
      </c>
      <c r="B201" s="4">
        <v>0.50511300000000003</v>
      </c>
      <c r="C201" s="3">
        <v>0.44426900000000002</v>
      </c>
      <c r="D201" s="3">
        <v>1.1369530000000001</v>
      </c>
    </row>
    <row r="202" spans="1:4" x14ac:dyDescent="0.3">
      <c r="A202" s="5">
        <v>97.766999999999996</v>
      </c>
      <c r="B202" s="7">
        <v>0.49862299999999998</v>
      </c>
      <c r="C202" s="6">
        <v>0.44426900000000002</v>
      </c>
      <c r="D202" s="6">
        <v>1.122344</v>
      </c>
    </row>
    <row r="203" spans="1:4" x14ac:dyDescent="0.3">
      <c r="A203" s="2">
        <v>98.266999999999996</v>
      </c>
      <c r="B203" s="4">
        <v>0.49013000000000001</v>
      </c>
      <c r="C203" s="3">
        <v>0.44058199999999997</v>
      </c>
      <c r="D203" s="3">
        <v>1.1124609999999999</v>
      </c>
    </row>
    <row r="204" spans="1:4" x14ac:dyDescent="0.3">
      <c r="A204" s="5">
        <v>98.766999999999996</v>
      </c>
      <c r="B204" s="7">
        <v>0.48416500000000001</v>
      </c>
      <c r="C204" s="6">
        <v>0.43505199999999999</v>
      </c>
      <c r="D204" s="6">
        <v>1.1128910000000001</v>
      </c>
    </row>
    <row r="205" spans="1:4" x14ac:dyDescent="0.3">
      <c r="A205" s="2">
        <v>99.266999999999996</v>
      </c>
      <c r="B205" s="4">
        <v>0.48155599999999998</v>
      </c>
      <c r="C205" s="3">
        <v>0.43320900000000001</v>
      </c>
      <c r="D205" s="3">
        <v>1.111602</v>
      </c>
    </row>
    <row r="206" spans="1:4" x14ac:dyDescent="0.3">
      <c r="A206" s="5">
        <v>99.766999999999996</v>
      </c>
      <c r="B206" s="7">
        <v>0.47930299999999998</v>
      </c>
      <c r="C206" s="6">
        <v>0.42952200000000001</v>
      </c>
      <c r="D206" s="6">
        <v>1.1158980000000001</v>
      </c>
    </row>
    <row r="207" spans="1:4" x14ac:dyDescent="0.3">
      <c r="A207" s="2">
        <v>100.267</v>
      </c>
      <c r="B207" s="4">
        <v>0.48104400000000003</v>
      </c>
      <c r="C207" s="3">
        <v>0.42583500000000002</v>
      </c>
      <c r="D207" s="3">
        <v>1.129648</v>
      </c>
    </row>
    <row r="208" spans="1:4" x14ac:dyDescent="0.3">
      <c r="A208" s="5">
        <v>100.767</v>
      </c>
      <c r="B208" s="7">
        <v>0.48525200000000002</v>
      </c>
      <c r="C208" s="6">
        <v>0.42583500000000002</v>
      </c>
      <c r="D208" s="6">
        <v>1.1395310000000001</v>
      </c>
    </row>
    <row r="209" spans="1:4" x14ac:dyDescent="0.3">
      <c r="A209" s="2">
        <v>101.267</v>
      </c>
      <c r="B209" s="4">
        <v>0.48452000000000001</v>
      </c>
      <c r="C209" s="3">
        <v>0.42583500000000002</v>
      </c>
      <c r="D209" s="3">
        <v>1.137812</v>
      </c>
    </row>
    <row r="210" spans="1:4" x14ac:dyDescent="0.3">
      <c r="A210" s="5">
        <v>101.767</v>
      </c>
      <c r="B210" s="7">
        <v>0.48569899999999999</v>
      </c>
      <c r="C210" s="6">
        <v>0.427678</v>
      </c>
      <c r="D210" s="6">
        <v>1.135664</v>
      </c>
    </row>
    <row r="211" spans="1:4" x14ac:dyDescent="0.3">
      <c r="A211" s="2">
        <v>102.267</v>
      </c>
      <c r="B211" s="4">
        <v>0.48177599999999998</v>
      </c>
      <c r="C211" s="3">
        <v>0.42583500000000002</v>
      </c>
      <c r="D211" s="3">
        <v>1.131367</v>
      </c>
    </row>
    <row r="212" spans="1:4" x14ac:dyDescent="0.3">
      <c r="A212" s="5">
        <v>102.767</v>
      </c>
      <c r="B212" s="7">
        <v>0.48086099999999998</v>
      </c>
      <c r="C212" s="6">
        <v>0.42583500000000002</v>
      </c>
      <c r="D212" s="6">
        <v>1.129219</v>
      </c>
    </row>
    <row r="213" spans="1:4" x14ac:dyDescent="0.3">
      <c r="A213" s="2">
        <v>103.267</v>
      </c>
      <c r="B213" s="4">
        <v>0.47677399999999998</v>
      </c>
      <c r="C213" s="3">
        <v>0.42399100000000001</v>
      </c>
      <c r="D213" s="3">
        <v>1.124492</v>
      </c>
    </row>
    <row r="214" spans="1:4" x14ac:dyDescent="0.3">
      <c r="A214" s="5">
        <v>103.767</v>
      </c>
      <c r="B214" s="7">
        <v>0.47470200000000001</v>
      </c>
      <c r="C214" s="6">
        <v>0.42214800000000002</v>
      </c>
      <c r="D214" s="6">
        <v>1.124492</v>
      </c>
    </row>
    <row r="215" spans="1:4" x14ac:dyDescent="0.3">
      <c r="A215" s="2">
        <v>104.267</v>
      </c>
      <c r="B215" s="4">
        <v>0.47407500000000002</v>
      </c>
      <c r="C215" s="3">
        <v>0.42030499999999998</v>
      </c>
      <c r="D215" s="3">
        <v>1.1279300000000001</v>
      </c>
    </row>
    <row r="216" spans="1:4" x14ac:dyDescent="0.3">
      <c r="A216" s="5">
        <v>104.767</v>
      </c>
      <c r="B216" s="7">
        <v>0.47750599999999999</v>
      </c>
      <c r="C216" s="6">
        <v>0.42030499999999998</v>
      </c>
      <c r="D216" s="6">
        <v>1.1360939999999999</v>
      </c>
    </row>
    <row r="217" spans="1:4" x14ac:dyDescent="0.3">
      <c r="A217" s="2">
        <v>105.267</v>
      </c>
      <c r="B217" s="4">
        <v>0.48062500000000002</v>
      </c>
      <c r="C217" s="3">
        <v>0.41846100000000003</v>
      </c>
      <c r="D217" s="3">
        <v>1.148555</v>
      </c>
    </row>
    <row r="218" spans="1:4" x14ac:dyDescent="0.3">
      <c r="A218" s="5">
        <v>105.767</v>
      </c>
      <c r="B218" s="7">
        <v>0.486674</v>
      </c>
      <c r="C218" s="6">
        <v>0.42214800000000002</v>
      </c>
      <c r="D218" s="6">
        <v>1.152852</v>
      </c>
    </row>
    <row r="219" spans="1:4" x14ac:dyDescent="0.3">
      <c r="A219" s="2">
        <v>106.267</v>
      </c>
      <c r="B219" s="4">
        <v>0.490985</v>
      </c>
      <c r="C219" s="3">
        <v>0.42399100000000001</v>
      </c>
      <c r="D219" s="3">
        <v>1.1580079999999999</v>
      </c>
    </row>
    <row r="220" spans="1:4" x14ac:dyDescent="0.3">
      <c r="A220" s="5">
        <v>106.767</v>
      </c>
      <c r="B220" s="7">
        <v>0.49074600000000002</v>
      </c>
      <c r="C220" s="6">
        <v>0.42952200000000001</v>
      </c>
      <c r="D220" s="6">
        <v>1.142539</v>
      </c>
    </row>
    <row r="221" spans="1:4" x14ac:dyDescent="0.3">
      <c r="A221" s="2">
        <v>107.267</v>
      </c>
      <c r="B221" s="4">
        <v>0.48705399999999999</v>
      </c>
      <c r="C221" s="3">
        <v>0.42952200000000001</v>
      </c>
      <c r="D221" s="3">
        <v>1.133945</v>
      </c>
    </row>
    <row r="222" spans="1:4" x14ac:dyDescent="0.3">
      <c r="A222" s="5">
        <v>107.767</v>
      </c>
      <c r="B222" s="7">
        <v>0.48502400000000001</v>
      </c>
      <c r="C222" s="6">
        <v>0.42952200000000001</v>
      </c>
      <c r="D222" s="6">
        <v>1.129219</v>
      </c>
    </row>
    <row r="223" spans="1:4" x14ac:dyDescent="0.3">
      <c r="A223" s="2">
        <v>108.267</v>
      </c>
      <c r="B223" s="4">
        <v>0.483126</v>
      </c>
      <c r="C223" s="3">
        <v>0.427678</v>
      </c>
      <c r="D223" s="3">
        <v>1.129648</v>
      </c>
    </row>
    <row r="224" spans="1:4" x14ac:dyDescent="0.3">
      <c r="A224" s="5">
        <v>108.767</v>
      </c>
      <c r="B224" s="7">
        <v>0.48269099999999998</v>
      </c>
      <c r="C224" s="6">
        <v>0.42583500000000002</v>
      </c>
      <c r="D224" s="6">
        <v>1.133516</v>
      </c>
    </row>
    <row r="225" spans="1:4" x14ac:dyDescent="0.3">
      <c r="A225" s="2">
        <v>109.267</v>
      </c>
      <c r="B225" s="4">
        <v>0.48086099999999998</v>
      </c>
      <c r="C225" s="3">
        <v>0.42583500000000002</v>
      </c>
      <c r="D225" s="3">
        <v>1.129219</v>
      </c>
    </row>
    <row r="226" spans="1:4" x14ac:dyDescent="0.3">
      <c r="A226" s="5">
        <v>109.767</v>
      </c>
      <c r="B226" s="7">
        <v>0.47994599999999998</v>
      </c>
      <c r="C226" s="6">
        <v>0.42583500000000002</v>
      </c>
      <c r="D226" s="6">
        <v>1.12707</v>
      </c>
    </row>
    <row r="227" spans="1:4" x14ac:dyDescent="0.3">
      <c r="A227" s="2">
        <v>110.267</v>
      </c>
      <c r="B227" s="4">
        <v>0.47470200000000001</v>
      </c>
      <c r="C227" s="3">
        <v>0.42214800000000002</v>
      </c>
      <c r="D227" s="3">
        <v>1.124492</v>
      </c>
    </row>
    <row r="228" spans="1:4" x14ac:dyDescent="0.3">
      <c r="A228" s="5">
        <v>110.767</v>
      </c>
      <c r="B228" s="7">
        <v>0.47515800000000002</v>
      </c>
      <c r="C228" s="6">
        <v>0.42030499999999998</v>
      </c>
      <c r="D228" s="6">
        <v>1.1305080000000001</v>
      </c>
    </row>
    <row r="229" spans="1:4" x14ac:dyDescent="0.3">
      <c r="A229" s="2">
        <v>111.267</v>
      </c>
      <c r="B229" s="4">
        <v>0.47642200000000001</v>
      </c>
      <c r="C229" s="3">
        <v>0.42030499999999998</v>
      </c>
      <c r="D229" s="3">
        <v>1.133516</v>
      </c>
    </row>
    <row r="230" spans="1:4" x14ac:dyDescent="0.3">
      <c r="A230" s="5">
        <v>111.767</v>
      </c>
      <c r="B230" s="7">
        <v>0.47714499999999999</v>
      </c>
      <c r="C230" s="6">
        <v>0.42030499999999998</v>
      </c>
      <c r="D230" s="6">
        <v>1.1352340000000001</v>
      </c>
    </row>
    <row r="231" spans="1:4" x14ac:dyDescent="0.3">
      <c r="A231" s="2">
        <v>112.267</v>
      </c>
      <c r="B231" s="4">
        <v>0.477325</v>
      </c>
      <c r="C231" s="3">
        <v>0.42030499999999998</v>
      </c>
      <c r="D231" s="3">
        <v>1.135664</v>
      </c>
    </row>
    <row r="232" spans="1:4" x14ac:dyDescent="0.3">
      <c r="A232" s="5">
        <v>112.767</v>
      </c>
      <c r="B232" s="7">
        <v>0.47541099999999997</v>
      </c>
      <c r="C232" s="6">
        <v>0.41846100000000003</v>
      </c>
      <c r="D232" s="6">
        <v>1.1360939999999999</v>
      </c>
    </row>
    <row r="233" spans="1:4" x14ac:dyDescent="0.3">
      <c r="A233" s="2">
        <v>113.267</v>
      </c>
      <c r="B233" s="4">
        <v>0.47714499999999999</v>
      </c>
      <c r="C233" s="3">
        <v>0.42030499999999998</v>
      </c>
      <c r="D233" s="3">
        <v>1.1352340000000001</v>
      </c>
    </row>
    <row r="234" spans="1:4" x14ac:dyDescent="0.3">
      <c r="A234" s="5">
        <v>113.767</v>
      </c>
      <c r="B234" s="7">
        <v>0.47487200000000002</v>
      </c>
      <c r="C234" s="6">
        <v>0.41846100000000003</v>
      </c>
      <c r="D234" s="6">
        <v>1.1348050000000001</v>
      </c>
    </row>
    <row r="235" spans="1:4" x14ac:dyDescent="0.3">
      <c r="A235" s="2">
        <v>114.267</v>
      </c>
      <c r="B235" s="4">
        <v>0.47289399999999998</v>
      </c>
      <c r="C235" s="3">
        <v>0.41846100000000003</v>
      </c>
      <c r="D235" s="3">
        <v>1.1300779999999999</v>
      </c>
    </row>
    <row r="236" spans="1:4" x14ac:dyDescent="0.3">
      <c r="A236" s="5">
        <v>114.767</v>
      </c>
      <c r="B236" s="7">
        <v>0.47063199999999999</v>
      </c>
      <c r="C236" s="6">
        <v>0.41661799999999999</v>
      </c>
      <c r="D236" s="6">
        <v>1.129648</v>
      </c>
    </row>
    <row r="237" spans="1:4" x14ac:dyDescent="0.3">
      <c r="A237" s="2">
        <v>115.267</v>
      </c>
      <c r="B237" s="4">
        <v>0.47099000000000002</v>
      </c>
      <c r="C237" s="3">
        <v>0.41661799999999999</v>
      </c>
      <c r="D237" s="3">
        <v>1.1305080000000001</v>
      </c>
    </row>
    <row r="238" spans="1:4" x14ac:dyDescent="0.3">
      <c r="A238" s="5">
        <v>115.767</v>
      </c>
      <c r="B238" s="7">
        <v>0.46997499999999998</v>
      </c>
      <c r="C238" s="6">
        <v>0.41477399999999998</v>
      </c>
      <c r="D238" s="6">
        <v>1.133086</v>
      </c>
    </row>
    <row r="239" spans="1:4" x14ac:dyDescent="0.3">
      <c r="A239" s="2">
        <v>116.267</v>
      </c>
      <c r="B239" s="4">
        <v>0.46944000000000002</v>
      </c>
      <c r="C239" s="3">
        <v>0.41477399999999998</v>
      </c>
      <c r="D239" s="3">
        <v>1.1317969999999999</v>
      </c>
    </row>
    <row r="240" spans="1:4" x14ac:dyDescent="0.3">
      <c r="A240" s="5">
        <v>116.767</v>
      </c>
      <c r="B240" s="7">
        <v>0.467532</v>
      </c>
      <c r="C240" s="6">
        <v>0.41293099999999999</v>
      </c>
      <c r="D240" s="6">
        <v>1.1322270000000001</v>
      </c>
    </row>
    <row r="241" spans="1:4" x14ac:dyDescent="0.3">
      <c r="A241" s="2">
        <v>117.267</v>
      </c>
      <c r="B241" s="4">
        <v>0.46788600000000002</v>
      </c>
      <c r="C241" s="3">
        <v>0.41293099999999999</v>
      </c>
      <c r="D241" s="3">
        <v>1.133086</v>
      </c>
    </row>
    <row r="242" spans="1:4" x14ac:dyDescent="0.3">
      <c r="A242" s="5">
        <v>117.767</v>
      </c>
      <c r="B242" s="7">
        <v>0.46509</v>
      </c>
      <c r="C242" s="6">
        <v>0.41108699999999998</v>
      </c>
      <c r="D242" s="6">
        <v>1.131367</v>
      </c>
    </row>
    <row r="243" spans="1:4" x14ac:dyDescent="0.3">
      <c r="A243" s="2">
        <v>118.267</v>
      </c>
      <c r="B243" s="4">
        <v>0.46615000000000001</v>
      </c>
      <c r="C243" s="3">
        <v>0.41108699999999998</v>
      </c>
      <c r="D243" s="3">
        <v>1.133945</v>
      </c>
    </row>
    <row r="244" spans="1:4" x14ac:dyDescent="0.3">
      <c r="A244" s="5">
        <v>118.767</v>
      </c>
      <c r="B244" s="7">
        <v>0.46650399999999997</v>
      </c>
      <c r="C244" s="6">
        <v>0.41108699999999998</v>
      </c>
      <c r="D244" s="6">
        <v>1.1348050000000001</v>
      </c>
    </row>
    <row r="245" spans="1:4" x14ac:dyDescent="0.3">
      <c r="A245" s="2">
        <v>119.267</v>
      </c>
      <c r="B245" s="4">
        <v>0.46703299999999998</v>
      </c>
      <c r="C245" s="3">
        <v>0.41108699999999998</v>
      </c>
      <c r="D245" s="3">
        <v>1.1360939999999999</v>
      </c>
    </row>
    <row r="246" spans="1:4" x14ac:dyDescent="0.3">
      <c r="A246" s="5">
        <v>119.767</v>
      </c>
      <c r="B246" s="7">
        <v>0.46862300000000001</v>
      </c>
      <c r="C246" s="6">
        <v>0.41108699999999998</v>
      </c>
      <c r="D246" s="6">
        <v>1.139961</v>
      </c>
    </row>
    <row r="247" spans="1:4" x14ac:dyDescent="0.3">
      <c r="A247" s="11">
        <v>120.267</v>
      </c>
      <c r="B247" s="13">
        <v>0.473387</v>
      </c>
      <c r="C247" s="12">
        <v>0.41293099999999999</v>
      </c>
      <c r="D247" s="12">
        <v>1.146406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A185-F852-4F65-A29D-3EF9AF0E2243}">
  <dimension ref="A1:D247"/>
  <sheetViews>
    <sheetView workbookViewId="0">
      <selection activeCell="P9" sqref="P9"/>
    </sheetView>
  </sheetViews>
  <sheetFormatPr defaultRowHeight="14.4" x14ac:dyDescent="0.3"/>
  <cols>
    <col min="1" max="1" width="22.88671875" style="1" bestFit="1" customWidth="1"/>
    <col min="2" max="4" width="10.77734375" style="1" bestFit="1" customWidth="1"/>
  </cols>
  <sheetData>
    <row r="1" spans="1:4" x14ac:dyDescent="0.3">
      <c r="A1" s="9" t="s">
        <v>0</v>
      </c>
      <c r="B1" s="31" t="s">
        <v>13</v>
      </c>
      <c r="C1" s="32" t="s">
        <v>13</v>
      </c>
      <c r="D1" s="32" t="s">
        <v>13</v>
      </c>
    </row>
    <row r="2" spans="1:4" x14ac:dyDescent="0.3">
      <c r="A2" s="10" t="s">
        <v>1420</v>
      </c>
      <c r="B2" s="33" t="s">
        <v>13</v>
      </c>
      <c r="C2" s="34" t="s">
        <v>13</v>
      </c>
      <c r="D2" s="34" t="s">
        <v>13</v>
      </c>
    </row>
    <row r="3" spans="1:4" x14ac:dyDescent="0.3">
      <c r="A3" s="9" t="s">
        <v>88</v>
      </c>
      <c r="B3" s="31" t="s">
        <v>13</v>
      </c>
      <c r="C3" s="32" t="s">
        <v>13</v>
      </c>
      <c r="D3" s="32" t="s">
        <v>13</v>
      </c>
    </row>
    <row r="4" spans="1:4" x14ac:dyDescent="0.3">
      <c r="A4" s="10" t="s">
        <v>1421</v>
      </c>
      <c r="B4" s="33" t="s">
        <v>13</v>
      </c>
      <c r="C4" s="34" t="s">
        <v>13</v>
      </c>
      <c r="D4" s="34" t="s">
        <v>13</v>
      </c>
    </row>
    <row r="5" spans="1:4" x14ac:dyDescent="0.3">
      <c r="A5" s="9" t="s">
        <v>3</v>
      </c>
      <c r="B5" s="31" t="s">
        <v>13</v>
      </c>
      <c r="C5" s="32" t="s">
        <v>13</v>
      </c>
      <c r="D5" s="32" t="s">
        <v>13</v>
      </c>
    </row>
    <row r="6" spans="1:4" x14ac:dyDescent="0.3">
      <c r="A6" s="10" t="s">
        <v>4</v>
      </c>
      <c r="B6" s="33" t="s">
        <v>7</v>
      </c>
      <c r="C6" s="34" t="s">
        <v>5</v>
      </c>
      <c r="D6" s="34" t="s">
        <v>6</v>
      </c>
    </row>
    <row r="7" spans="1:4" x14ac:dyDescent="0.3">
      <c r="A7" s="9">
        <v>0.29499999999999998</v>
      </c>
      <c r="B7" s="31">
        <v>6.4530000000000004E-3</v>
      </c>
      <c r="C7" s="32">
        <v>3.4993750000000001</v>
      </c>
      <c r="D7" s="32">
        <v>1.8439999999999999E-3</v>
      </c>
    </row>
    <row r="8" spans="1:4" x14ac:dyDescent="0.3">
      <c r="A8" s="10">
        <v>0.79500000000000004</v>
      </c>
      <c r="B8" s="33">
        <v>0.41043400000000002</v>
      </c>
      <c r="C8" s="34">
        <v>2.5016400000000001</v>
      </c>
      <c r="D8" s="34">
        <v>0.16406599999999999</v>
      </c>
    </row>
    <row r="9" spans="1:4" x14ac:dyDescent="0.3">
      <c r="A9" s="9">
        <v>1.2949999999999999</v>
      </c>
      <c r="B9" s="31">
        <v>0.64851099999999995</v>
      </c>
      <c r="C9" s="32">
        <v>2.069375</v>
      </c>
      <c r="D9" s="32">
        <v>0.31338500000000002</v>
      </c>
    </row>
    <row r="10" spans="1:4" x14ac:dyDescent="0.3">
      <c r="A10" s="10">
        <v>1.7949999999999999</v>
      </c>
      <c r="B10" s="33">
        <v>0.74149600000000004</v>
      </c>
      <c r="C10" s="34">
        <v>1.870859</v>
      </c>
      <c r="D10" s="34">
        <v>0.39634000000000003</v>
      </c>
    </row>
    <row r="11" spans="1:4" x14ac:dyDescent="0.3">
      <c r="A11" s="9">
        <v>2.2949999999999999</v>
      </c>
      <c r="B11" s="31">
        <v>0.79586900000000005</v>
      </c>
      <c r="C11" s="32">
        <v>1.7200390000000001</v>
      </c>
      <c r="D11" s="32">
        <v>0.462704</v>
      </c>
    </row>
    <row r="12" spans="1:4" x14ac:dyDescent="0.3">
      <c r="A12" s="10">
        <v>2.7949999999999999</v>
      </c>
      <c r="B12" s="33">
        <v>0.81184299999999998</v>
      </c>
      <c r="C12" s="34">
        <v>1.631094</v>
      </c>
      <c r="D12" s="34">
        <v>0.49772899999999998</v>
      </c>
    </row>
    <row r="13" spans="1:4" x14ac:dyDescent="0.3">
      <c r="A13" s="9">
        <v>3.2949999999999999</v>
      </c>
      <c r="B13" s="31">
        <v>0.81820300000000001</v>
      </c>
      <c r="C13" s="32">
        <v>1.5683590000000001</v>
      </c>
      <c r="D13" s="32">
        <v>0.52169399999999999</v>
      </c>
    </row>
    <row r="14" spans="1:4" x14ac:dyDescent="0.3">
      <c r="A14" s="10">
        <v>3.7949999999999999</v>
      </c>
      <c r="B14" s="33">
        <v>0.81482399999999999</v>
      </c>
      <c r="C14" s="34">
        <v>1.518945</v>
      </c>
      <c r="D14" s="34">
        <v>0.53644099999999995</v>
      </c>
    </row>
    <row r="15" spans="1:4" x14ac:dyDescent="0.3">
      <c r="A15" s="9">
        <v>4.2949999999999999</v>
      </c>
      <c r="B15" s="31">
        <v>0.80990200000000001</v>
      </c>
      <c r="C15" s="32">
        <v>1.4892970000000001</v>
      </c>
      <c r="D15" s="32">
        <v>0.54381500000000005</v>
      </c>
    </row>
    <row r="16" spans="1:4" x14ac:dyDescent="0.3">
      <c r="A16" s="10">
        <v>4.7949999999999999</v>
      </c>
      <c r="B16" s="33">
        <v>0.79904799999999998</v>
      </c>
      <c r="C16" s="34">
        <v>1.464375</v>
      </c>
      <c r="D16" s="34">
        <v>0.54565799999999998</v>
      </c>
    </row>
    <row r="17" spans="1:4" x14ac:dyDescent="0.3">
      <c r="A17" s="9">
        <v>5.2949999999999999</v>
      </c>
      <c r="B17" s="31">
        <v>0.79131099999999999</v>
      </c>
      <c r="C17" s="32">
        <v>1.4501949999999999</v>
      </c>
      <c r="D17" s="32">
        <v>0.54565799999999998</v>
      </c>
    </row>
    <row r="18" spans="1:4" x14ac:dyDescent="0.3">
      <c r="A18" s="10">
        <v>5.7949999999999999</v>
      </c>
      <c r="B18" s="33">
        <v>0.77781400000000001</v>
      </c>
      <c r="C18" s="34">
        <v>1.4351560000000001</v>
      </c>
      <c r="D18" s="34">
        <v>0.54197200000000001</v>
      </c>
    </row>
    <row r="19" spans="1:4" x14ac:dyDescent="0.3">
      <c r="A19" s="9">
        <v>6.2949999999999999</v>
      </c>
      <c r="B19" s="31">
        <v>0.76697199999999999</v>
      </c>
      <c r="C19" s="32">
        <v>1.424844</v>
      </c>
      <c r="D19" s="32">
        <v>0.53828500000000001</v>
      </c>
    </row>
    <row r="20" spans="1:4" x14ac:dyDescent="0.3">
      <c r="A20" s="10">
        <v>6.7949999999999999</v>
      </c>
      <c r="B20" s="33">
        <v>0.75281500000000001</v>
      </c>
      <c r="C20" s="34">
        <v>1.417969</v>
      </c>
      <c r="D20" s="34">
        <v>0.53091100000000002</v>
      </c>
    </row>
    <row r="21" spans="1:4" x14ac:dyDescent="0.3">
      <c r="A21" s="9">
        <v>7.2949999999999999</v>
      </c>
      <c r="B21" s="31">
        <v>0.73556699999999997</v>
      </c>
      <c r="C21" s="32">
        <v>1.4149609999999999</v>
      </c>
      <c r="D21" s="32">
        <v>0.51985000000000003</v>
      </c>
    </row>
    <row r="22" spans="1:4" x14ac:dyDescent="0.3">
      <c r="A22" s="10">
        <v>7.7949999999999999</v>
      </c>
      <c r="B22" s="33">
        <v>0.72403399999999996</v>
      </c>
      <c r="C22" s="34">
        <v>1.4128130000000001</v>
      </c>
      <c r="D22" s="34">
        <v>0.51247699999999996</v>
      </c>
    </row>
    <row r="23" spans="1:4" x14ac:dyDescent="0.3">
      <c r="A23" s="9">
        <v>8.2949999999999999</v>
      </c>
      <c r="B23" s="31">
        <v>0.71079400000000004</v>
      </c>
      <c r="C23" s="32">
        <v>1.4123829999999999</v>
      </c>
      <c r="D23" s="32">
        <v>0.50325900000000001</v>
      </c>
    </row>
    <row r="24" spans="1:4" x14ac:dyDescent="0.3">
      <c r="A24" s="10">
        <v>8.7949999999999999</v>
      </c>
      <c r="B24" s="33">
        <v>0.70341200000000004</v>
      </c>
      <c r="C24" s="34">
        <v>1.4132420000000001</v>
      </c>
      <c r="D24" s="34">
        <v>0.49772899999999998</v>
      </c>
    </row>
    <row r="25" spans="1:4" x14ac:dyDescent="0.3">
      <c r="A25" s="9">
        <v>9.2949999999999999</v>
      </c>
      <c r="B25" s="31">
        <v>0.68861600000000001</v>
      </c>
      <c r="C25" s="32">
        <v>1.4149609999999999</v>
      </c>
      <c r="D25" s="32">
        <v>0.48666799999999999</v>
      </c>
    </row>
    <row r="26" spans="1:4" x14ac:dyDescent="0.3">
      <c r="A26" s="10">
        <v>9.7949999999999999</v>
      </c>
      <c r="B26" s="33">
        <v>0.67983099999999996</v>
      </c>
      <c r="C26" s="34">
        <v>1.418398</v>
      </c>
      <c r="D26" s="34">
        <v>0.47929500000000003</v>
      </c>
    </row>
    <row r="27" spans="1:4" x14ac:dyDescent="0.3">
      <c r="A27" s="9">
        <v>10.295</v>
      </c>
      <c r="B27" s="31">
        <v>0.67565799999999998</v>
      </c>
      <c r="C27" s="32">
        <v>1.431719</v>
      </c>
      <c r="D27" s="32">
        <v>0.47192099999999998</v>
      </c>
    </row>
    <row r="28" spans="1:4" x14ac:dyDescent="0.3">
      <c r="A28" s="10">
        <v>10.795</v>
      </c>
      <c r="B28" s="33">
        <v>0.67705800000000005</v>
      </c>
      <c r="C28" s="34">
        <v>1.440312</v>
      </c>
      <c r="D28" s="34">
        <v>0.47007700000000002</v>
      </c>
    </row>
    <row r="29" spans="1:4" x14ac:dyDescent="0.3">
      <c r="A29" s="9">
        <v>11.295</v>
      </c>
      <c r="B29" s="31">
        <v>0.676759</v>
      </c>
      <c r="C29" s="32">
        <v>1.451055</v>
      </c>
      <c r="D29" s="32">
        <v>0.466391</v>
      </c>
    </row>
    <row r="30" spans="1:4" x14ac:dyDescent="0.3">
      <c r="A30" s="10">
        <v>11.795</v>
      </c>
      <c r="B30" s="33">
        <v>0.69038600000000006</v>
      </c>
      <c r="C30" s="34">
        <v>1.4802729999999999</v>
      </c>
      <c r="D30" s="34">
        <v>0.466391</v>
      </c>
    </row>
    <row r="31" spans="1:4" x14ac:dyDescent="0.3">
      <c r="A31" s="9">
        <v>12.295</v>
      </c>
      <c r="B31" s="31">
        <v>0.70749499999999999</v>
      </c>
      <c r="C31" s="32">
        <v>1.49918</v>
      </c>
      <c r="D31" s="32">
        <v>0.47192099999999998</v>
      </c>
    </row>
    <row r="32" spans="1:4" x14ac:dyDescent="0.3">
      <c r="A32" s="10">
        <v>12.795</v>
      </c>
      <c r="B32" s="33">
        <v>0.70942499999999997</v>
      </c>
      <c r="C32" s="34">
        <v>1.485859</v>
      </c>
      <c r="D32" s="34">
        <v>0.47745100000000001</v>
      </c>
    </row>
    <row r="33" spans="1:4" x14ac:dyDescent="0.3">
      <c r="A33" s="9">
        <v>13.295</v>
      </c>
      <c r="B33" s="31">
        <v>0.70248500000000003</v>
      </c>
      <c r="C33" s="32">
        <v>1.4656640000000001</v>
      </c>
      <c r="D33" s="32">
        <v>0.47929500000000003</v>
      </c>
    </row>
    <row r="34" spans="1:4" x14ac:dyDescent="0.3">
      <c r="A34" s="10">
        <v>13.795</v>
      </c>
      <c r="B34" s="33">
        <v>0.69527700000000003</v>
      </c>
      <c r="C34" s="34">
        <v>1.4506250000000001</v>
      </c>
      <c r="D34" s="34">
        <v>0.47929500000000003</v>
      </c>
    </row>
    <row r="35" spans="1:4" x14ac:dyDescent="0.3">
      <c r="A35" s="9">
        <v>14.295</v>
      </c>
      <c r="B35" s="31">
        <v>0.69034499999999999</v>
      </c>
      <c r="C35" s="32">
        <v>1.4458979999999999</v>
      </c>
      <c r="D35" s="32">
        <v>0.47745100000000001</v>
      </c>
    </row>
    <row r="36" spans="1:4" x14ac:dyDescent="0.3">
      <c r="A36" s="10">
        <v>14.795</v>
      </c>
      <c r="B36" s="33">
        <v>0.682755</v>
      </c>
      <c r="C36" s="34">
        <v>1.446758</v>
      </c>
      <c r="D36" s="34">
        <v>0.47192099999999998</v>
      </c>
    </row>
    <row r="37" spans="1:4" x14ac:dyDescent="0.3">
      <c r="A37" s="9">
        <v>15.295</v>
      </c>
      <c r="B37" s="31">
        <v>0.68782500000000002</v>
      </c>
      <c r="C37" s="32">
        <v>1.4575</v>
      </c>
      <c r="D37" s="32">
        <v>0.47192099999999998</v>
      </c>
    </row>
    <row r="38" spans="1:4" x14ac:dyDescent="0.3">
      <c r="A38" s="10">
        <v>15.795</v>
      </c>
      <c r="B38" s="33">
        <v>0.69845000000000002</v>
      </c>
      <c r="C38" s="34">
        <v>1.4742580000000001</v>
      </c>
      <c r="D38" s="34">
        <v>0.47376400000000002</v>
      </c>
    </row>
    <row r="39" spans="1:4" x14ac:dyDescent="0.3">
      <c r="A39" s="9">
        <v>16.295000000000002</v>
      </c>
      <c r="B39" s="31">
        <v>0.70341699999999996</v>
      </c>
      <c r="C39" s="32">
        <v>1.4789840000000001</v>
      </c>
      <c r="D39" s="32">
        <v>0.47560799999999998</v>
      </c>
    </row>
    <row r="40" spans="1:4" x14ac:dyDescent="0.3">
      <c r="A40" s="10">
        <v>16.795000000000002</v>
      </c>
      <c r="B40" s="33">
        <v>0.703681</v>
      </c>
      <c r="C40" s="34">
        <v>1.4738279999999999</v>
      </c>
      <c r="D40" s="34">
        <v>0.47745100000000001</v>
      </c>
    </row>
    <row r="41" spans="1:4" x14ac:dyDescent="0.3">
      <c r="A41" s="9">
        <v>17.295000000000002</v>
      </c>
      <c r="B41" s="31">
        <v>0.70021999999999995</v>
      </c>
      <c r="C41" s="32">
        <v>1.4609369999999999</v>
      </c>
      <c r="D41" s="32">
        <v>0.47929500000000003</v>
      </c>
    </row>
    <row r="42" spans="1:4" x14ac:dyDescent="0.3">
      <c r="A42" s="10">
        <v>17.795000000000002</v>
      </c>
      <c r="B42" s="33">
        <v>0.69239700000000004</v>
      </c>
      <c r="C42" s="34">
        <v>1.4501949999999999</v>
      </c>
      <c r="D42" s="34">
        <v>0.47745100000000001</v>
      </c>
    </row>
    <row r="43" spans="1:4" x14ac:dyDescent="0.3">
      <c r="A43" s="9">
        <v>18.297000000000001</v>
      </c>
      <c r="B43" s="31">
        <v>0.68768099999999999</v>
      </c>
      <c r="C43" s="32">
        <v>1.4458979999999999</v>
      </c>
      <c r="D43" s="32">
        <v>0.47560799999999998</v>
      </c>
    </row>
    <row r="44" spans="1:4" x14ac:dyDescent="0.3">
      <c r="A44" s="10">
        <v>18.795000000000002</v>
      </c>
      <c r="B44" s="33">
        <v>0.68175699999999995</v>
      </c>
      <c r="C44" s="34">
        <v>1.4390229999999999</v>
      </c>
      <c r="D44" s="34">
        <v>0.47376400000000002</v>
      </c>
    </row>
    <row r="45" spans="1:4" x14ac:dyDescent="0.3">
      <c r="A45" s="9">
        <v>19.295000000000002</v>
      </c>
      <c r="B45" s="31">
        <v>0.66573700000000002</v>
      </c>
      <c r="C45" s="32">
        <v>1.427422</v>
      </c>
      <c r="D45" s="32">
        <v>0.466391</v>
      </c>
    </row>
    <row r="46" spans="1:4" x14ac:dyDescent="0.3">
      <c r="A46" s="10">
        <v>19.795000000000002</v>
      </c>
      <c r="B46" s="33">
        <v>0.65605999999999998</v>
      </c>
      <c r="C46" s="34">
        <v>1.4235549999999999</v>
      </c>
      <c r="D46" s="34">
        <v>0.46085999999999999</v>
      </c>
    </row>
    <row r="47" spans="1:4" x14ac:dyDescent="0.3">
      <c r="A47" s="9">
        <v>20.295000000000002</v>
      </c>
      <c r="B47" s="31">
        <v>0.64790000000000003</v>
      </c>
      <c r="C47" s="32">
        <v>1.4287110000000001</v>
      </c>
      <c r="D47" s="32">
        <v>0.453486</v>
      </c>
    </row>
    <row r="48" spans="1:4" x14ac:dyDescent="0.3">
      <c r="A48" s="10">
        <v>20.795000000000002</v>
      </c>
      <c r="B48" s="33">
        <v>0.64263400000000004</v>
      </c>
      <c r="C48" s="34">
        <v>1.4287110000000001</v>
      </c>
      <c r="D48" s="34">
        <v>0.44979999999999998</v>
      </c>
    </row>
    <row r="49" spans="1:4" x14ac:dyDescent="0.3">
      <c r="A49" s="9">
        <v>21.295000000000002</v>
      </c>
      <c r="B49" s="31">
        <v>0.63228899999999999</v>
      </c>
      <c r="C49" s="32">
        <v>1.429141</v>
      </c>
      <c r="D49" s="32">
        <v>0.44242599999999999</v>
      </c>
    </row>
    <row r="50" spans="1:4" x14ac:dyDescent="0.3">
      <c r="A50" s="10">
        <v>21.795000000000002</v>
      </c>
      <c r="B50" s="33">
        <v>0.62815100000000001</v>
      </c>
      <c r="C50" s="34">
        <v>1.431719</v>
      </c>
      <c r="D50" s="34">
        <v>0.43873899999999999</v>
      </c>
    </row>
    <row r="51" spans="1:4" x14ac:dyDescent="0.3">
      <c r="A51" s="9">
        <v>22.295000000000002</v>
      </c>
      <c r="B51" s="31">
        <v>0.62474200000000002</v>
      </c>
      <c r="C51" s="32">
        <v>1.436016</v>
      </c>
      <c r="D51" s="32">
        <v>0.43505199999999999</v>
      </c>
    </row>
    <row r="52" spans="1:4" x14ac:dyDescent="0.3">
      <c r="A52" s="10">
        <v>22.795000000000002</v>
      </c>
      <c r="B52" s="33">
        <v>0.61470400000000003</v>
      </c>
      <c r="C52" s="34">
        <v>1.4373050000000001</v>
      </c>
      <c r="D52" s="34">
        <v>0.427678</v>
      </c>
    </row>
    <row r="53" spans="1:4" x14ac:dyDescent="0.3">
      <c r="A53" s="9">
        <v>23.295000000000002</v>
      </c>
      <c r="B53" s="31">
        <v>0.61187199999999997</v>
      </c>
      <c r="C53" s="32">
        <v>1.4368749999999999</v>
      </c>
      <c r="D53" s="32">
        <v>0.42583500000000002</v>
      </c>
    </row>
    <row r="54" spans="1:4" x14ac:dyDescent="0.3">
      <c r="A54" s="10">
        <v>23.795000000000002</v>
      </c>
      <c r="B54" s="33">
        <v>0.60663500000000004</v>
      </c>
      <c r="C54" s="34">
        <v>1.4433199999999999</v>
      </c>
      <c r="D54" s="34">
        <v>0.42030499999999998</v>
      </c>
    </row>
    <row r="55" spans="1:4" x14ac:dyDescent="0.3">
      <c r="A55" s="9">
        <v>24.295000000000002</v>
      </c>
      <c r="B55" s="31">
        <v>0.60523199999999999</v>
      </c>
      <c r="C55" s="32">
        <v>1.4463280000000001</v>
      </c>
      <c r="D55" s="32">
        <v>0.41846100000000003</v>
      </c>
    </row>
    <row r="56" spans="1:4" x14ac:dyDescent="0.3">
      <c r="A56" s="10">
        <v>24.795000000000002</v>
      </c>
      <c r="B56" s="33">
        <v>0.60079099999999996</v>
      </c>
      <c r="C56" s="34">
        <v>1.448477</v>
      </c>
      <c r="D56" s="34">
        <v>0.41477399999999998</v>
      </c>
    </row>
    <row r="57" spans="1:4" x14ac:dyDescent="0.3">
      <c r="A57" s="9">
        <v>25.295000000000002</v>
      </c>
      <c r="B57" s="31">
        <v>0.60114699999999999</v>
      </c>
      <c r="C57" s="32">
        <v>1.449336</v>
      </c>
      <c r="D57" s="32">
        <v>0.41477399999999998</v>
      </c>
    </row>
    <row r="58" spans="1:4" x14ac:dyDescent="0.3">
      <c r="A58" s="10">
        <v>25.795000000000002</v>
      </c>
      <c r="B58" s="33">
        <v>0.59776600000000002</v>
      </c>
      <c r="C58" s="34">
        <v>1.4476169999999999</v>
      </c>
      <c r="D58" s="34">
        <v>0.41293099999999999</v>
      </c>
    </row>
    <row r="59" spans="1:4" x14ac:dyDescent="0.3">
      <c r="A59" s="9">
        <v>26.295000000000002</v>
      </c>
      <c r="B59" s="31">
        <v>0.58923400000000004</v>
      </c>
      <c r="C59" s="32">
        <v>1.4463280000000001</v>
      </c>
      <c r="D59" s="32">
        <v>0.40739999999999998</v>
      </c>
    </row>
    <row r="60" spans="1:4" x14ac:dyDescent="0.3">
      <c r="A60" s="10">
        <v>26.795000000000002</v>
      </c>
      <c r="B60" s="33">
        <v>0.58691700000000002</v>
      </c>
      <c r="C60" s="34">
        <v>1.4471879999999999</v>
      </c>
      <c r="D60" s="34">
        <v>0.405557</v>
      </c>
    </row>
    <row r="61" spans="1:4" x14ac:dyDescent="0.3">
      <c r="A61" s="9">
        <v>27.295000000000002</v>
      </c>
      <c r="B61" s="31">
        <v>0.58442300000000003</v>
      </c>
      <c r="C61" s="32">
        <v>1.4476169999999999</v>
      </c>
      <c r="D61" s="32">
        <v>0.40371400000000002</v>
      </c>
    </row>
    <row r="62" spans="1:4" x14ac:dyDescent="0.3">
      <c r="A62" s="10">
        <v>27.795000000000002</v>
      </c>
      <c r="B62" s="33">
        <v>0.58244499999999999</v>
      </c>
      <c r="C62" s="34">
        <v>1.449336</v>
      </c>
      <c r="D62" s="34">
        <v>0.40187</v>
      </c>
    </row>
    <row r="63" spans="1:4" x14ac:dyDescent="0.3">
      <c r="A63" s="9">
        <v>28.297000000000001</v>
      </c>
      <c r="B63" s="31">
        <v>0.57812699999999995</v>
      </c>
      <c r="C63" s="32">
        <v>1.4519139999999999</v>
      </c>
      <c r="D63" s="32">
        <v>0.39818300000000001</v>
      </c>
    </row>
    <row r="64" spans="1:4" x14ac:dyDescent="0.3">
      <c r="A64" s="10">
        <v>28.795000000000002</v>
      </c>
      <c r="B64" s="33">
        <v>0.57778499999999999</v>
      </c>
      <c r="C64" s="34">
        <v>1.451055</v>
      </c>
      <c r="D64" s="34">
        <v>0.39818300000000001</v>
      </c>
    </row>
    <row r="65" spans="1:4" x14ac:dyDescent="0.3">
      <c r="A65" s="9">
        <v>29.295000000000002</v>
      </c>
      <c r="B65" s="31">
        <v>0.57613300000000001</v>
      </c>
      <c r="C65" s="32">
        <v>1.453633</v>
      </c>
      <c r="D65" s="32">
        <v>0.39634000000000003</v>
      </c>
    </row>
    <row r="66" spans="1:4" x14ac:dyDescent="0.3">
      <c r="A66" s="10">
        <v>29.795000000000002</v>
      </c>
      <c r="B66" s="33">
        <v>0.57413099999999995</v>
      </c>
      <c r="C66" s="34">
        <v>1.455352</v>
      </c>
      <c r="D66" s="34">
        <v>0.39449600000000001</v>
      </c>
    </row>
    <row r="67" spans="1:4" x14ac:dyDescent="0.3">
      <c r="A67" s="9">
        <v>30.295000000000002</v>
      </c>
      <c r="B67" s="31">
        <v>0.57599500000000003</v>
      </c>
      <c r="C67" s="32">
        <v>1.460078</v>
      </c>
      <c r="D67" s="32">
        <v>0.39449600000000001</v>
      </c>
    </row>
    <row r="68" spans="1:4" x14ac:dyDescent="0.3">
      <c r="A68" s="10">
        <v>30.795000000000002</v>
      </c>
      <c r="B68" s="33">
        <v>0.57786000000000004</v>
      </c>
      <c r="C68" s="34">
        <v>1.4648049999999999</v>
      </c>
      <c r="D68" s="34">
        <v>0.39449600000000001</v>
      </c>
    </row>
    <row r="69" spans="1:4" x14ac:dyDescent="0.3">
      <c r="A69" s="9">
        <v>31.295000000000002</v>
      </c>
      <c r="B69" s="31">
        <v>0.58243400000000001</v>
      </c>
      <c r="C69" s="32">
        <v>1.4695309999999999</v>
      </c>
      <c r="D69" s="32">
        <v>0.39634000000000003</v>
      </c>
    </row>
    <row r="70" spans="1:4" x14ac:dyDescent="0.3">
      <c r="A70" s="10">
        <v>31.795000000000002</v>
      </c>
      <c r="B70" s="33">
        <v>0.58685299999999996</v>
      </c>
      <c r="C70" s="34">
        <v>1.4738279999999999</v>
      </c>
      <c r="D70" s="34">
        <v>0.39818300000000001</v>
      </c>
    </row>
    <row r="71" spans="1:4" x14ac:dyDescent="0.3">
      <c r="A71" s="9">
        <v>32.295000000000002</v>
      </c>
      <c r="B71" s="31">
        <v>0.59453199999999995</v>
      </c>
      <c r="C71" s="32">
        <v>1.479414</v>
      </c>
      <c r="D71" s="32">
        <v>0.40187</v>
      </c>
    </row>
    <row r="72" spans="1:4" x14ac:dyDescent="0.3">
      <c r="A72" s="10">
        <v>32.795000000000002</v>
      </c>
      <c r="B72" s="33">
        <v>0.60333199999999998</v>
      </c>
      <c r="C72" s="34">
        <v>1.494453</v>
      </c>
      <c r="D72" s="34">
        <v>0.40371400000000002</v>
      </c>
    </row>
    <row r="73" spans="1:4" x14ac:dyDescent="0.3">
      <c r="A73" s="9">
        <v>33.295000000000002</v>
      </c>
      <c r="B73" s="31">
        <v>0.61788299999999996</v>
      </c>
      <c r="C73" s="32">
        <v>1.503047</v>
      </c>
      <c r="D73" s="32">
        <v>0.41108699999999998</v>
      </c>
    </row>
    <row r="74" spans="1:4" x14ac:dyDescent="0.3">
      <c r="A74" s="10">
        <v>33.795000000000002</v>
      </c>
      <c r="B74" s="33">
        <v>0.63995000000000002</v>
      </c>
      <c r="C74" s="34">
        <v>1.5159370000000001</v>
      </c>
      <c r="D74" s="34">
        <v>0.42214800000000002</v>
      </c>
    </row>
    <row r="75" spans="1:4" x14ac:dyDescent="0.3">
      <c r="A75" s="9">
        <v>34.295000000000002</v>
      </c>
      <c r="B75" s="31">
        <v>0.66226300000000005</v>
      </c>
      <c r="C75" s="32">
        <v>1.5352730000000001</v>
      </c>
      <c r="D75" s="32">
        <v>0.431365</v>
      </c>
    </row>
    <row r="76" spans="1:4" x14ac:dyDescent="0.3">
      <c r="A76" s="10">
        <v>34.795000000000002</v>
      </c>
      <c r="B76" s="33">
        <v>0.68512899999999999</v>
      </c>
      <c r="C76" s="34">
        <v>1.5421480000000001</v>
      </c>
      <c r="D76" s="34">
        <v>0.44426900000000002</v>
      </c>
    </row>
    <row r="77" spans="1:4" x14ac:dyDescent="0.3">
      <c r="A77" s="9">
        <v>35.295000000000002</v>
      </c>
      <c r="B77" s="31">
        <v>0.70806999999999998</v>
      </c>
      <c r="C77" s="32">
        <v>1.542578</v>
      </c>
      <c r="D77" s="32">
        <v>0.45901700000000001</v>
      </c>
    </row>
    <row r="78" spans="1:4" x14ac:dyDescent="0.3">
      <c r="A78" s="10">
        <v>35.795000000000002</v>
      </c>
      <c r="B78" s="33">
        <v>0.72898600000000002</v>
      </c>
      <c r="C78" s="34">
        <v>1.5387109999999999</v>
      </c>
      <c r="D78" s="34">
        <v>0.47376400000000002</v>
      </c>
    </row>
    <row r="79" spans="1:4" x14ac:dyDescent="0.3">
      <c r="A79" s="9">
        <v>36.295000000000002</v>
      </c>
      <c r="B79" s="31">
        <v>0.746332</v>
      </c>
      <c r="C79" s="32">
        <v>1.533555</v>
      </c>
      <c r="D79" s="32">
        <v>0.48666799999999999</v>
      </c>
    </row>
    <row r="80" spans="1:4" x14ac:dyDescent="0.3">
      <c r="A80" s="10">
        <v>36.795000000000002</v>
      </c>
      <c r="B80" s="33">
        <v>0.75559500000000002</v>
      </c>
      <c r="C80" s="34">
        <v>1.518086</v>
      </c>
      <c r="D80" s="34">
        <v>0.49772899999999998</v>
      </c>
    </row>
    <row r="81" spans="1:4" x14ac:dyDescent="0.3">
      <c r="A81" s="9">
        <v>37.295000000000002</v>
      </c>
      <c r="B81" s="31">
        <v>0.761019</v>
      </c>
      <c r="C81" s="32">
        <v>1.4957419999999999</v>
      </c>
      <c r="D81" s="32">
        <v>0.50878999999999996</v>
      </c>
    </row>
    <row r="82" spans="1:4" x14ac:dyDescent="0.3">
      <c r="A82" s="10">
        <v>37.795000000000002</v>
      </c>
      <c r="B82" s="33">
        <v>0.75948700000000002</v>
      </c>
      <c r="C82" s="34">
        <v>1.481992</v>
      </c>
      <c r="D82" s="34">
        <v>0.51247699999999996</v>
      </c>
    </row>
    <row r="83" spans="1:4" x14ac:dyDescent="0.3">
      <c r="A83" s="9">
        <v>38.295000000000002</v>
      </c>
      <c r="B83" s="31">
        <v>0.75492499999999996</v>
      </c>
      <c r="C83" s="32">
        <v>1.4678119999999999</v>
      </c>
      <c r="D83" s="32">
        <v>0.51432</v>
      </c>
    </row>
    <row r="84" spans="1:4" x14ac:dyDescent="0.3">
      <c r="A84" s="10">
        <v>38.795000000000002</v>
      </c>
      <c r="B84" s="33">
        <v>0.75094700000000003</v>
      </c>
      <c r="C84" s="34">
        <v>1.460078</v>
      </c>
      <c r="D84" s="34">
        <v>0.51432</v>
      </c>
    </row>
    <row r="85" spans="1:4" x14ac:dyDescent="0.3">
      <c r="A85" s="9">
        <v>39.295000000000002</v>
      </c>
      <c r="B85" s="31">
        <v>0.75050600000000001</v>
      </c>
      <c r="C85" s="32">
        <v>1.459219</v>
      </c>
      <c r="D85" s="32">
        <v>0.51432</v>
      </c>
    </row>
    <row r="86" spans="1:4" x14ac:dyDescent="0.3">
      <c r="A86" s="10">
        <v>39.795000000000002</v>
      </c>
      <c r="B86" s="33">
        <v>0.75470400000000004</v>
      </c>
      <c r="C86" s="34">
        <v>1.4673830000000001</v>
      </c>
      <c r="D86" s="34">
        <v>0.51432</v>
      </c>
    </row>
    <row r="87" spans="1:4" x14ac:dyDescent="0.3">
      <c r="A87" s="9">
        <v>40.295000000000002</v>
      </c>
      <c r="B87" s="31">
        <v>0.758961</v>
      </c>
      <c r="C87" s="32">
        <v>1.470391</v>
      </c>
      <c r="D87" s="32">
        <v>0.51616300000000004</v>
      </c>
    </row>
    <row r="88" spans="1:4" x14ac:dyDescent="0.3">
      <c r="A88" s="10">
        <v>40.795000000000002</v>
      </c>
      <c r="B88" s="33">
        <v>0.756965</v>
      </c>
      <c r="C88" s="34">
        <v>1.466523</v>
      </c>
      <c r="D88" s="34">
        <v>0.51616300000000004</v>
      </c>
    </row>
    <row r="89" spans="1:4" x14ac:dyDescent="0.3">
      <c r="A89" s="9">
        <v>41.295000000000002</v>
      </c>
      <c r="B89" s="31">
        <v>0.75744299999999998</v>
      </c>
      <c r="C89" s="32">
        <v>1.462226</v>
      </c>
      <c r="D89" s="32">
        <v>0.518007</v>
      </c>
    </row>
    <row r="90" spans="1:4" x14ac:dyDescent="0.3">
      <c r="A90" s="10">
        <v>41.795000000000002</v>
      </c>
      <c r="B90" s="33">
        <v>0.754772</v>
      </c>
      <c r="C90" s="34">
        <v>1.4570700000000001</v>
      </c>
      <c r="D90" s="34">
        <v>0.518007</v>
      </c>
    </row>
    <row r="91" spans="1:4" x14ac:dyDescent="0.3">
      <c r="A91" s="9">
        <v>42.295000000000002</v>
      </c>
      <c r="B91" s="31">
        <v>0.74920200000000003</v>
      </c>
      <c r="C91" s="32">
        <v>1.451484</v>
      </c>
      <c r="D91" s="32">
        <v>0.51616300000000004</v>
      </c>
    </row>
    <row r="92" spans="1:4" x14ac:dyDescent="0.3">
      <c r="A92" s="10">
        <v>42.795000000000002</v>
      </c>
      <c r="B92" s="33">
        <v>0.74765000000000004</v>
      </c>
      <c r="C92" s="34">
        <v>1.448477</v>
      </c>
      <c r="D92" s="34">
        <v>0.51616300000000004</v>
      </c>
    </row>
    <row r="93" spans="1:4" x14ac:dyDescent="0.3">
      <c r="A93" s="9">
        <v>43.295000000000002</v>
      </c>
      <c r="B93" s="31">
        <v>0.74077000000000004</v>
      </c>
      <c r="C93" s="32">
        <v>1.4454689999999999</v>
      </c>
      <c r="D93" s="32">
        <v>0.51247699999999996</v>
      </c>
    </row>
    <row r="94" spans="1:4" x14ac:dyDescent="0.3">
      <c r="A94" s="10">
        <v>43.795000000000002</v>
      </c>
      <c r="B94" s="33">
        <v>0.73766500000000002</v>
      </c>
      <c r="C94" s="34">
        <v>1.444609</v>
      </c>
      <c r="D94" s="34">
        <v>0.510633</v>
      </c>
    </row>
    <row r="95" spans="1:4" x14ac:dyDescent="0.3">
      <c r="A95" s="9">
        <v>44.295000000000002</v>
      </c>
      <c r="B95" s="31">
        <v>0.72398499999999999</v>
      </c>
      <c r="C95" s="32">
        <v>1.4385939999999999</v>
      </c>
      <c r="D95" s="32">
        <v>0.50325900000000001</v>
      </c>
    </row>
    <row r="96" spans="1:4" x14ac:dyDescent="0.3">
      <c r="A96" s="10">
        <v>44.795000000000002</v>
      </c>
      <c r="B96" s="33">
        <v>0.72160599999999997</v>
      </c>
      <c r="C96" s="34">
        <v>1.433867</v>
      </c>
      <c r="D96" s="34">
        <v>0.50325900000000001</v>
      </c>
    </row>
    <row r="97" spans="1:4" x14ac:dyDescent="0.3">
      <c r="A97" s="9">
        <v>45.295000000000002</v>
      </c>
      <c r="B97" s="31">
        <v>0.71082199999999995</v>
      </c>
      <c r="C97" s="32">
        <v>1.433438</v>
      </c>
      <c r="D97" s="32">
        <v>0.49588599999999999</v>
      </c>
    </row>
    <row r="98" spans="1:4" x14ac:dyDescent="0.3">
      <c r="A98" s="10">
        <v>45.795000000000002</v>
      </c>
      <c r="B98" s="33">
        <v>0.70289299999999999</v>
      </c>
      <c r="C98" s="34">
        <v>1.433438</v>
      </c>
      <c r="D98" s="34">
        <v>0.49035499999999999</v>
      </c>
    </row>
    <row r="99" spans="1:4" x14ac:dyDescent="0.3">
      <c r="A99" s="9">
        <v>46.295000000000002</v>
      </c>
      <c r="B99" s="31">
        <v>0.69739899999999999</v>
      </c>
      <c r="C99" s="32">
        <v>1.4330080000000001</v>
      </c>
      <c r="D99" s="32">
        <v>0.48666799999999999</v>
      </c>
    </row>
    <row r="100" spans="1:4" x14ac:dyDescent="0.3">
      <c r="A100" s="10">
        <v>46.795000000000002</v>
      </c>
      <c r="B100" s="33">
        <v>0.68906100000000003</v>
      </c>
      <c r="C100" s="34">
        <v>1.432148</v>
      </c>
      <c r="D100" s="34">
        <v>0.48113800000000001</v>
      </c>
    </row>
    <row r="101" spans="1:4" x14ac:dyDescent="0.3">
      <c r="A101" s="9">
        <v>47.295000000000002</v>
      </c>
      <c r="B101" s="31">
        <v>0.68093700000000001</v>
      </c>
      <c r="C101" s="32">
        <v>1.431719</v>
      </c>
      <c r="D101" s="32">
        <v>0.47560799999999998</v>
      </c>
    </row>
    <row r="102" spans="1:4" x14ac:dyDescent="0.3">
      <c r="A102" s="10">
        <v>47.795000000000002</v>
      </c>
      <c r="B102" s="33">
        <v>0.673427</v>
      </c>
      <c r="C102" s="34">
        <v>1.426992</v>
      </c>
      <c r="D102" s="34">
        <v>0.47192099999999998</v>
      </c>
    </row>
    <row r="103" spans="1:4" x14ac:dyDescent="0.3">
      <c r="A103" s="9">
        <v>48.295000000000002</v>
      </c>
      <c r="B103" s="31">
        <v>0.66490099999999996</v>
      </c>
      <c r="C103" s="32">
        <v>1.431289</v>
      </c>
      <c r="D103" s="32">
        <v>0.46454699999999999</v>
      </c>
    </row>
    <row r="104" spans="1:4" x14ac:dyDescent="0.3">
      <c r="A104" s="10">
        <v>48.795000000000002</v>
      </c>
      <c r="B104" s="33">
        <v>0.658169</v>
      </c>
      <c r="C104" s="34">
        <v>1.433867</v>
      </c>
      <c r="D104" s="34">
        <v>0.45901700000000001</v>
      </c>
    </row>
    <row r="105" spans="1:4" x14ac:dyDescent="0.3">
      <c r="A105" s="9">
        <v>49.295000000000002</v>
      </c>
      <c r="B105" s="31">
        <v>0.64809499999999998</v>
      </c>
      <c r="C105" s="32">
        <v>1.429141</v>
      </c>
      <c r="D105" s="32">
        <v>0.453486</v>
      </c>
    </row>
    <row r="106" spans="1:4" x14ac:dyDescent="0.3">
      <c r="A106" s="10">
        <v>49.795000000000002</v>
      </c>
      <c r="B106" s="33">
        <v>0.64019199999999998</v>
      </c>
      <c r="C106" s="34">
        <v>1.429141</v>
      </c>
      <c r="D106" s="34">
        <v>0.44795600000000002</v>
      </c>
    </row>
    <row r="107" spans="1:4" x14ac:dyDescent="0.3">
      <c r="A107" s="9">
        <v>50.295000000000002</v>
      </c>
      <c r="B107" s="31">
        <v>0.63209899999999997</v>
      </c>
      <c r="C107" s="32">
        <v>1.4287110000000001</v>
      </c>
      <c r="D107" s="32">
        <v>0.44242599999999999</v>
      </c>
    </row>
    <row r="108" spans="1:4" x14ac:dyDescent="0.3">
      <c r="A108" s="10">
        <v>50.795000000000002</v>
      </c>
      <c r="B108" s="33">
        <v>0.62399400000000005</v>
      </c>
      <c r="C108" s="34">
        <v>1.4342969999999999</v>
      </c>
      <c r="D108" s="34">
        <v>0.43505199999999999</v>
      </c>
    </row>
    <row r="109" spans="1:4" x14ac:dyDescent="0.3">
      <c r="A109" s="9">
        <v>51.295000000000002</v>
      </c>
      <c r="B109" s="31">
        <v>0.62451500000000004</v>
      </c>
      <c r="C109" s="32">
        <v>1.4416009999999999</v>
      </c>
      <c r="D109" s="32">
        <v>0.43320900000000001</v>
      </c>
    </row>
    <row r="110" spans="1:4" x14ac:dyDescent="0.3">
      <c r="A110" s="10">
        <v>51.795000000000002</v>
      </c>
      <c r="B110" s="33">
        <v>0.62067600000000001</v>
      </c>
      <c r="C110" s="34">
        <v>1.445039</v>
      </c>
      <c r="D110" s="34">
        <v>0.42952200000000001</v>
      </c>
    </row>
    <row r="111" spans="1:4" x14ac:dyDescent="0.3">
      <c r="A111" s="9">
        <v>52.295000000000002</v>
      </c>
      <c r="B111" s="31">
        <v>0.61819500000000005</v>
      </c>
      <c r="C111" s="32">
        <v>1.4454689999999999</v>
      </c>
      <c r="D111" s="32">
        <v>0.427678</v>
      </c>
    </row>
    <row r="112" spans="1:4" x14ac:dyDescent="0.3">
      <c r="A112" s="10">
        <v>52.795000000000002</v>
      </c>
      <c r="B112" s="33">
        <v>0.61516499999999996</v>
      </c>
      <c r="C112" s="34">
        <v>1.444609</v>
      </c>
      <c r="D112" s="34">
        <v>0.42583500000000002</v>
      </c>
    </row>
    <row r="113" spans="1:4" x14ac:dyDescent="0.3">
      <c r="A113" s="9">
        <v>53.295000000000002</v>
      </c>
      <c r="B113" s="31">
        <v>0.61147200000000002</v>
      </c>
      <c r="C113" s="32">
        <v>1.448477</v>
      </c>
      <c r="D113" s="32">
        <v>0.42214800000000002</v>
      </c>
    </row>
    <row r="114" spans="1:4" x14ac:dyDescent="0.3">
      <c r="A114" s="10">
        <v>53.795000000000002</v>
      </c>
      <c r="B114" s="33">
        <v>0.61114999999999997</v>
      </c>
      <c r="C114" s="34">
        <v>1.4540630000000001</v>
      </c>
      <c r="D114" s="34">
        <v>0.42030499999999998</v>
      </c>
    </row>
    <row r="115" spans="1:4" x14ac:dyDescent="0.3">
      <c r="A115" s="9">
        <v>54.295000000000002</v>
      </c>
      <c r="B115" s="31">
        <v>0.61945700000000004</v>
      </c>
      <c r="C115" s="32">
        <v>1.4738279999999999</v>
      </c>
      <c r="D115" s="32">
        <v>0.42030499999999998</v>
      </c>
    </row>
    <row r="116" spans="1:4" x14ac:dyDescent="0.3">
      <c r="A116" s="10">
        <v>54.795000000000002</v>
      </c>
      <c r="B116" s="33">
        <v>0.63657399999999997</v>
      </c>
      <c r="C116" s="34">
        <v>1.494883</v>
      </c>
      <c r="D116" s="34">
        <v>0.42583500000000002</v>
      </c>
    </row>
    <row r="117" spans="1:4" x14ac:dyDescent="0.3">
      <c r="A117" s="9">
        <v>55.295000000000002</v>
      </c>
      <c r="B117" s="31">
        <v>0.65466999999999997</v>
      </c>
      <c r="C117" s="32">
        <v>1.5112110000000001</v>
      </c>
      <c r="D117" s="32">
        <v>0.43320900000000001</v>
      </c>
    </row>
    <row r="118" spans="1:4" x14ac:dyDescent="0.3">
      <c r="A118" s="10">
        <v>55.795000000000002</v>
      </c>
      <c r="B118" s="33">
        <v>0.66378099999999995</v>
      </c>
      <c r="C118" s="34">
        <v>1.5129300000000001</v>
      </c>
      <c r="D118" s="34">
        <v>0.43873899999999999</v>
      </c>
    </row>
    <row r="119" spans="1:4" x14ac:dyDescent="0.3">
      <c r="A119" s="9">
        <v>56.295000000000002</v>
      </c>
      <c r="B119" s="31">
        <v>0.67839000000000005</v>
      </c>
      <c r="C119" s="32">
        <v>1.508203</v>
      </c>
      <c r="D119" s="32">
        <v>0.44979999999999998</v>
      </c>
    </row>
    <row r="120" spans="1:4" x14ac:dyDescent="0.3">
      <c r="A120" s="10">
        <v>56.795000000000002</v>
      </c>
      <c r="B120" s="33">
        <v>0.68597399999999997</v>
      </c>
      <c r="C120" s="34">
        <v>1.5004690000000001</v>
      </c>
      <c r="D120" s="34">
        <v>0.457173</v>
      </c>
    </row>
    <row r="121" spans="1:4" x14ac:dyDescent="0.3">
      <c r="A121" s="9">
        <v>57.295000000000002</v>
      </c>
      <c r="B121" s="31">
        <v>0.69089299999999998</v>
      </c>
      <c r="C121" s="32">
        <v>1.4931639999999999</v>
      </c>
      <c r="D121" s="32">
        <v>0.462704</v>
      </c>
    </row>
    <row r="122" spans="1:4" x14ac:dyDescent="0.3">
      <c r="A122" s="10">
        <v>57.795000000000002</v>
      </c>
      <c r="B122" s="33">
        <v>0.69150500000000004</v>
      </c>
      <c r="C122" s="34">
        <v>1.476836</v>
      </c>
      <c r="D122" s="34">
        <v>0.46823399999999998</v>
      </c>
    </row>
    <row r="123" spans="1:4" x14ac:dyDescent="0.3">
      <c r="A123" s="9">
        <v>58.295000000000002</v>
      </c>
      <c r="B123" s="31">
        <v>0.68776300000000001</v>
      </c>
      <c r="C123" s="32">
        <v>1.4630860000000001</v>
      </c>
      <c r="D123" s="32">
        <v>0.47007700000000002</v>
      </c>
    </row>
    <row r="124" spans="1:4" x14ac:dyDescent="0.3">
      <c r="A124" s="10">
        <v>58.795000000000002</v>
      </c>
      <c r="B124" s="33">
        <v>0.68331900000000001</v>
      </c>
      <c r="C124" s="34">
        <v>1.453633</v>
      </c>
      <c r="D124" s="34">
        <v>0.47007700000000002</v>
      </c>
    </row>
    <row r="125" spans="1:4" x14ac:dyDescent="0.3">
      <c r="A125" s="9">
        <v>59.295000000000002</v>
      </c>
      <c r="B125" s="31">
        <v>0.67715999999999998</v>
      </c>
      <c r="C125" s="32">
        <v>1.4519139999999999</v>
      </c>
      <c r="D125" s="32">
        <v>0.466391</v>
      </c>
    </row>
    <row r="126" spans="1:4" x14ac:dyDescent="0.3">
      <c r="A126" s="10">
        <v>59.795000000000002</v>
      </c>
      <c r="B126" s="33">
        <v>0.67856300000000003</v>
      </c>
      <c r="C126" s="34">
        <v>1.454922</v>
      </c>
      <c r="D126" s="34">
        <v>0.466391</v>
      </c>
    </row>
    <row r="127" spans="1:4" x14ac:dyDescent="0.3">
      <c r="A127" s="9">
        <v>60.295000000000002</v>
      </c>
      <c r="B127" s="31">
        <v>0.68076700000000001</v>
      </c>
      <c r="C127" s="32">
        <v>1.4596480000000001</v>
      </c>
      <c r="D127" s="32">
        <v>0.466391</v>
      </c>
    </row>
    <row r="128" spans="1:4" x14ac:dyDescent="0.3">
      <c r="A128" s="10">
        <v>60.795000000000002</v>
      </c>
      <c r="B128" s="33">
        <v>0.68076700000000001</v>
      </c>
      <c r="C128" s="34">
        <v>1.4596480000000001</v>
      </c>
      <c r="D128" s="34">
        <v>0.466391</v>
      </c>
    </row>
    <row r="129" spans="1:4" x14ac:dyDescent="0.3">
      <c r="A129" s="9">
        <v>61.295000000000002</v>
      </c>
      <c r="B129" s="31">
        <v>0.67627899999999996</v>
      </c>
      <c r="C129" s="32">
        <v>1.455781</v>
      </c>
      <c r="D129" s="32">
        <v>0.46454699999999999</v>
      </c>
    </row>
    <row r="130" spans="1:4" x14ac:dyDescent="0.3">
      <c r="A130" s="10">
        <v>61.795000000000002</v>
      </c>
      <c r="B130" s="33">
        <v>0.67061400000000004</v>
      </c>
      <c r="C130" s="34">
        <v>1.449336</v>
      </c>
      <c r="D130" s="34">
        <v>0.462704</v>
      </c>
    </row>
    <row r="131" spans="1:4" x14ac:dyDescent="0.3">
      <c r="A131" s="9">
        <v>62.295000000000002</v>
      </c>
      <c r="B131" s="31">
        <v>0.66813900000000004</v>
      </c>
      <c r="C131" s="32">
        <v>1.4497660000000001</v>
      </c>
      <c r="D131" s="32">
        <v>0.46085999999999999</v>
      </c>
    </row>
    <row r="132" spans="1:4" x14ac:dyDescent="0.3">
      <c r="A132" s="10">
        <v>62.795000000000002</v>
      </c>
      <c r="B132" s="33">
        <v>0.66763700000000004</v>
      </c>
      <c r="C132" s="34">
        <v>1.4544919999999999</v>
      </c>
      <c r="D132" s="34">
        <v>0.45901700000000001</v>
      </c>
    </row>
    <row r="133" spans="1:4" x14ac:dyDescent="0.3">
      <c r="A133" s="9">
        <v>63.295000000000002</v>
      </c>
      <c r="B133" s="31">
        <v>0.67335599999999995</v>
      </c>
      <c r="C133" s="32">
        <v>1.466953</v>
      </c>
      <c r="D133" s="32">
        <v>0.45901700000000001</v>
      </c>
    </row>
    <row r="134" spans="1:4" x14ac:dyDescent="0.3">
      <c r="A134" s="10">
        <v>63.795000000000002</v>
      </c>
      <c r="B134" s="33">
        <v>0.67506999999999995</v>
      </c>
      <c r="C134" s="34">
        <v>1.4648049999999999</v>
      </c>
      <c r="D134" s="34">
        <v>0.46085999999999999</v>
      </c>
    </row>
    <row r="135" spans="1:4" x14ac:dyDescent="0.3">
      <c r="A135" s="9">
        <v>64.295000000000002</v>
      </c>
      <c r="B135" s="31">
        <v>0.67299900000000001</v>
      </c>
      <c r="C135" s="32">
        <v>1.4544919999999999</v>
      </c>
      <c r="D135" s="32">
        <v>0.462704</v>
      </c>
    </row>
    <row r="136" spans="1:4" x14ac:dyDescent="0.3">
      <c r="A136" s="10">
        <v>64.795000000000002</v>
      </c>
      <c r="B136" s="33">
        <v>0.66487600000000002</v>
      </c>
      <c r="C136" s="34">
        <v>1.448477</v>
      </c>
      <c r="D136" s="34">
        <v>0.45901700000000001</v>
      </c>
    </row>
    <row r="137" spans="1:4" x14ac:dyDescent="0.3">
      <c r="A137" s="9">
        <v>65.295000000000002</v>
      </c>
      <c r="B137" s="31">
        <v>0.65906100000000001</v>
      </c>
      <c r="C137" s="32">
        <v>1.4416009999999999</v>
      </c>
      <c r="D137" s="32">
        <v>0.457173</v>
      </c>
    </row>
    <row r="138" spans="1:4" x14ac:dyDescent="0.3">
      <c r="A138" s="10">
        <v>65.795000000000002</v>
      </c>
      <c r="B138" s="33">
        <v>0.650895</v>
      </c>
      <c r="C138" s="34">
        <v>1.4411719999999999</v>
      </c>
      <c r="D138" s="34">
        <v>0.45164300000000002</v>
      </c>
    </row>
    <row r="139" spans="1:4" x14ac:dyDescent="0.3">
      <c r="A139" s="9">
        <v>66.295000000000002</v>
      </c>
      <c r="B139" s="31">
        <v>0.64881900000000003</v>
      </c>
      <c r="C139" s="32">
        <v>1.442461</v>
      </c>
      <c r="D139" s="32">
        <v>0.44979999999999998</v>
      </c>
    </row>
    <row r="140" spans="1:4" x14ac:dyDescent="0.3">
      <c r="A140" s="10">
        <v>66.795000000000002</v>
      </c>
      <c r="B140" s="33">
        <v>0.64160399999999995</v>
      </c>
      <c r="C140" s="34">
        <v>1.44418</v>
      </c>
      <c r="D140" s="34">
        <v>0.44426900000000002</v>
      </c>
    </row>
    <row r="141" spans="1:4" x14ac:dyDescent="0.3">
      <c r="A141" s="9">
        <v>67.295000000000002</v>
      </c>
      <c r="B141" s="31">
        <v>0.63932299999999997</v>
      </c>
      <c r="C141" s="32">
        <v>1.445039</v>
      </c>
      <c r="D141" s="32">
        <v>0.44242599999999999</v>
      </c>
    </row>
    <row r="142" spans="1:4" x14ac:dyDescent="0.3">
      <c r="A142" s="10">
        <v>67.795000000000002</v>
      </c>
      <c r="B142" s="33">
        <v>0.63495400000000002</v>
      </c>
      <c r="C142" s="34">
        <v>1.4411719999999999</v>
      </c>
      <c r="D142" s="34">
        <v>0.44058199999999997</v>
      </c>
    </row>
    <row r="143" spans="1:4" x14ac:dyDescent="0.3">
      <c r="A143" s="9">
        <v>68.295000000000002</v>
      </c>
      <c r="B143" s="31">
        <v>0.62735799999999997</v>
      </c>
      <c r="C143" s="32">
        <v>1.4420310000000001</v>
      </c>
      <c r="D143" s="32">
        <v>0.43505199999999999</v>
      </c>
    </row>
    <row r="144" spans="1:4" x14ac:dyDescent="0.3">
      <c r="A144" s="10">
        <v>68.795000000000002</v>
      </c>
      <c r="B144" s="33">
        <v>0.62488699999999997</v>
      </c>
      <c r="C144" s="34">
        <v>1.442461</v>
      </c>
      <c r="D144" s="34">
        <v>0.43320900000000001</v>
      </c>
    </row>
    <row r="145" spans="1:4" x14ac:dyDescent="0.3">
      <c r="A145" s="9">
        <v>69.295000000000002</v>
      </c>
      <c r="B145" s="31">
        <v>0.62159900000000001</v>
      </c>
      <c r="C145" s="32">
        <v>1.4471879999999999</v>
      </c>
      <c r="D145" s="32">
        <v>0.42952200000000001</v>
      </c>
    </row>
    <row r="146" spans="1:4" x14ac:dyDescent="0.3">
      <c r="A146" s="10">
        <v>69.795000000000002</v>
      </c>
      <c r="B146" s="33">
        <v>0.62021599999999999</v>
      </c>
      <c r="C146" s="34">
        <v>1.4501949999999999</v>
      </c>
      <c r="D146" s="34">
        <v>0.427678</v>
      </c>
    </row>
    <row r="147" spans="1:4" x14ac:dyDescent="0.3">
      <c r="A147" s="9">
        <v>70.295000000000002</v>
      </c>
      <c r="B147" s="31">
        <v>0.61864200000000003</v>
      </c>
      <c r="C147" s="32">
        <v>1.452774</v>
      </c>
      <c r="D147" s="32">
        <v>0.42583500000000002</v>
      </c>
    </row>
    <row r="148" spans="1:4" x14ac:dyDescent="0.3">
      <c r="A148" s="10">
        <v>70.795000000000002</v>
      </c>
      <c r="B148" s="33">
        <v>0.620838</v>
      </c>
      <c r="C148" s="34">
        <v>1.4579299999999999</v>
      </c>
      <c r="D148" s="34">
        <v>0.42583500000000002</v>
      </c>
    </row>
    <row r="149" spans="1:4" x14ac:dyDescent="0.3">
      <c r="A149" s="9">
        <v>71.295000000000002</v>
      </c>
      <c r="B149" s="31">
        <v>0.623614</v>
      </c>
      <c r="C149" s="32">
        <v>1.47082</v>
      </c>
      <c r="D149" s="32">
        <v>0.42399100000000001</v>
      </c>
    </row>
    <row r="150" spans="1:4" x14ac:dyDescent="0.3">
      <c r="A150" s="10">
        <v>71.795000000000002</v>
      </c>
      <c r="B150" s="33">
        <v>0.63580999999999999</v>
      </c>
      <c r="C150" s="34">
        <v>1.4802729999999999</v>
      </c>
      <c r="D150" s="34">
        <v>0.42952200000000001</v>
      </c>
    </row>
    <row r="151" spans="1:4" x14ac:dyDescent="0.3">
      <c r="A151" s="9">
        <v>72.295000000000002</v>
      </c>
      <c r="B151" s="31">
        <v>0.63779699999999995</v>
      </c>
      <c r="C151" s="32">
        <v>1.4785550000000001</v>
      </c>
      <c r="D151" s="32">
        <v>0.431365</v>
      </c>
    </row>
    <row r="152" spans="1:4" x14ac:dyDescent="0.3">
      <c r="A152" s="10">
        <v>72.795000000000002</v>
      </c>
      <c r="B152" s="33">
        <v>0.64287399999999995</v>
      </c>
      <c r="C152" s="34">
        <v>1.477695</v>
      </c>
      <c r="D152" s="34">
        <v>0.43505199999999999</v>
      </c>
    </row>
    <row r="153" spans="1:4" x14ac:dyDescent="0.3">
      <c r="A153" s="9">
        <v>73.295000000000002</v>
      </c>
      <c r="B153" s="31">
        <v>0.64851099999999995</v>
      </c>
      <c r="C153" s="32">
        <v>1.4781249999999999</v>
      </c>
      <c r="D153" s="32">
        <v>0.43873899999999999</v>
      </c>
    </row>
    <row r="154" spans="1:4" x14ac:dyDescent="0.3">
      <c r="A154" s="10">
        <v>73.795000000000002</v>
      </c>
      <c r="B154" s="33">
        <v>0.65407499999999996</v>
      </c>
      <c r="C154" s="34">
        <v>1.4845699999999999</v>
      </c>
      <c r="D154" s="34">
        <v>0.44058199999999997</v>
      </c>
    </row>
    <row r="155" spans="1:4" x14ac:dyDescent="0.3">
      <c r="A155" s="9">
        <v>74.295000000000002</v>
      </c>
      <c r="B155" s="31">
        <v>0.663748</v>
      </c>
      <c r="C155" s="32">
        <v>1.4940230000000001</v>
      </c>
      <c r="D155" s="32">
        <v>0.44426900000000002</v>
      </c>
    </row>
    <row r="156" spans="1:4" x14ac:dyDescent="0.3">
      <c r="A156" s="10">
        <v>74.795000000000002</v>
      </c>
      <c r="B156" s="33">
        <v>0.67471800000000004</v>
      </c>
      <c r="C156" s="34">
        <v>1.5000389999999999</v>
      </c>
      <c r="D156" s="34">
        <v>0.44979999999999998</v>
      </c>
    </row>
    <row r="157" spans="1:4" x14ac:dyDescent="0.3">
      <c r="A157" s="9">
        <v>75.295000000000002</v>
      </c>
      <c r="B157" s="31">
        <v>0.68775399999999998</v>
      </c>
      <c r="C157" s="32">
        <v>1.4983200000000001</v>
      </c>
      <c r="D157" s="32">
        <v>0.45901700000000001</v>
      </c>
    </row>
    <row r="158" spans="1:4" x14ac:dyDescent="0.3">
      <c r="A158" s="10">
        <v>75.795000000000002</v>
      </c>
      <c r="B158" s="33">
        <v>0.69659899999999997</v>
      </c>
      <c r="C158" s="34">
        <v>1.4935940000000001</v>
      </c>
      <c r="D158" s="34">
        <v>0.466391</v>
      </c>
    </row>
    <row r="159" spans="1:4" x14ac:dyDescent="0.3">
      <c r="A159" s="9">
        <v>76.295000000000002</v>
      </c>
      <c r="B159" s="31">
        <v>0.705264</v>
      </c>
      <c r="C159" s="32">
        <v>1.494453</v>
      </c>
      <c r="D159" s="32">
        <v>0.47192099999999998</v>
      </c>
    </row>
    <row r="160" spans="1:4" x14ac:dyDescent="0.3">
      <c r="A160" s="10">
        <v>76.795000000000002</v>
      </c>
      <c r="B160" s="33">
        <v>0.70860500000000004</v>
      </c>
      <c r="C160" s="34">
        <v>1.4841409999999999</v>
      </c>
      <c r="D160" s="34">
        <v>0.47745100000000001</v>
      </c>
    </row>
    <row r="161" spans="1:4" x14ac:dyDescent="0.3">
      <c r="A161" s="9">
        <v>77.295000000000002</v>
      </c>
      <c r="B161" s="31">
        <v>0.70289699999999999</v>
      </c>
      <c r="C161" s="32">
        <v>1.466523</v>
      </c>
      <c r="D161" s="32">
        <v>0.47929500000000003</v>
      </c>
    </row>
    <row r="162" spans="1:4" x14ac:dyDescent="0.3">
      <c r="A162" s="10">
        <v>77.795000000000002</v>
      </c>
      <c r="B162" s="33">
        <v>0.69116599999999995</v>
      </c>
      <c r="C162" s="34">
        <v>1.4476169999999999</v>
      </c>
      <c r="D162" s="34">
        <v>0.47745100000000001</v>
      </c>
    </row>
    <row r="163" spans="1:4" x14ac:dyDescent="0.3">
      <c r="A163" s="9">
        <v>78.295000000000002</v>
      </c>
      <c r="B163" s="31">
        <v>0.68420700000000001</v>
      </c>
      <c r="C163" s="32">
        <v>1.4385939999999999</v>
      </c>
      <c r="D163" s="32">
        <v>0.47560799999999998</v>
      </c>
    </row>
    <row r="164" spans="1:4" x14ac:dyDescent="0.3">
      <c r="A164" s="10">
        <v>78.795000000000002</v>
      </c>
      <c r="B164" s="33">
        <v>0.67443200000000003</v>
      </c>
      <c r="C164" s="34">
        <v>1.4347270000000001</v>
      </c>
      <c r="D164" s="34">
        <v>0.47007700000000002</v>
      </c>
    </row>
    <row r="165" spans="1:4" x14ac:dyDescent="0.3">
      <c r="A165" s="9">
        <v>79.295000000000002</v>
      </c>
      <c r="B165" s="31">
        <v>0.66894299999999995</v>
      </c>
      <c r="C165" s="32">
        <v>1.4342969999999999</v>
      </c>
      <c r="D165" s="32">
        <v>0.466391</v>
      </c>
    </row>
    <row r="166" spans="1:4" x14ac:dyDescent="0.3">
      <c r="A166" s="10">
        <v>79.795000000000002</v>
      </c>
      <c r="B166" s="33">
        <v>0.66862500000000002</v>
      </c>
      <c r="C166" s="34">
        <v>1.445039</v>
      </c>
      <c r="D166" s="34">
        <v>0.462704</v>
      </c>
    </row>
    <row r="167" spans="1:4" x14ac:dyDescent="0.3">
      <c r="A167" s="9">
        <v>80.295000000000002</v>
      </c>
      <c r="B167" s="31">
        <v>0.67744599999999999</v>
      </c>
      <c r="C167" s="32">
        <v>1.4699610000000001</v>
      </c>
      <c r="D167" s="32">
        <v>0.46085999999999999</v>
      </c>
    </row>
    <row r="168" spans="1:4" x14ac:dyDescent="0.3">
      <c r="A168" s="10">
        <v>80.795000000000002</v>
      </c>
      <c r="B168" s="33">
        <v>0.68532599999999999</v>
      </c>
      <c r="C168" s="34">
        <v>1.481133</v>
      </c>
      <c r="D168" s="34">
        <v>0.462704</v>
      </c>
    </row>
    <row r="169" spans="1:4" x14ac:dyDescent="0.3">
      <c r="A169" s="9">
        <v>81.295000000000002</v>
      </c>
      <c r="B169" s="31">
        <v>0.69230999999999998</v>
      </c>
      <c r="C169" s="32">
        <v>1.4785550000000001</v>
      </c>
      <c r="D169" s="32">
        <v>0.46823399999999998</v>
      </c>
    </row>
    <row r="170" spans="1:4" x14ac:dyDescent="0.3">
      <c r="A170" s="10">
        <v>81.795000000000002</v>
      </c>
      <c r="B170" s="33">
        <v>0.69564099999999995</v>
      </c>
      <c r="C170" s="34">
        <v>1.4798439999999999</v>
      </c>
      <c r="D170" s="34">
        <v>0.47007700000000002</v>
      </c>
    </row>
    <row r="171" spans="1:4" x14ac:dyDescent="0.3">
      <c r="A171" s="9">
        <v>82.295000000000002</v>
      </c>
      <c r="B171" s="31">
        <v>0.69763600000000003</v>
      </c>
      <c r="C171" s="32">
        <v>1.472539</v>
      </c>
      <c r="D171" s="32">
        <v>0.47376400000000002</v>
      </c>
    </row>
    <row r="172" spans="1:4" x14ac:dyDescent="0.3">
      <c r="A172" s="10">
        <v>82.796999999999997</v>
      </c>
      <c r="B172" s="33">
        <v>0.69340299999999999</v>
      </c>
      <c r="C172" s="34">
        <v>1.4579299999999999</v>
      </c>
      <c r="D172" s="34">
        <v>0.47560799999999998</v>
      </c>
    </row>
    <row r="173" spans="1:4" x14ac:dyDescent="0.3">
      <c r="A173" s="9">
        <v>83.295000000000002</v>
      </c>
      <c r="B173" s="31">
        <v>0.68194399999999999</v>
      </c>
      <c r="C173" s="32">
        <v>1.445039</v>
      </c>
      <c r="D173" s="32">
        <v>0.47192099999999998</v>
      </c>
    </row>
    <row r="174" spans="1:4" x14ac:dyDescent="0.3">
      <c r="A174" s="10">
        <v>83.795000000000002</v>
      </c>
      <c r="B174" s="33">
        <v>0.67319600000000002</v>
      </c>
      <c r="C174" s="34">
        <v>1.4377340000000001</v>
      </c>
      <c r="D174" s="34">
        <v>0.46823399999999998</v>
      </c>
    </row>
    <row r="175" spans="1:4" x14ac:dyDescent="0.3">
      <c r="A175" s="9">
        <v>84.295000000000002</v>
      </c>
      <c r="B175" s="31">
        <v>0.66649800000000003</v>
      </c>
      <c r="C175" s="32">
        <v>1.4347270000000001</v>
      </c>
      <c r="D175" s="32">
        <v>0.46454699999999999</v>
      </c>
    </row>
    <row r="176" spans="1:4" x14ac:dyDescent="0.3">
      <c r="A176" s="10">
        <v>84.795000000000002</v>
      </c>
      <c r="B176" s="33">
        <v>0.65698599999999996</v>
      </c>
      <c r="C176" s="34">
        <v>1.431289</v>
      </c>
      <c r="D176" s="34">
        <v>0.45901700000000001</v>
      </c>
    </row>
    <row r="177" spans="1:4" x14ac:dyDescent="0.3">
      <c r="A177" s="9">
        <v>85.295000000000002</v>
      </c>
      <c r="B177" s="31">
        <v>0.64984900000000001</v>
      </c>
      <c r="C177" s="32">
        <v>1.4330080000000001</v>
      </c>
      <c r="D177" s="32">
        <v>0.453486</v>
      </c>
    </row>
    <row r="178" spans="1:4" x14ac:dyDescent="0.3">
      <c r="A178" s="10">
        <v>85.795000000000002</v>
      </c>
      <c r="B178" s="33">
        <v>0.64476</v>
      </c>
      <c r="C178" s="34">
        <v>1.433438</v>
      </c>
      <c r="D178" s="34">
        <v>0.44979999999999998</v>
      </c>
    </row>
    <row r="179" spans="1:4" x14ac:dyDescent="0.3">
      <c r="A179" s="9">
        <v>86.295000000000002</v>
      </c>
      <c r="B179" s="31">
        <v>0.64139199999999996</v>
      </c>
      <c r="C179" s="32">
        <v>1.4377340000000001</v>
      </c>
      <c r="D179" s="32">
        <v>0.44611299999999998</v>
      </c>
    </row>
    <row r="180" spans="1:4" x14ac:dyDescent="0.3">
      <c r="A180" s="10">
        <v>86.795000000000002</v>
      </c>
      <c r="B180" s="33">
        <v>0.63173299999999999</v>
      </c>
      <c r="C180" s="34">
        <v>1.439883</v>
      </c>
      <c r="D180" s="34">
        <v>0.43873899999999999</v>
      </c>
    </row>
    <row r="181" spans="1:4" x14ac:dyDescent="0.3">
      <c r="A181" s="9">
        <v>87.295000000000002</v>
      </c>
      <c r="B181" s="31">
        <v>0.62661100000000003</v>
      </c>
      <c r="C181" s="32">
        <v>1.440312</v>
      </c>
      <c r="D181" s="32">
        <v>0.43505199999999999</v>
      </c>
    </row>
    <row r="182" spans="1:4" x14ac:dyDescent="0.3">
      <c r="A182" s="10">
        <v>87.795000000000002</v>
      </c>
      <c r="B182" s="33">
        <v>0.62507299999999999</v>
      </c>
      <c r="C182" s="34">
        <v>1.44289</v>
      </c>
      <c r="D182" s="34">
        <v>0.43320900000000001</v>
      </c>
    </row>
    <row r="183" spans="1:4" x14ac:dyDescent="0.3">
      <c r="A183" s="9">
        <v>88.295000000000002</v>
      </c>
      <c r="B183" s="31">
        <v>0.62178299999999997</v>
      </c>
      <c r="C183" s="32">
        <v>1.4476169999999999</v>
      </c>
      <c r="D183" s="32">
        <v>0.42952200000000001</v>
      </c>
    </row>
    <row r="184" spans="1:4" x14ac:dyDescent="0.3">
      <c r="A184" s="10">
        <v>88.795000000000002</v>
      </c>
      <c r="B184" s="33">
        <v>0.62473599999999996</v>
      </c>
      <c r="C184" s="34">
        <v>1.4544919999999999</v>
      </c>
      <c r="D184" s="34">
        <v>0.42952200000000001</v>
      </c>
    </row>
    <row r="185" spans="1:4" x14ac:dyDescent="0.3">
      <c r="A185" s="9">
        <v>89.295000000000002</v>
      </c>
      <c r="B185" s="31">
        <v>0.62787400000000004</v>
      </c>
      <c r="C185" s="32">
        <v>1.461797</v>
      </c>
      <c r="D185" s="32">
        <v>0.42952200000000001</v>
      </c>
    </row>
    <row r="186" spans="1:4" x14ac:dyDescent="0.3">
      <c r="A186" s="10">
        <v>89.795000000000002</v>
      </c>
      <c r="B186" s="33">
        <v>0.63045799999999996</v>
      </c>
      <c r="C186" s="34">
        <v>1.4678119999999999</v>
      </c>
      <c r="D186" s="34">
        <v>0.42952200000000001</v>
      </c>
    </row>
    <row r="187" spans="1:4" x14ac:dyDescent="0.3">
      <c r="A187" s="9">
        <v>90.295000000000002</v>
      </c>
      <c r="B187" s="31">
        <v>0.63027299999999997</v>
      </c>
      <c r="C187" s="32">
        <v>1.4673830000000001</v>
      </c>
      <c r="D187" s="32">
        <v>0.42952200000000001</v>
      </c>
    </row>
    <row r="188" spans="1:4" x14ac:dyDescent="0.3">
      <c r="A188" s="10">
        <v>90.795000000000002</v>
      </c>
      <c r="B188" s="33">
        <v>0.63260700000000003</v>
      </c>
      <c r="C188" s="34">
        <v>1.466523</v>
      </c>
      <c r="D188" s="34">
        <v>0.431365</v>
      </c>
    </row>
    <row r="189" spans="1:4" x14ac:dyDescent="0.3">
      <c r="A189" s="9">
        <v>91.295000000000002</v>
      </c>
      <c r="B189" s="31">
        <v>0.63112400000000002</v>
      </c>
      <c r="C189" s="32">
        <v>1.4630860000000001</v>
      </c>
      <c r="D189" s="32">
        <v>0.431365</v>
      </c>
    </row>
    <row r="190" spans="1:4" x14ac:dyDescent="0.3">
      <c r="A190" s="10">
        <v>91.795000000000002</v>
      </c>
      <c r="B190" s="33">
        <v>0.63019700000000001</v>
      </c>
      <c r="C190" s="34">
        <v>1.4609369999999999</v>
      </c>
      <c r="D190" s="34">
        <v>0.431365</v>
      </c>
    </row>
    <row r="191" spans="1:4" x14ac:dyDescent="0.3">
      <c r="A191" s="9">
        <v>92.295000000000002</v>
      </c>
      <c r="B191" s="31">
        <v>0.62639699999999998</v>
      </c>
      <c r="C191" s="32">
        <v>1.458359</v>
      </c>
      <c r="D191" s="32">
        <v>0.42952200000000001</v>
      </c>
    </row>
    <row r="192" spans="1:4" x14ac:dyDescent="0.3">
      <c r="A192" s="10">
        <v>92.795000000000002</v>
      </c>
      <c r="B192" s="33">
        <v>0.62381399999999998</v>
      </c>
      <c r="C192" s="34">
        <v>1.4523440000000001</v>
      </c>
      <c r="D192" s="34">
        <v>0.42952200000000001</v>
      </c>
    </row>
    <row r="193" spans="1:4" x14ac:dyDescent="0.3">
      <c r="A193" s="9">
        <v>93.296999999999997</v>
      </c>
      <c r="B193" s="31">
        <v>0.62326000000000004</v>
      </c>
      <c r="C193" s="32">
        <v>1.451055</v>
      </c>
      <c r="D193" s="32">
        <v>0.42952200000000001</v>
      </c>
    </row>
    <row r="194" spans="1:4" x14ac:dyDescent="0.3">
      <c r="A194" s="10">
        <v>93.795000000000002</v>
      </c>
      <c r="B194" s="33">
        <v>0.61644600000000005</v>
      </c>
      <c r="C194" s="34">
        <v>1.4476169999999999</v>
      </c>
      <c r="D194" s="34">
        <v>0.42583500000000002</v>
      </c>
    </row>
    <row r="195" spans="1:4" x14ac:dyDescent="0.3">
      <c r="A195" s="9">
        <v>94.295000000000002</v>
      </c>
      <c r="B195" s="31">
        <v>0.61571399999999998</v>
      </c>
      <c r="C195" s="32">
        <v>1.4458979999999999</v>
      </c>
      <c r="D195" s="32">
        <v>0.42583500000000002</v>
      </c>
    </row>
    <row r="196" spans="1:4" x14ac:dyDescent="0.3">
      <c r="A196" s="10">
        <v>94.795000000000002</v>
      </c>
      <c r="B196" s="33">
        <v>0.60807999999999995</v>
      </c>
      <c r="C196" s="34">
        <v>1.446758</v>
      </c>
      <c r="D196" s="34">
        <v>0.42030499999999998</v>
      </c>
    </row>
    <row r="197" spans="1:4" x14ac:dyDescent="0.3">
      <c r="A197" s="9">
        <v>95.295000000000002</v>
      </c>
      <c r="B197" s="31">
        <v>0.60274499999999998</v>
      </c>
      <c r="C197" s="32">
        <v>1.446758</v>
      </c>
      <c r="D197" s="32">
        <v>0.41661799999999999</v>
      </c>
    </row>
    <row r="198" spans="1:4" x14ac:dyDescent="0.3">
      <c r="A198" s="10">
        <v>95.795000000000002</v>
      </c>
      <c r="B198" s="33">
        <v>0.60505200000000003</v>
      </c>
      <c r="C198" s="34">
        <v>1.4458979999999999</v>
      </c>
      <c r="D198" s="34">
        <v>0.41846100000000003</v>
      </c>
    </row>
    <row r="199" spans="1:4" x14ac:dyDescent="0.3">
      <c r="A199" s="9">
        <v>96.295000000000002</v>
      </c>
      <c r="B199" s="31">
        <v>0.59972099999999995</v>
      </c>
      <c r="C199" s="32">
        <v>1.4458979999999999</v>
      </c>
      <c r="D199" s="32">
        <v>0.41477399999999998</v>
      </c>
    </row>
    <row r="200" spans="1:4" x14ac:dyDescent="0.3">
      <c r="A200" s="10">
        <v>96.795000000000002</v>
      </c>
      <c r="B200" s="33">
        <v>0.59492</v>
      </c>
      <c r="C200" s="34">
        <v>1.4471879999999999</v>
      </c>
      <c r="D200" s="34">
        <v>0.41108699999999998</v>
      </c>
    </row>
    <row r="201" spans="1:4" x14ac:dyDescent="0.3">
      <c r="A201" s="9">
        <v>97.295000000000002</v>
      </c>
      <c r="B201" s="31">
        <v>0.59313199999999999</v>
      </c>
      <c r="C201" s="32">
        <v>1.449336</v>
      </c>
      <c r="D201" s="32">
        <v>0.409244</v>
      </c>
    </row>
    <row r="202" spans="1:4" x14ac:dyDescent="0.3">
      <c r="A202" s="10">
        <v>97.795000000000002</v>
      </c>
      <c r="B202" s="33">
        <v>0.58761399999999997</v>
      </c>
      <c r="C202" s="34">
        <v>1.448906</v>
      </c>
      <c r="D202" s="34">
        <v>0.405557</v>
      </c>
    </row>
    <row r="203" spans="1:4" x14ac:dyDescent="0.3">
      <c r="A203" s="9">
        <v>98.295000000000002</v>
      </c>
      <c r="B203" s="31">
        <v>0.58459700000000003</v>
      </c>
      <c r="C203" s="32">
        <v>1.4480470000000001</v>
      </c>
      <c r="D203" s="32">
        <v>0.40371400000000002</v>
      </c>
    </row>
    <row r="204" spans="1:4" x14ac:dyDescent="0.3">
      <c r="A204" s="10">
        <v>98.795000000000002</v>
      </c>
      <c r="B204" s="33">
        <v>0.58209900000000003</v>
      </c>
      <c r="C204" s="34">
        <v>1.448477</v>
      </c>
      <c r="D204" s="34">
        <v>0.40187</v>
      </c>
    </row>
    <row r="205" spans="1:4" x14ac:dyDescent="0.3">
      <c r="A205" s="9">
        <v>99.295000000000002</v>
      </c>
      <c r="B205" s="31">
        <v>0.57675900000000002</v>
      </c>
      <c r="C205" s="32">
        <v>1.448477</v>
      </c>
      <c r="D205" s="32">
        <v>0.39818300000000001</v>
      </c>
    </row>
    <row r="206" spans="1:4" x14ac:dyDescent="0.3">
      <c r="A206" s="10">
        <v>99.795000000000002</v>
      </c>
      <c r="B206" s="33">
        <v>0.5746</v>
      </c>
      <c r="C206" s="34">
        <v>1.4497660000000001</v>
      </c>
      <c r="D206" s="34">
        <v>0.39634000000000003</v>
      </c>
    </row>
    <row r="207" spans="1:4" x14ac:dyDescent="0.3">
      <c r="A207" s="9">
        <v>100.295</v>
      </c>
      <c r="B207" s="31">
        <v>0.57226600000000005</v>
      </c>
      <c r="C207" s="32">
        <v>1.4506250000000001</v>
      </c>
      <c r="D207" s="32">
        <v>0.39449600000000001</v>
      </c>
    </row>
    <row r="208" spans="1:4" x14ac:dyDescent="0.3">
      <c r="A208" s="10">
        <v>100.795</v>
      </c>
      <c r="B208" s="33">
        <v>0.56959199999999999</v>
      </c>
      <c r="C208" s="34">
        <v>1.4506250000000001</v>
      </c>
      <c r="D208" s="34">
        <v>0.39265299999999997</v>
      </c>
    </row>
    <row r="209" spans="1:4" x14ac:dyDescent="0.3">
      <c r="A209" s="9">
        <v>101.295</v>
      </c>
      <c r="B209" s="31">
        <v>0.56792500000000001</v>
      </c>
      <c r="C209" s="32">
        <v>1.453203</v>
      </c>
      <c r="D209" s="32">
        <v>0.39080900000000002</v>
      </c>
    </row>
    <row r="210" spans="1:4" x14ac:dyDescent="0.3">
      <c r="A210" s="10">
        <v>101.795</v>
      </c>
      <c r="B210" s="33">
        <v>0.56842899999999996</v>
      </c>
      <c r="C210" s="34">
        <v>1.4544919999999999</v>
      </c>
      <c r="D210" s="34">
        <v>0.39080900000000002</v>
      </c>
    </row>
    <row r="211" spans="1:4" x14ac:dyDescent="0.3">
      <c r="A211" s="9">
        <v>102.295</v>
      </c>
      <c r="B211" s="31">
        <v>0.56842899999999996</v>
      </c>
      <c r="C211" s="32">
        <v>1.4544919999999999</v>
      </c>
      <c r="D211" s="32">
        <v>0.39080900000000002</v>
      </c>
    </row>
    <row r="212" spans="1:4" x14ac:dyDescent="0.3">
      <c r="A212" s="10">
        <v>102.795</v>
      </c>
      <c r="B212" s="33">
        <v>0.56574800000000003</v>
      </c>
      <c r="C212" s="34">
        <v>1.4544919999999999</v>
      </c>
      <c r="D212" s="34">
        <v>0.38896599999999998</v>
      </c>
    </row>
    <row r="213" spans="1:4" x14ac:dyDescent="0.3">
      <c r="A213" s="9">
        <v>103.295</v>
      </c>
      <c r="B213" s="31">
        <v>0.56356600000000001</v>
      </c>
      <c r="C213" s="32">
        <v>1.455781</v>
      </c>
      <c r="D213" s="32">
        <v>0.38712299999999999</v>
      </c>
    </row>
    <row r="214" spans="1:4" x14ac:dyDescent="0.3">
      <c r="A214" s="10">
        <v>103.795</v>
      </c>
      <c r="B214" s="33">
        <v>0.56389900000000004</v>
      </c>
      <c r="C214" s="34">
        <v>1.4566410000000001</v>
      </c>
      <c r="D214" s="34">
        <v>0.38712299999999999</v>
      </c>
    </row>
    <row r="215" spans="1:4" x14ac:dyDescent="0.3">
      <c r="A215" s="9">
        <v>104.295</v>
      </c>
      <c r="B215" s="31">
        <v>0.56154400000000004</v>
      </c>
      <c r="C215" s="32">
        <v>1.4575</v>
      </c>
      <c r="D215" s="32">
        <v>0.38527899999999998</v>
      </c>
    </row>
    <row r="216" spans="1:4" x14ac:dyDescent="0.3">
      <c r="A216" s="10">
        <v>104.795</v>
      </c>
      <c r="B216" s="33">
        <v>0.56306699999999998</v>
      </c>
      <c r="C216" s="34">
        <v>1.4544919999999999</v>
      </c>
      <c r="D216" s="34">
        <v>0.38712299999999999</v>
      </c>
    </row>
    <row r="217" spans="1:4" x14ac:dyDescent="0.3">
      <c r="A217" s="9">
        <v>105.295</v>
      </c>
      <c r="B217" s="31">
        <v>0.558199</v>
      </c>
      <c r="C217" s="32">
        <v>1.455781</v>
      </c>
      <c r="D217" s="32">
        <v>0.383436</v>
      </c>
    </row>
    <row r="218" spans="1:4" x14ac:dyDescent="0.3">
      <c r="A218" s="10">
        <v>105.795</v>
      </c>
      <c r="B218" s="33">
        <v>0.55852900000000005</v>
      </c>
      <c r="C218" s="34">
        <v>1.4566410000000001</v>
      </c>
      <c r="D218" s="34">
        <v>0.383436</v>
      </c>
    </row>
    <row r="219" spans="1:4" x14ac:dyDescent="0.3">
      <c r="A219" s="9">
        <v>106.295</v>
      </c>
      <c r="B219" s="31">
        <v>0.55617000000000005</v>
      </c>
      <c r="C219" s="32">
        <v>1.4575</v>
      </c>
      <c r="D219" s="32">
        <v>0.38159199999999999</v>
      </c>
    </row>
    <row r="220" spans="1:4" x14ac:dyDescent="0.3">
      <c r="A220" s="10">
        <v>106.795</v>
      </c>
      <c r="B220" s="33">
        <v>0.55551399999999995</v>
      </c>
      <c r="C220" s="34">
        <v>1.455781</v>
      </c>
      <c r="D220" s="34">
        <v>0.38159199999999999</v>
      </c>
    </row>
    <row r="221" spans="1:4" x14ac:dyDescent="0.3">
      <c r="A221" s="9">
        <v>107.295</v>
      </c>
      <c r="B221" s="31">
        <v>0.553647</v>
      </c>
      <c r="C221" s="32">
        <v>1.4579299999999999</v>
      </c>
      <c r="D221" s="32">
        <v>0.379749</v>
      </c>
    </row>
    <row r="222" spans="1:4" x14ac:dyDescent="0.3">
      <c r="A222" s="10">
        <v>107.795</v>
      </c>
      <c r="B222" s="33">
        <v>0.55299500000000001</v>
      </c>
      <c r="C222" s="34">
        <v>1.4562109999999999</v>
      </c>
      <c r="D222" s="34">
        <v>0.379749</v>
      </c>
    </row>
    <row r="223" spans="1:4" x14ac:dyDescent="0.3">
      <c r="A223" s="9">
        <v>108.295</v>
      </c>
      <c r="B223" s="31">
        <v>0.55144599999999999</v>
      </c>
      <c r="C223" s="32">
        <v>1.459219</v>
      </c>
      <c r="D223" s="32">
        <v>0.37790499999999999</v>
      </c>
    </row>
    <row r="224" spans="1:4" x14ac:dyDescent="0.3">
      <c r="A224" s="10">
        <v>108.795</v>
      </c>
      <c r="B224" s="33">
        <v>0.553647</v>
      </c>
      <c r="C224" s="34">
        <v>1.4579299999999999</v>
      </c>
      <c r="D224" s="34">
        <v>0.379749</v>
      </c>
    </row>
    <row r="225" spans="1:4" x14ac:dyDescent="0.3">
      <c r="A225" s="9">
        <v>109.295</v>
      </c>
      <c r="B225" s="31">
        <v>0.55177100000000001</v>
      </c>
      <c r="C225" s="32">
        <v>1.460078</v>
      </c>
      <c r="D225" s="32">
        <v>0.37790499999999999</v>
      </c>
    </row>
    <row r="226" spans="1:4" x14ac:dyDescent="0.3">
      <c r="A226" s="10">
        <v>109.795</v>
      </c>
      <c r="B226" s="33">
        <v>0.55160799999999999</v>
      </c>
      <c r="C226" s="34">
        <v>1.4596480000000001</v>
      </c>
      <c r="D226" s="34">
        <v>0.37790499999999999</v>
      </c>
    </row>
    <row r="227" spans="1:4" x14ac:dyDescent="0.3">
      <c r="A227" s="9">
        <v>110.295</v>
      </c>
      <c r="B227" s="31">
        <v>0.55095899999999998</v>
      </c>
      <c r="C227" s="32">
        <v>1.4579299999999999</v>
      </c>
      <c r="D227" s="32">
        <v>0.37790499999999999</v>
      </c>
    </row>
    <row r="228" spans="1:4" x14ac:dyDescent="0.3">
      <c r="A228" s="10">
        <v>110.795</v>
      </c>
      <c r="B228" s="33">
        <v>0.54940299999999997</v>
      </c>
      <c r="C228" s="34">
        <v>1.4609369999999999</v>
      </c>
      <c r="D228" s="34">
        <v>0.37606200000000001</v>
      </c>
    </row>
    <row r="229" spans="1:4" x14ac:dyDescent="0.3">
      <c r="A229" s="9">
        <v>111.295</v>
      </c>
      <c r="B229" s="31">
        <v>0.54638900000000001</v>
      </c>
      <c r="C229" s="32">
        <v>1.460078</v>
      </c>
      <c r="D229" s="32">
        <v>0.37421900000000002</v>
      </c>
    </row>
    <row r="230" spans="1:4" x14ac:dyDescent="0.3">
      <c r="A230" s="10">
        <v>111.795</v>
      </c>
      <c r="B230" s="33">
        <v>0.54908000000000001</v>
      </c>
      <c r="C230" s="34">
        <v>1.460078</v>
      </c>
      <c r="D230" s="34">
        <v>0.37606200000000001</v>
      </c>
    </row>
    <row r="231" spans="1:4" x14ac:dyDescent="0.3">
      <c r="A231" s="9">
        <v>112.295</v>
      </c>
      <c r="B231" s="31">
        <v>0.54622800000000005</v>
      </c>
      <c r="C231" s="32">
        <v>1.4596480000000001</v>
      </c>
      <c r="D231" s="32">
        <v>0.37421900000000002</v>
      </c>
    </row>
    <row r="232" spans="1:4" x14ac:dyDescent="0.3">
      <c r="A232" s="10">
        <v>112.795</v>
      </c>
      <c r="B232" s="33">
        <v>0.54940299999999997</v>
      </c>
      <c r="C232" s="34">
        <v>1.4609369999999999</v>
      </c>
      <c r="D232" s="34">
        <v>0.37606200000000001</v>
      </c>
    </row>
    <row r="233" spans="1:4" x14ac:dyDescent="0.3">
      <c r="A233" s="9">
        <v>113.295</v>
      </c>
      <c r="B233" s="31">
        <v>0.54751499999999997</v>
      </c>
      <c r="C233" s="32">
        <v>1.4630860000000001</v>
      </c>
      <c r="D233" s="32">
        <v>0.37421900000000002</v>
      </c>
    </row>
    <row r="234" spans="1:4" x14ac:dyDescent="0.3">
      <c r="A234" s="10">
        <v>113.795</v>
      </c>
      <c r="B234" s="33">
        <v>0.55085700000000004</v>
      </c>
      <c r="C234" s="34">
        <v>1.4648049999999999</v>
      </c>
      <c r="D234" s="34">
        <v>0.37606200000000001</v>
      </c>
    </row>
    <row r="235" spans="1:4" x14ac:dyDescent="0.3">
      <c r="A235" s="9">
        <v>114.295</v>
      </c>
      <c r="B235" s="31">
        <v>0.55258300000000005</v>
      </c>
      <c r="C235" s="32">
        <v>1.462226</v>
      </c>
      <c r="D235" s="32">
        <v>0.37790499999999999</v>
      </c>
    </row>
    <row r="236" spans="1:4" x14ac:dyDescent="0.3">
      <c r="A236" s="10">
        <v>114.795</v>
      </c>
      <c r="B236" s="33">
        <v>0.55258300000000005</v>
      </c>
      <c r="C236" s="34">
        <v>1.462226</v>
      </c>
      <c r="D236" s="34">
        <v>0.37790499999999999</v>
      </c>
    </row>
    <row r="237" spans="1:4" x14ac:dyDescent="0.3">
      <c r="A237" s="9">
        <v>115.295</v>
      </c>
      <c r="B237" s="31">
        <v>0.55242000000000002</v>
      </c>
      <c r="C237" s="32">
        <v>1.461797</v>
      </c>
      <c r="D237" s="32">
        <v>0.37790499999999999</v>
      </c>
    </row>
    <row r="238" spans="1:4" x14ac:dyDescent="0.3">
      <c r="A238" s="10">
        <v>115.795</v>
      </c>
      <c r="B238" s="33">
        <v>0.55242000000000002</v>
      </c>
      <c r="C238" s="34">
        <v>1.461797</v>
      </c>
      <c r="D238" s="34">
        <v>0.37790499999999999</v>
      </c>
    </row>
    <row r="239" spans="1:4" x14ac:dyDescent="0.3">
      <c r="A239" s="9">
        <v>116.295</v>
      </c>
      <c r="B239" s="31">
        <v>0.55290799999999996</v>
      </c>
      <c r="C239" s="32">
        <v>1.4630860000000001</v>
      </c>
      <c r="D239" s="32">
        <v>0.37790499999999999</v>
      </c>
    </row>
    <row r="240" spans="1:4" x14ac:dyDescent="0.3">
      <c r="A240" s="10">
        <v>116.795</v>
      </c>
      <c r="B240" s="33">
        <v>0.55339499999999997</v>
      </c>
      <c r="C240" s="34">
        <v>1.464375</v>
      </c>
      <c r="D240" s="34">
        <v>0.37790499999999999</v>
      </c>
    </row>
    <row r="241" spans="1:4" x14ac:dyDescent="0.3">
      <c r="A241" s="9">
        <v>117.295</v>
      </c>
      <c r="B241" s="31">
        <v>0.55593199999999998</v>
      </c>
      <c r="C241" s="32">
        <v>1.4639450000000001</v>
      </c>
      <c r="D241" s="32">
        <v>0.379749</v>
      </c>
    </row>
    <row r="242" spans="1:4" x14ac:dyDescent="0.3">
      <c r="A242" s="10">
        <v>117.795</v>
      </c>
      <c r="B242" s="33">
        <v>0.55658399999999997</v>
      </c>
      <c r="C242" s="34">
        <v>1.4656640000000001</v>
      </c>
      <c r="D242" s="34">
        <v>0.379749</v>
      </c>
    </row>
    <row r="243" spans="1:4" x14ac:dyDescent="0.3">
      <c r="A243" s="9">
        <v>118.295</v>
      </c>
      <c r="B243" s="31">
        <v>0.55544199999999999</v>
      </c>
      <c r="C243" s="32">
        <v>1.462656</v>
      </c>
      <c r="D243" s="32">
        <v>0.379749</v>
      </c>
    </row>
    <row r="244" spans="1:4" x14ac:dyDescent="0.3">
      <c r="A244" s="10">
        <v>118.795</v>
      </c>
      <c r="B244" s="33">
        <v>0.55560500000000002</v>
      </c>
      <c r="C244" s="34">
        <v>1.4630860000000001</v>
      </c>
      <c r="D244" s="34">
        <v>0.379749</v>
      </c>
    </row>
    <row r="245" spans="1:4" x14ac:dyDescent="0.3">
      <c r="A245" s="9">
        <v>119.295</v>
      </c>
      <c r="B245" s="31">
        <v>0.55258300000000005</v>
      </c>
      <c r="C245" s="32">
        <v>1.462226</v>
      </c>
      <c r="D245" s="32">
        <v>0.37790499999999999</v>
      </c>
    </row>
    <row r="246" spans="1:4" x14ac:dyDescent="0.3">
      <c r="A246" s="10">
        <v>119.795</v>
      </c>
      <c r="B246" s="33">
        <v>0.55511600000000005</v>
      </c>
      <c r="C246" s="34">
        <v>1.461797</v>
      </c>
      <c r="D246" s="34">
        <v>0.379749</v>
      </c>
    </row>
    <row r="247" spans="1:4" x14ac:dyDescent="0.3">
      <c r="A247" s="40">
        <v>120.295</v>
      </c>
      <c r="B247" s="43">
        <v>0.55527899999999997</v>
      </c>
      <c r="C247" s="41">
        <v>1.462226</v>
      </c>
      <c r="D247" s="41">
        <v>0.379749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E1DC-4F2B-449D-A52D-DC64089876BF}">
  <dimension ref="A1:D247"/>
  <sheetViews>
    <sheetView workbookViewId="0">
      <selection activeCell="N16" sqref="N16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2" t="s">
        <v>0</v>
      </c>
      <c r="B1" s="4" t="s">
        <v>13</v>
      </c>
      <c r="C1" s="3" t="s">
        <v>13</v>
      </c>
      <c r="D1" s="3" t="s">
        <v>13</v>
      </c>
    </row>
    <row r="2" spans="1:4" x14ac:dyDescent="0.3">
      <c r="A2" s="5" t="s">
        <v>1418</v>
      </c>
      <c r="B2" s="7" t="s">
        <v>13</v>
      </c>
      <c r="C2" s="6" t="s">
        <v>13</v>
      </c>
      <c r="D2" s="6" t="s">
        <v>13</v>
      </c>
    </row>
    <row r="3" spans="1:4" x14ac:dyDescent="0.3">
      <c r="A3" s="2" t="s">
        <v>88</v>
      </c>
      <c r="B3" s="4" t="s">
        <v>13</v>
      </c>
      <c r="C3" s="3" t="s">
        <v>13</v>
      </c>
      <c r="D3" s="3" t="s">
        <v>13</v>
      </c>
    </row>
    <row r="4" spans="1:4" x14ac:dyDescent="0.3">
      <c r="A4" s="5" t="s">
        <v>1419</v>
      </c>
      <c r="B4" s="7" t="s">
        <v>13</v>
      </c>
      <c r="C4" s="6" t="s">
        <v>13</v>
      </c>
      <c r="D4" s="6" t="s">
        <v>13</v>
      </c>
    </row>
    <row r="5" spans="1:4" x14ac:dyDescent="0.3">
      <c r="A5" s="2" t="s">
        <v>3</v>
      </c>
      <c r="B5" s="4" t="s">
        <v>13</v>
      </c>
      <c r="C5" s="3" t="s">
        <v>13</v>
      </c>
      <c r="D5" s="3" t="s">
        <v>13</v>
      </c>
    </row>
    <row r="6" spans="1:4" x14ac:dyDescent="0.3">
      <c r="A6" s="5" t="s">
        <v>4</v>
      </c>
      <c r="B6" s="7" t="s">
        <v>7</v>
      </c>
      <c r="C6" s="6" t="s">
        <v>5</v>
      </c>
      <c r="D6" s="6" t="s">
        <v>6</v>
      </c>
    </row>
    <row r="7" spans="1:4" x14ac:dyDescent="0.3">
      <c r="A7" s="2">
        <v>1.7999999999999999E-2</v>
      </c>
      <c r="B7" s="4">
        <v>6.4180000000000001E-3</v>
      </c>
      <c r="C7" s="3">
        <v>3.4804689999999998</v>
      </c>
      <c r="D7" s="3">
        <v>1.8439999999999999E-3</v>
      </c>
    </row>
    <row r="8" spans="1:4" x14ac:dyDescent="0.3">
      <c r="A8" s="5">
        <v>0.51800000000000002</v>
      </c>
      <c r="B8" s="7">
        <v>0.337175</v>
      </c>
      <c r="C8" s="6">
        <v>2.61293</v>
      </c>
      <c r="D8" s="6">
        <v>0.12904099999999999</v>
      </c>
    </row>
    <row r="9" spans="1:4" x14ac:dyDescent="0.3">
      <c r="A9" s="2">
        <v>1.018</v>
      </c>
      <c r="B9" s="4">
        <v>0.52041199999999999</v>
      </c>
      <c r="C9" s="3">
        <v>2.2584369999999998</v>
      </c>
      <c r="D9" s="3">
        <v>0.23043</v>
      </c>
    </row>
    <row r="10" spans="1:4" x14ac:dyDescent="0.3">
      <c r="A10" s="5">
        <v>1.518</v>
      </c>
      <c r="B10" s="7">
        <v>0.61837699999999995</v>
      </c>
      <c r="C10" s="6">
        <v>2.0706639999999998</v>
      </c>
      <c r="D10" s="6">
        <v>0.29863699999999999</v>
      </c>
    </row>
    <row r="11" spans="1:4" x14ac:dyDescent="0.3">
      <c r="A11" s="2">
        <v>2.0179999999999998</v>
      </c>
      <c r="B11" s="4">
        <v>0.66897899999999999</v>
      </c>
      <c r="C11" s="3">
        <v>1.9722660000000001</v>
      </c>
      <c r="D11" s="3">
        <v>0.33919300000000002</v>
      </c>
    </row>
    <row r="12" spans="1:4" x14ac:dyDescent="0.3">
      <c r="A12" s="5">
        <v>2.5179999999999998</v>
      </c>
      <c r="B12" s="7">
        <v>0.69593099999999997</v>
      </c>
      <c r="C12" s="6">
        <v>1.89707</v>
      </c>
      <c r="D12" s="6">
        <v>0.36684499999999998</v>
      </c>
    </row>
    <row r="13" spans="1:4" x14ac:dyDescent="0.3">
      <c r="A13" s="2">
        <v>3.0179999999999998</v>
      </c>
      <c r="B13" s="4">
        <v>0.70750999999999997</v>
      </c>
      <c r="C13" s="3">
        <v>1.854101</v>
      </c>
      <c r="D13" s="3">
        <v>0.38159199999999999</v>
      </c>
    </row>
    <row r="14" spans="1:4" x14ac:dyDescent="0.3">
      <c r="A14" s="5">
        <v>3.5179999999999998</v>
      </c>
      <c r="B14" s="7">
        <v>0.71183700000000005</v>
      </c>
      <c r="C14" s="6">
        <v>1.821445</v>
      </c>
      <c r="D14" s="6">
        <v>0.39080900000000002</v>
      </c>
    </row>
    <row r="15" spans="1:4" x14ac:dyDescent="0.3">
      <c r="A15" s="2">
        <v>4.0179999999999998</v>
      </c>
      <c r="B15" s="4">
        <v>0.71075600000000005</v>
      </c>
      <c r="C15" s="3">
        <v>1.8016799999999999</v>
      </c>
      <c r="D15" s="3">
        <v>0.39449600000000001</v>
      </c>
    </row>
    <row r="16" spans="1:4" x14ac:dyDescent="0.3">
      <c r="A16" s="5">
        <v>4.5179999999999998</v>
      </c>
      <c r="B16" s="7">
        <v>0.708117</v>
      </c>
      <c r="C16" s="6">
        <v>1.78664</v>
      </c>
      <c r="D16" s="6">
        <v>0.39634000000000003</v>
      </c>
    </row>
    <row r="17" spans="1:4" x14ac:dyDescent="0.3">
      <c r="A17" s="2">
        <v>5.0179999999999998</v>
      </c>
      <c r="B17" s="4">
        <v>0.70126299999999997</v>
      </c>
      <c r="C17" s="3">
        <v>1.777617</v>
      </c>
      <c r="D17" s="3">
        <v>0.39449600000000001</v>
      </c>
    </row>
    <row r="18" spans="1:4" x14ac:dyDescent="0.3">
      <c r="A18" s="5">
        <v>5.5179999999999998</v>
      </c>
      <c r="B18" s="7">
        <v>0.69939799999999996</v>
      </c>
      <c r="C18" s="6">
        <v>1.772891</v>
      </c>
      <c r="D18" s="6">
        <v>0.39449600000000001</v>
      </c>
    </row>
    <row r="19" spans="1:4" x14ac:dyDescent="0.3">
      <c r="A19" s="2">
        <v>6.0179999999999998</v>
      </c>
      <c r="B19" s="4">
        <v>0.69051099999999999</v>
      </c>
      <c r="C19" s="3">
        <v>1.766875</v>
      </c>
      <c r="D19" s="3">
        <v>0.39080900000000002</v>
      </c>
    </row>
    <row r="20" spans="1:4" x14ac:dyDescent="0.3">
      <c r="A20" s="5">
        <v>6.5179999999999998</v>
      </c>
      <c r="B20" s="7">
        <v>0.68366499999999997</v>
      </c>
      <c r="C20" s="6">
        <v>1.766016</v>
      </c>
      <c r="D20" s="6">
        <v>0.38712299999999999</v>
      </c>
    </row>
    <row r="21" spans="1:4" x14ac:dyDescent="0.3">
      <c r="A21" s="2">
        <v>7.0179999999999998</v>
      </c>
      <c r="B21" s="4">
        <v>0.67715400000000003</v>
      </c>
      <c r="C21" s="3">
        <v>1.766016</v>
      </c>
      <c r="D21" s="3">
        <v>0.383436</v>
      </c>
    </row>
    <row r="22" spans="1:4" x14ac:dyDescent="0.3">
      <c r="A22" s="5">
        <v>7.5179999999999998</v>
      </c>
      <c r="B22" s="7">
        <v>0.67031600000000002</v>
      </c>
      <c r="C22" s="6">
        <v>1.7651559999999999</v>
      </c>
      <c r="D22" s="6">
        <v>0.379749</v>
      </c>
    </row>
    <row r="23" spans="1:4" x14ac:dyDescent="0.3">
      <c r="A23" s="2">
        <v>8.0180000000000007</v>
      </c>
      <c r="B23" s="4">
        <v>0.66316200000000003</v>
      </c>
      <c r="C23" s="3">
        <v>1.7634380000000001</v>
      </c>
      <c r="D23" s="3">
        <v>0.37606200000000001</v>
      </c>
    </row>
    <row r="24" spans="1:4" x14ac:dyDescent="0.3">
      <c r="A24" s="5">
        <v>8.5180000000000007</v>
      </c>
      <c r="B24" s="7">
        <v>0.65404700000000005</v>
      </c>
      <c r="C24" s="6">
        <v>1.7651559999999999</v>
      </c>
      <c r="D24" s="6">
        <v>0.37053199999999997</v>
      </c>
    </row>
    <row r="25" spans="1:4" x14ac:dyDescent="0.3">
      <c r="A25" s="2">
        <v>9.0180000000000007</v>
      </c>
      <c r="B25" s="4">
        <v>0.65063400000000005</v>
      </c>
      <c r="C25" s="3">
        <v>1.7647269999999999</v>
      </c>
      <c r="D25" s="3">
        <v>0.36868800000000002</v>
      </c>
    </row>
    <row r="26" spans="1:4" x14ac:dyDescent="0.3">
      <c r="A26" s="5">
        <v>9.5180000000000007</v>
      </c>
      <c r="B26" s="7">
        <v>0.644598</v>
      </c>
      <c r="C26" s="6">
        <v>1.766016</v>
      </c>
      <c r="D26" s="6">
        <v>0.36500100000000002</v>
      </c>
    </row>
    <row r="27" spans="1:4" x14ac:dyDescent="0.3">
      <c r="A27" s="2">
        <v>10.018000000000001</v>
      </c>
      <c r="B27" s="4">
        <v>0.64165499999999998</v>
      </c>
      <c r="C27" s="3">
        <v>1.766875</v>
      </c>
      <c r="D27" s="3">
        <v>0.36315799999999998</v>
      </c>
    </row>
    <row r="28" spans="1:4" x14ac:dyDescent="0.3">
      <c r="A28" s="5">
        <v>10.518000000000001</v>
      </c>
      <c r="B28" s="7">
        <v>0.63203799999999999</v>
      </c>
      <c r="C28" s="6">
        <v>1.7673049999999999</v>
      </c>
      <c r="D28" s="6">
        <v>0.357628</v>
      </c>
    </row>
    <row r="29" spans="1:4" x14ac:dyDescent="0.3">
      <c r="A29" s="2">
        <v>11.018000000000001</v>
      </c>
      <c r="B29" s="4">
        <v>0.62628200000000001</v>
      </c>
      <c r="C29" s="3">
        <v>1.7694529999999999</v>
      </c>
      <c r="D29" s="3">
        <v>0.35394100000000001</v>
      </c>
    </row>
    <row r="30" spans="1:4" x14ac:dyDescent="0.3">
      <c r="A30" s="5">
        <v>11.518000000000001</v>
      </c>
      <c r="B30" s="7">
        <v>0.62005900000000003</v>
      </c>
      <c r="C30" s="6">
        <v>1.770313</v>
      </c>
      <c r="D30" s="6">
        <v>0.35025400000000001</v>
      </c>
    </row>
    <row r="31" spans="1:4" x14ac:dyDescent="0.3">
      <c r="A31" s="2">
        <v>12.018000000000001</v>
      </c>
      <c r="B31" s="4">
        <v>0.62020900000000001</v>
      </c>
      <c r="C31" s="3">
        <v>1.770742</v>
      </c>
      <c r="D31" s="3">
        <v>0.35025400000000001</v>
      </c>
    </row>
    <row r="32" spans="1:4" x14ac:dyDescent="0.3">
      <c r="A32" s="5">
        <v>12.518000000000001</v>
      </c>
      <c r="B32" s="7">
        <v>0.61382999999999999</v>
      </c>
      <c r="C32" s="6">
        <v>1.771172</v>
      </c>
      <c r="D32" s="6">
        <v>0.34656700000000001</v>
      </c>
    </row>
    <row r="33" spans="1:4" x14ac:dyDescent="0.3">
      <c r="A33" s="2">
        <v>13.018000000000001</v>
      </c>
      <c r="B33" s="4">
        <v>0.61115600000000003</v>
      </c>
      <c r="C33" s="3">
        <v>1.772891</v>
      </c>
      <c r="D33" s="3">
        <v>0.344723</v>
      </c>
    </row>
    <row r="34" spans="1:4" x14ac:dyDescent="0.3">
      <c r="A34" s="5">
        <v>13.518000000000001</v>
      </c>
      <c r="B34" s="7">
        <v>0.60847799999999996</v>
      </c>
      <c r="C34" s="6">
        <v>1.7746090000000001</v>
      </c>
      <c r="D34" s="6">
        <v>0.34288000000000002</v>
      </c>
    </row>
    <row r="35" spans="1:4" x14ac:dyDescent="0.3">
      <c r="A35" s="2">
        <v>14.018000000000001</v>
      </c>
      <c r="B35" s="4">
        <v>0.60579400000000005</v>
      </c>
      <c r="C35" s="3">
        <v>1.7763279999999999</v>
      </c>
      <c r="D35" s="3">
        <v>0.34103699999999998</v>
      </c>
    </row>
    <row r="36" spans="1:4" x14ac:dyDescent="0.3">
      <c r="A36" s="5">
        <v>14.518000000000001</v>
      </c>
      <c r="B36" s="7">
        <v>0.60222699999999996</v>
      </c>
      <c r="C36" s="6">
        <v>1.775469</v>
      </c>
      <c r="D36" s="6">
        <v>0.33919300000000002</v>
      </c>
    </row>
    <row r="37" spans="1:4" x14ac:dyDescent="0.3">
      <c r="A37" s="2">
        <v>15.018000000000001</v>
      </c>
      <c r="B37" s="4">
        <v>0.59967899999999996</v>
      </c>
      <c r="C37" s="3">
        <v>1.777617</v>
      </c>
      <c r="D37" s="3">
        <v>0.33734999999999998</v>
      </c>
    </row>
    <row r="38" spans="1:4" x14ac:dyDescent="0.3">
      <c r="A38" s="5">
        <v>15.518000000000001</v>
      </c>
      <c r="B38" s="7">
        <v>0.59669000000000005</v>
      </c>
      <c r="C38" s="6">
        <v>1.7784770000000001</v>
      </c>
      <c r="D38" s="6">
        <v>0.33550600000000003</v>
      </c>
    </row>
    <row r="39" spans="1:4" x14ac:dyDescent="0.3">
      <c r="A39" s="2">
        <v>16.018999999999998</v>
      </c>
      <c r="B39" s="4">
        <v>0.59398499999999999</v>
      </c>
      <c r="C39" s="3">
        <v>1.780195</v>
      </c>
      <c r="D39" s="3">
        <v>0.33366299999999999</v>
      </c>
    </row>
    <row r="40" spans="1:4" x14ac:dyDescent="0.3">
      <c r="A40" s="5">
        <v>16.518000000000001</v>
      </c>
      <c r="B40" s="7">
        <v>0.59155800000000003</v>
      </c>
      <c r="C40" s="6">
        <v>1.7827729999999999</v>
      </c>
      <c r="D40" s="6">
        <v>0.33181899999999998</v>
      </c>
    </row>
    <row r="41" spans="1:4" x14ac:dyDescent="0.3">
      <c r="A41" s="2">
        <v>17.018000000000001</v>
      </c>
      <c r="B41" s="4">
        <v>0.59184300000000001</v>
      </c>
      <c r="C41" s="3">
        <v>1.783633</v>
      </c>
      <c r="D41" s="3">
        <v>0.33181899999999998</v>
      </c>
    </row>
    <row r="42" spans="1:4" x14ac:dyDescent="0.3">
      <c r="A42" s="5">
        <v>17.518000000000001</v>
      </c>
      <c r="B42" s="7">
        <v>0.59155800000000003</v>
      </c>
      <c r="C42" s="6">
        <v>1.7827729999999999</v>
      </c>
      <c r="D42" s="6">
        <v>0.33181899999999998</v>
      </c>
    </row>
    <row r="43" spans="1:4" x14ac:dyDescent="0.3">
      <c r="A43" s="2">
        <v>18.018000000000001</v>
      </c>
      <c r="B43" s="4">
        <v>0.59184300000000001</v>
      </c>
      <c r="C43" s="3">
        <v>1.783633</v>
      </c>
      <c r="D43" s="3">
        <v>0.33181899999999998</v>
      </c>
    </row>
    <row r="44" spans="1:4" x14ac:dyDescent="0.3">
      <c r="A44" s="5">
        <v>18.518000000000001</v>
      </c>
      <c r="B44" s="7">
        <v>0.59227099999999999</v>
      </c>
      <c r="C44" s="6">
        <v>1.7849219999999999</v>
      </c>
      <c r="D44" s="6">
        <v>0.33181899999999998</v>
      </c>
    </row>
    <row r="45" spans="1:4" x14ac:dyDescent="0.3">
      <c r="A45" s="2">
        <v>19.018000000000001</v>
      </c>
      <c r="B45" s="4">
        <v>0.59298399999999996</v>
      </c>
      <c r="C45" s="3">
        <v>1.7870699999999999</v>
      </c>
      <c r="D45" s="3">
        <v>0.33181899999999998</v>
      </c>
    </row>
    <row r="46" spans="1:4" x14ac:dyDescent="0.3">
      <c r="A46" s="5">
        <v>19.518000000000001</v>
      </c>
      <c r="B46" s="7">
        <v>0.59656600000000004</v>
      </c>
      <c r="C46" s="6">
        <v>1.78793</v>
      </c>
      <c r="D46" s="6">
        <v>0.33366299999999999</v>
      </c>
    </row>
    <row r="47" spans="1:4" x14ac:dyDescent="0.3">
      <c r="A47" s="2">
        <v>20.018000000000001</v>
      </c>
      <c r="B47" s="4">
        <v>0.59298399999999996</v>
      </c>
      <c r="C47" s="3">
        <v>1.7870699999999999</v>
      </c>
      <c r="D47" s="3">
        <v>0.33181899999999998</v>
      </c>
    </row>
    <row r="48" spans="1:4" x14ac:dyDescent="0.3">
      <c r="A48" s="5">
        <v>20.518000000000001</v>
      </c>
      <c r="B48" s="7">
        <v>0.59227099999999999</v>
      </c>
      <c r="C48" s="6">
        <v>1.7849219999999999</v>
      </c>
      <c r="D48" s="6">
        <v>0.33181899999999998</v>
      </c>
    </row>
    <row r="49" spans="1:4" x14ac:dyDescent="0.3">
      <c r="A49" s="2">
        <v>21.018000000000001</v>
      </c>
      <c r="B49" s="4">
        <v>0.59170100000000003</v>
      </c>
      <c r="C49" s="3">
        <v>1.7832030000000001</v>
      </c>
      <c r="D49" s="3">
        <v>0.33181899999999998</v>
      </c>
    </row>
    <row r="50" spans="1:4" x14ac:dyDescent="0.3">
      <c r="A50" s="5">
        <v>21.518000000000001</v>
      </c>
      <c r="B50" s="7">
        <v>0.59298399999999996</v>
      </c>
      <c r="C50" s="6">
        <v>1.7870699999999999</v>
      </c>
      <c r="D50" s="6">
        <v>0.33181899999999998</v>
      </c>
    </row>
    <row r="51" spans="1:4" x14ac:dyDescent="0.3">
      <c r="A51" s="2">
        <v>22.018000000000001</v>
      </c>
      <c r="B51" s="4">
        <v>0.59341100000000002</v>
      </c>
      <c r="C51" s="3">
        <v>1.788359</v>
      </c>
      <c r="D51" s="3">
        <v>0.33181899999999998</v>
      </c>
    </row>
    <row r="52" spans="1:4" x14ac:dyDescent="0.3">
      <c r="A52" s="5">
        <v>22.518000000000001</v>
      </c>
      <c r="B52" s="7">
        <v>0.59512299999999996</v>
      </c>
      <c r="C52" s="6">
        <v>1.7935160000000001</v>
      </c>
      <c r="D52" s="6">
        <v>0.33181899999999998</v>
      </c>
    </row>
    <row r="53" spans="1:4" x14ac:dyDescent="0.3">
      <c r="A53" s="2">
        <v>23.018000000000001</v>
      </c>
      <c r="B53" s="4">
        <v>0.59569300000000003</v>
      </c>
      <c r="C53" s="3">
        <v>1.795234</v>
      </c>
      <c r="D53" s="3">
        <v>0.33181899999999998</v>
      </c>
    </row>
    <row r="54" spans="1:4" x14ac:dyDescent="0.3">
      <c r="A54" s="5">
        <v>23.518000000000001</v>
      </c>
      <c r="B54" s="7">
        <v>0.60144699999999995</v>
      </c>
      <c r="C54" s="6">
        <v>1.792656</v>
      </c>
      <c r="D54" s="6">
        <v>0.33550600000000003</v>
      </c>
    </row>
    <row r="55" spans="1:4" x14ac:dyDescent="0.3">
      <c r="A55" s="2">
        <v>24.018000000000001</v>
      </c>
      <c r="B55" s="4">
        <v>0.60518700000000003</v>
      </c>
      <c r="C55" s="3">
        <v>1.7939449999999999</v>
      </c>
      <c r="D55" s="3">
        <v>0.33734999999999998</v>
      </c>
    </row>
    <row r="56" spans="1:4" x14ac:dyDescent="0.3">
      <c r="A56" s="5">
        <v>24.518000000000001</v>
      </c>
      <c r="B56" s="7">
        <v>0.60849399999999998</v>
      </c>
      <c r="C56" s="6">
        <v>1.7939449999999999</v>
      </c>
      <c r="D56" s="6">
        <v>0.33919300000000002</v>
      </c>
    </row>
    <row r="57" spans="1:4" x14ac:dyDescent="0.3">
      <c r="A57" s="2">
        <v>25.018000000000001</v>
      </c>
      <c r="B57" s="4">
        <v>0.608348</v>
      </c>
      <c r="C57" s="3">
        <v>1.7935160000000001</v>
      </c>
      <c r="D57" s="3">
        <v>0.33919300000000002</v>
      </c>
    </row>
    <row r="58" spans="1:4" x14ac:dyDescent="0.3">
      <c r="A58" s="5">
        <v>25.518000000000001</v>
      </c>
      <c r="B58" s="7">
        <v>0.60960400000000003</v>
      </c>
      <c r="C58" s="6">
        <v>1.7875000000000001</v>
      </c>
      <c r="D58" s="6">
        <v>0.34103699999999998</v>
      </c>
    </row>
    <row r="59" spans="1:4" x14ac:dyDescent="0.3">
      <c r="A59" s="2">
        <v>26.018000000000001</v>
      </c>
      <c r="B59" s="4">
        <v>0.60813799999999996</v>
      </c>
      <c r="C59" s="3">
        <v>1.7832030000000001</v>
      </c>
      <c r="D59" s="3">
        <v>0.34103699999999998</v>
      </c>
    </row>
    <row r="60" spans="1:4" x14ac:dyDescent="0.3">
      <c r="A60" s="5">
        <v>26.518000000000001</v>
      </c>
      <c r="B60" s="7">
        <v>0.610483</v>
      </c>
      <c r="C60" s="6">
        <v>1.7900780000000001</v>
      </c>
      <c r="D60" s="6">
        <v>0.34103699999999998</v>
      </c>
    </row>
    <row r="61" spans="1:4" x14ac:dyDescent="0.3">
      <c r="A61" s="2">
        <v>27.018000000000001</v>
      </c>
      <c r="B61" s="4">
        <v>0.61923300000000003</v>
      </c>
      <c r="C61" s="3">
        <v>1.805976</v>
      </c>
      <c r="D61" s="3">
        <v>0.34288000000000002</v>
      </c>
    </row>
    <row r="62" spans="1:4" x14ac:dyDescent="0.3">
      <c r="A62" s="5">
        <v>27.518000000000001</v>
      </c>
      <c r="B62" s="7">
        <v>0.62887000000000004</v>
      </c>
      <c r="C62" s="6">
        <v>1.81457</v>
      </c>
      <c r="D62" s="6">
        <v>0.34656700000000001</v>
      </c>
    </row>
    <row r="63" spans="1:4" x14ac:dyDescent="0.3">
      <c r="A63" s="2">
        <v>28.018000000000001</v>
      </c>
      <c r="B63" s="4">
        <v>0.63495900000000005</v>
      </c>
      <c r="C63" s="3">
        <v>1.8128519999999999</v>
      </c>
      <c r="D63" s="3">
        <v>0.35025400000000001</v>
      </c>
    </row>
    <row r="64" spans="1:4" x14ac:dyDescent="0.3">
      <c r="A64" s="5">
        <v>28.518000000000001</v>
      </c>
      <c r="B64" s="7">
        <v>0.64042600000000005</v>
      </c>
      <c r="C64" s="6">
        <v>1.8094140000000001</v>
      </c>
      <c r="D64" s="6">
        <v>0.35394100000000001</v>
      </c>
    </row>
    <row r="65" spans="1:4" x14ac:dyDescent="0.3">
      <c r="A65" s="2">
        <v>29.018000000000001</v>
      </c>
      <c r="B65" s="4">
        <v>0.64433099999999999</v>
      </c>
      <c r="C65" s="3">
        <v>1.8016799999999999</v>
      </c>
      <c r="D65" s="3">
        <v>0.357628</v>
      </c>
    </row>
    <row r="66" spans="1:4" x14ac:dyDescent="0.3">
      <c r="A66" s="5">
        <v>29.518000000000001</v>
      </c>
      <c r="B66" s="7">
        <v>0.64879900000000001</v>
      </c>
      <c r="C66" s="6">
        <v>1.7956639999999999</v>
      </c>
      <c r="D66" s="6">
        <v>0.36131400000000002</v>
      </c>
    </row>
    <row r="67" spans="1:4" x14ac:dyDescent="0.3">
      <c r="A67" s="2">
        <v>30.018000000000001</v>
      </c>
      <c r="B67" s="4">
        <v>0.64992499999999997</v>
      </c>
      <c r="C67" s="3">
        <v>1.7896479999999999</v>
      </c>
      <c r="D67" s="3">
        <v>0.36315799999999998</v>
      </c>
    </row>
    <row r="68" spans="1:4" x14ac:dyDescent="0.3">
      <c r="A68" s="5">
        <v>30.518000000000001</v>
      </c>
      <c r="B68" s="7">
        <v>0.64805299999999999</v>
      </c>
      <c r="C68" s="6">
        <v>1.784492</v>
      </c>
      <c r="D68" s="6">
        <v>0.36315799999999998</v>
      </c>
    </row>
    <row r="69" spans="1:4" x14ac:dyDescent="0.3">
      <c r="A69" s="2">
        <v>31.018000000000001</v>
      </c>
      <c r="B69" s="4">
        <v>0.64617999999999998</v>
      </c>
      <c r="C69" s="3">
        <v>1.779336</v>
      </c>
      <c r="D69" s="3">
        <v>0.36315799999999998</v>
      </c>
    </row>
    <row r="70" spans="1:4" x14ac:dyDescent="0.3">
      <c r="A70" s="5">
        <v>31.518000000000001</v>
      </c>
      <c r="B70" s="7">
        <v>0.63946499999999995</v>
      </c>
      <c r="C70" s="6">
        <v>1.7789060000000001</v>
      </c>
      <c r="D70" s="6">
        <v>0.35947099999999998</v>
      </c>
    </row>
    <row r="71" spans="1:4" x14ac:dyDescent="0.3">
      <c r="A71" s="2">
        <v>32.018000000000001</v>
      </c>
      <c r="B71" s="4">
        <v>0.63869299999999996</v>
      </c>
      <c r="C71" s="3">
        <v>1.7767580000000001</v>
      </c>
      <c r="D71" s="3">
        <v>0.35947099999999998</v>
      </c>
    </row>
    <row r="72" spans="1:4" x14ac:dyDescent="0.3">
      <c r="A72" s="5">
        <v>32.518000000000001</v>
      </c>
      <c r="B72" s="7">
        <v>0.63480400000000003</v>
      </c>
      <c r="C72" s="6">
        <v>1.775039</v>
      </c>
      <c r="D72" s="6">
        <v>0.357628</v>
      </c>
    </row>
    <row r="73" spans="1:4" x14ac:dyDescent="0.3">
      <c r="A73" s="2">
        <v>33.018000000000001</v>
      </c>
      <c r="B73" s="4">
        <v>0.62947600000000004</v>
      </c>
      <c r="C73" s="3">
        <v>1.7784770000000001</v>
      </c>
      <c r="D73" s="3">
        <v>0.35394100000000001</v>
      </c>
    </row>
    <row r="74" spans="1:4" x14ac:dyDescent="0.3">
      <c r="A74" s="5">
        <v>33.518000000000001</v>
      </c>
      <c r="B74" s="7">
        <v>0.63023600000000002</v>
      </c>
      <c r="C74" s="6">
        <v>1.7806249999999999</v>
      </c>
      <c r="D74" s="6">
        <v>0.35394100000000001</v>
      </c>
    </row>
    <row r="75" spans="1:4" x14ac:dyDescent="0.3">
      <c r="A75" s="2">
        <v>34.018000000000001</v>
      </c>
      <c r="B75" s="4">
        <v>0.62382199999999999</v>
      </c>
      <c r="C75" s="3">
        <v>1.7810550000000001</v>
      </c>
      <c r="D75" s="3">
        <v>0.35025400000000001</v>
      </c>
    </row>
    <row r="76" spans="1:4" x14ac:dyDescent="0.3">
      <c r="A76" s="5">
        <v>34.518000000000001</v>
      </c>
      <c r="B76" s="7">
        <v>0.62589399999999995</v>
      </c>
      <c r="C76" s="6">
        <v>1.777617</v>
      </c>
      <c r="D76" s="6">
        <v>0.35209699999999999</v>
      </c>
    </row>
    <row r="77" spans="1:4" x14ac:dyDescent="0.3">
      <c r="A77" s="2">
        <v>35.018000000000001</v>
      </c>
      <c r="B77" s="4">
        <v>0.62201499999999998</v>
      </c>
      <c r="C77" s="3">
        <v>1.775898</v>
      </c>
      <c r="D77" s="3">
        <v>0.35025400000000001</v>
      </c>
    </row>
    <row r="78" spans="1:4" x14ac:dyDescent="0.3">
      <c r="A78" s="5">
        <v>35.518000000000001</v>
      </c>
      <c r="B78" s="7">
        <v>0.61754299999999995</v>
      </c>
      <c r="C78" s="6">
        <v>1.7724610000000001</v>
      </c>
      <c r="D78" s="6">
        <v>0.34841</v>
      </c>
    </row>
    <row r="79" spans="1:4" x14ac:dyDescent="0.3">
      <c r="A79" s="2">
        <v>36.018000000000001</v>
      </c>
      <c r="B79" s="4">
        <v>0.61427600000000004</v>
      </c>
      <c r="C79" s="3">
        <v>1.7724610000000001</v>
      </c>
      <c r="D79" s="3">
        <v>0.34656700000000001</v>
      </c>
    </row>
    <row r="80" spans="1:4" x14ac:dyDescent="0.3">
      <c r="A80" s="5">
        <v>36.518000000000001</v>
      </c>
      <c r="B80" s="7">
        <v>0.60759399999999997</v>
      </c>
      <c r="C80" s="6">
        <v>1.7720309999999999</v>
      </c>
      <c r="D80" s="6">
        <v>0.34288000000000002</v>
      </c>
    </row>
    <row r="81" spans="1:4" x14ac:dyDescent="0.3">
      <c r="A81" s="2">
        <v>37.018000000000001</v>
      </c>
      <c r="B81" s="4">
        <v>0.60120600000000002</v>
      </c>
      <c r="C81" s="3">
        <v>1.7724610000000001</v>
      </c>
      <c r="D81" s="3">
        <v>0.33919300000000002</v>
      </c>
    </row>
    <row r="82" spans="1:4" x14ac:dyDescent="0.3">
      <c r="A82" s="5">
        <v>37.518000000000001</v>
      </c>
      <c r="B82" s="7">
        <v>0.59794000000000003</v>
      </c>
      <c r="C82" s="6">
        <v>1.7724610000000001</v>
      </c>
      <c r="D82" s="6">
        <v>0.33734999999999998</v>
      </c>
    </row>
    <row r="83" spans="1:4" x14ac:dyDescent="0.3">
      <c r="A83" s="2">
        <v>38.018000000000001</v>
      </c>
      <c r="B83" s="4">
        <v>0.59495900000000002</v>
      </c>
      <c r="C83" s="3">
        <v>1.77332</v>
      </c>
      <c r="D83" s="3">
        <v>0.33550600000000003</v>
      </c>
    </row>
    <row r="84" spans="1:4" x14ac:dyDescent="0.3">
      <c r="A84" s="5">
        <v>38.518000000000001</v>
      </c>
      <c r="B84" s="7">
        <v>0.58870699999999998</v>
      </c>
      <c r="C84" s="6">
        <v>1.7741800000000001</v>
      </c>
      <c r="D84" s="6">
        <v>0.33181899999999998</v>
      </c>
    </row>
    <row r="85" spans="1:4" x14ac:dyDescent="0.3">
      <c r="A85" s="2">
        <v>39.018000000000001</v>
      </c>
      <c r="B85" s="4">
        <v>0.58927700000000005</v>
      </c>
      <c r="C85" s="3">
        <v>1.775898</v>
      </c>
      <c r="D85" s="3">
        <v>0.33181899999999998</v>
      </c>
    </row>
    <row r="86" spans="1:4" x14ac:dyDescent="0.3">
      <c r="A86" s="5">
        <v>39.518000000000001</v>
      </c>
      <c r="B86" s="7">
        <v>0.58315399999999995</v>
      </c>
      <c r="C86" s="6">
        <v>1.777188</v>
      </c>
      <c r="D86" s="6">
        <v>0.32813300000000001</v>
      </c>
    </row>
    <row r="87" spans="1:4" x14ac:dyDescent="0.3">
      <c r="A87" s="2">
        <v>40.018000000000001</v>
      </c>
      <c r="B87" s="4">
        <v>0.58329500000000001</v>
      </c>
      <c r="C87" s="3">
        <v>1.777617</v>
      </c>
      <c r="D87" s="3">
        <v>0.32813300000000001</v>
      </c>
    </row>
    <row r="88" spans="1:4" x14ac:dyDescent="0.3">
      <c r="A88" s="5">
        <v>40.518000000000001</v>
      </c>
      <c r="B88" s="7">
        <v>0.58029699999999995</v>
      </c>
      <c r="C88" s="6">
        <v>1.7784770000000001</v>
      </c>
      <c r="D88" s="6">
        <v>0.326289</v>
      </c>
    </row>
    <row r="89" spans="1:4" x14ac:dyDescent="0.3">
      <c r="A89" s="2">
        <v>41.018000000000001</v>
      </c>
      <c r="B89" s="4">
        <v>0.57729799999999998</v>
      </c>
      <c r="C89" s="3">
        <v>1.779336</v>
      </c>
      <c r="D89" s="3">
        <v>0.32444600000000001</v>
      </c>
    </row>
    <row r="90" spans="1:4" x14ac:dyDescent="0.3">
      <c r="A90" s="5">
        <v>41.518000000000001</v>
      </c>
      <c r="B90" s="7">
        <v>0.57743800000000001</v>
      </c>
      <c r="C90" s="6">
        <v>1.779766</v>
      </c>
      <c r="D90" s="6">
        <v>0.32444600000000001</v>
      </c>
    </row>
    <row r="91" spans="1:4" x14ac:dyDescent="0.3">
      <c r="A91" s="2">
        <v>42.018000000000001</v>
      </c>
      <c r="B91" s="4">
        <v>0.57869300000000001</v>
      </c>
      <c r="C91" s="3">
        <v>1.783633</v>
      </c>
      <c r="D91" s="3">
        <v>0.32444600000000001</v>
      </c>
    </row>
    <row r="92" spans="1:4" x14ac:dyDescent="0.3">
      <c r="A92" s="5">
        <v>42.518000000000001</v>
      </c>
      <c r="B92" s="7">
        <v>0.57952899999999996</v>
      </c>
      <c r="C92" s="6">
        <v>1.786211</v>
      </c>
      <c r="D92" s="6">
        <v>0.32444600000000001</v>
      </c>
    </row>
    <row r="93" spans="1:4" x14ac:dyDescent="0.3">
      <c r="A93" s="2">
        <v>43.018000000000001</v>
      </c>
      <c r="B93" s="4">
        <v>0.58050500000000005</v>
      </c>
      <c r="C93" s="3">
        <v>1.7892189999999999</v>
      </c>
      <c r="D93" s="3">
        <v>0.32444600000000001</v>
      </c>
    </row>
    <row r="94" spans="1:4" x14ac:dyDescent="0.3">
      <c r="A94" s="5">
        <v>43.518000000000001</v>
      </c>
      <c r="B94" s="7">
        <v>0.57925000000000004</v>
      </c>
      <c r="C94" s="6">
        <v>1.7853509999999999</v>
      </c>
      <c r="D94" s="6">
        <v>0.32444600000000001</v>
      </c>
    </row>
    <row r="95" spans="1:4" x14ac:dyDescent="0.3">
      <c r="A95" s="2">
        <v>44.018000000000001</v>
      </c>
      <c r="B95" s="4">
        <v>0.57980799999999999</v>
      </c>
      <c r="C95" s="3">
        <v>1.7870699999999999</v>
      </c>
      <c r="D95" s="3">
        <v>0.32444600000000001</v>
      </c>
    </row>
    <row r="96" spans="1:4" x14ac:dyDescent="0.3">
      <c r="A96" s="5">
        <v>44.518000000000001</v>
      </c>
      <c r="B96" s="7">
        <v>0.57665100000000002</v>
      </c>
      <c r="C96" s="6">
        <v>1.7875000000000001</v>
      </c>
      <c r="D96" s="6">
        <v>0.322602</v>
      </c>
    </row>
    <row r="97" spans="1:4" x14ac:dyDescent="0.3">
      <c r="A97" s="2">
        <v>45.018000000000001</v>
      </c>
      <c r="B97" s="4">
        <v>0.58036500000000002</v>
      </c>
      <c r="C97" s="3">
        <v>1.788789</v>
      </c>
      <c r="D97" s="3">
        <v>0.32444600000000001</v>
      </c>
    </row>
    <row r="98" spans="1:4" x14ac:dyDescent="0.3">
      <c r="A98" s="5">
        <v>45.518000000000001</v>
      </c>
      <c r="B98" s="7">
        <v>0.58301400000000003</v>
      </c>
      <c r="C98" s="6">
        <v>1.796953</v>
      </c>
      <c r="D98" s="6">
        <v>0.32444600000000001</v>
      </c>
    </row>
    <row r="99" spans="1:4" x14ac:dyDescent="0.3">
      <c r="A99" s="2">
        <v>46.018000000000001</v>
      </c>
      <c r="B99" s="4">
        <v>0.58702699999999997</v>
      </c>
      <c r="C99" s="3">
        <v>1.799102</v>
      </c>
      <c r="D99" s="3">
        <v>0.326289</v>
      </c>
    </row>
    <row r="100" spans="1:4" x14ac:dyDescent="0.3">
      <c r="A100" s="5">
        <v>46.518000000000001</v>
      </c>
      <c r="B100" s="7">
        <v>0.59048599999999996</v>
      </c>
      <c r="C100" s="6">
        <v>1.799531</v>
      </c>
      <c r="D100" s="6">
        <v>0.32813300000000001</v>
      </c>
    </row>
    <row r="101" spans="1:4" x14ac:dyDescent="0.3">
      <c r="A101" s="2">
        <v>47.018000000000001</v>
      </c>
      <c r="B101" s="4">
        <v>0.59295100000000001</v>
      </c>
      <c r="C101" s="3">
        <v>1.796953</v>
      </c>
      <c r="D101" s="3">
        <v>0.32997599999999999</v>
      </c>
    </row>
    <row r="102" spans="1:4" x14ac:dyDescent="0.3">
      <c r="A102" s="5">
        <v>47.518000000000001</v>
      </c>
      <c r="B102" s="7">
        <v>0.59512299999999996</v>
      </c>
      <c r="C102" s="6">
        <v>1.7935160000000001</v>
      </c>
      <c r="D102" s="6">
        <v>0.33181899999999998</v>
      </c>
    </row>
    <row r="103" spans="1:4" x14ac:dyDescent="0.3">
      <c r="A103" s="2">
        <v>48.018000000000001</v>
      </c>
      <c r="B103" s="4">
        <v>0.59757000000000005</v>
      </c>
      <c r="C103" s="3">
        <v>1.7909379999999999</v>
      </c>
      <c r="D103" s="3">
        <v>0.33366299999999999</v>
      </c>
    </row>
    <row r="104" spans="1:4" x14ac:dyDescent="0.3">
      <c r="A104" s="5">
        <v>48.518000000000001</v>
      </c>
      <c r="B104" s="7">
        <v>0.60058199999999995</v>
      </c>
      <c r="C104" s="6">
        <v>1.7900780000000001</v>
      </c>
      <c r="D104" s="6">
        <v>0.33550600000000003</v>
      </c>
    </row>
    <row r="105" spans="1:4" x14ac:dyDescent="0.3">
      <c r="A105" s="2">
        <v>49.018000000000001</v>
      </c>
      <c r="B105" s="4">
        <v>0.59942799999999996</v>
      </c>
      <c r="C105" s="3">
        <v>1.78664</v>
      </c>
      <c r="D105" s="3">
        <v>0.33550600000000003</v>
      </c>
    </row>
    <row r="106" spans="1:4" x14ac:dyDescent="0.3">
      <c r="A106" s="5">
        <v>49.518000000000001</v>
      </c>
      <c r="B106" s="7">
        <v>0.59914000000000001</v>
      </c>
      <c r="C106" s="6">
        <v>1.7857810000000001</v>
      </c>
      <c r="D106" s="6">
        <v>0.33550600000000003</v>
      </c>
    </row>
    <row r="107" spans="1:4" x14ac:dyDescent="0.3">
      <c r="A107" s="2">
        <v>50.018000000000001</v>
      </c>
      <c r="B107" s="4">
        <v>0.59241299999999997</v>
      </c>
      <c r="C107" s="3">
        <v>1.7853509999999999</v>
      </c>
      <c r="D107" s="3">
        <v>0.33181899999999998</v>
      </c>
    </row>
    <row r="108" spans="1:4" x14ac:dyDescent="0.3">
      <c r="A108" s="5">
        <v>50.518000000000001</v>
      </c>
      <c r="B108" s="7">
        <v>0.59441500000000003</v>
      </c>
      <c r="C108" s="6">
        <v>1.7814840000000001</v>
      </c>
      <c r="D108" s="6">
        <v>0.33366299999999999</v>
      </c>
    </row>
    <row r="109" spans="1:4" x14ac:dyDescent="0.3">
      <c r="A109" s="2">
        <v>51.018000000000001</v>
      </c>
      <c r="B109" s="4">
        <v>0.59070299999999998</v>
      </c>
      <c r="C109" s="3">
        <v>1.780195</v>
      </c>
      <c r="D109" s="3">
        <v>0.33181899999999998</v>
      </c>
    </row>
    <row r="110" spans="1:4" x14ac:dyDescent="0.3">
      <c r="A110" s="5">
        <v>51.518000000000001</v>
      </c>
      <c r="B110" s="7">
        <v>0.59070299999999998</v>
      </c>
      <c r="C110" s="6">
        <v>1.780195</v>
      </c>
      <c r="D110" s="6">
        <v>0.33181899999999998</v>
      </c>
    </row>
    <row r="111" spans="1:4" x14ac:dyDescent="0.3">
      <c r="A111" s="2">
        <v>52.018000000000001</v>
      </c>
      <c r="B111" s="4">
        <v>0.59113000000000004</v>
      </c>
      <c r="C111" s="3">
        <v>1.7814840000000001</v>
      </c>
      <c r="D111" s="3">
        <v>0.33181899999999998</v>
      </c>
    </row>
    <row r="112" spans="1:4" x14ac:dyDescent="0.3">
      <c r="A112" s="5">
        <v>52.518000000000001</v>
      </c>
      <c r="B112" s="7">
        <v>0.58827200000000002</v>
      </c>
      <c r="C112" s="6">
        <v>1.7827729999999999</v>
      </c>
      <c r="D112" s="6">
        <v>0.32997599999999999</v>
      </c>
    </row>
    <row r="113" spans="1:4" x14ac:dyDescent="0.3">
      <c r="A113" s="2">
        <v>53.018000000000001</v>
      </c>
      <c r="B113" s="4">
        <v>0.59341100000000002</v>
      </c>
      <c r="C113" s="3">
        <v>1.788359</v>
      </c>
      <c r="D113" s="3">
        <v>0.33181899999999998</v>
      </c>
    </row>
    <row r="114" spans="1:4" x14ac:dyDescent="0.3">
      <c r="A114" s="5">
        <v>53.518000000000001</v>
      </c>
      <c r="B114" s="7">
        <v>0.59380200000000005</v>
      </c>
      <c r="C114" s="6">
        <v>1.799531</v>
      </c>
      <c r="D114" s="6">
        <v>0.32997599999999999</v>
      </c>
    </row>
    <row r="115" spans="1:4" x14ac:dyDescent="0.3">
      <c r="A115" s="2">
        <v>54.018000000000001</v>
      </c>
      <c r="B115" s="4">
        <v>0.60301700000000003</v>
      </c>
      <c r="C115" s="3">
        <v>1.8072649999999999</v>
      </c>
      <c r="D115" s="3">
        <v>0.33366299999999999</v>
      </c>
    </row>
    <row r="116" spans="1:4" x14ac:dyDescent="0.3">
      <c r="A116" s="5">
        <v>54.518000000000001</v>
      </c>
      <c r="B116" s="7">
        <v>0.61374099999999998</v>
      </c>
      <c r="C116" s="6">
        <v>1.8094140000000001</v>
      </c>
      <c r="D116" s="6">
        <v>0.33919300000000002</v>
      </c>
    </row>
    <row r="117" spans="1:4" x14ac:dyDescent="0.3">
      <c r="A117" s="2">
        <v>55.018000000000001</v>
      </c>
      <c r="B117" s="4">
        <v>0.61997000000000002</v>
      </c>
      <c r="C117" s="3">
        <v>1.808125</v>
      </c>
      <c r="D117" s="3">
        <v>0.34288000000000002</v>
      </c>
    </row>
    <row r="118" spans="1:4" x14ac:dyDescent="0.3">
      <c r="A118" s="5">
        <v>55.518000000000001</v>
      </c>
      <c r="B118" s="7">
        <v>0.62529599999999996</v>
      </c>
      <c r="C118" s="6">
        <v>1.8042579999999999</v>
      </c>
      <c r="D118" s="6">
        <v>0.34656700000000001</v>
      </c>
    </row>
    <row r="119" spans="1:4" x14ac:dyDescent="0.3">
      <c r="A119" s="2">
        <v>56.018000000000001</v>
      </c>
      <c r="B119" s="4">
        <v>0.626525</v>
      </c>
      <c r="C119" s="3">
        <v>1.7982419999999999</v>
      </c>
      <c r="D119" s="3">
        <v>0.34841</v>
      </c>
    </row>
    <row r="120" spans="1:4" x14ac:dyDescent="0.3">
      <c r="A120" s="5">
        <v>56.518000000000001</v>
      </c>
      <c r="B120" s="7">
        <v>0.628938</v>
      </c>
      <c r="C120" s="6">
        <v>1.7956639999999999</v>
      </c>
      <c r="D120" s="6">
        <v>0.35025400000000001</v>
      </c>
    </row>
    <row r="121" spans="1:4" x14ac:dyDescent="0.3">
      <c r="A121" s="2">
        <v>57.018000000000001</v>
      </c>
      <c r="B121" s="4">
        <v>0.62728300000000004</v>
      </c>
      <c r="C121" s="3">
        <v>1.7909379999999999</v>
      </c>
      <c r="D121" s="3">
        <v>0.35025400000000001</v>
      </c>
    </row>
    <row r="122" spans="1:4" x14ac:dyDescent="0.3">
      <c r="A122" s="5">
        <v>57.518000000000001</v>
      </c>
      <c r="B122" s="7">
        <v>0.62577799999999995</v>
      </c>
      <c r="C122" s="6">
        <v>1.78664</v>
      </c>
      <c r="D122" s="6">
        <v>0.35025400000000001</v>
      </c>
    </row>
    <row r="123" spans="1:4" x14ac:dyDescent="0.3">
      <c r="A123" s="2">
        <v>58.018000000000001</v>
      </c>
      <c r="B123" s="4">
        <v>0.62532600000000005</v>
      </c>
      <c r="C123" s="3">
        <v>1.7853509999999999</v>
      </c>
      <c r="D123" s="3">
        <v>0.35025400000000001</v>
      </c>
    </row>
    <row r="124" spans="1:4" x14ac:dyDescent="0.3">
      <c r="A124" s="5">
        <v>58.518000000000001</v>
      </c>
      <c r="B124" s="7">
        <v>0.62532600000000005</v>
      </c>
      <c r="C124" s="6">
        <v>1.7853509999999999</v>
      </c>
      <c r="D124" s="6">
        <v>0.35025400000000001</v>
      </c>
    </row>
    <row r="125" spans="1:4" x14ac:dyDescent="0.3">
      <c r="A125" s="2">
        <v>59.018000000000001</v>
      </c>
      <c r="B125" s="4">
        <v>0.62592800000000004</v>
      </c>
      <c r="C125" s="3">
        <v>1.7870699999999999</v>
      </c>
      <c r="D125" s="3">
        <v>0.35025400000000001</v>
      </c>
    </row>
    <row r="126" spans="1:4" x14ac:dyDescent="0.3">
      <c r="A126" s="5">
        <v>59.518000000000001</v>
      </c>
      <c r="B126" s="7">
        <v>0.62472499999999997</v>
      </c>
      <c r="C126" s="6">
        <v>1.783633</v>
      </c>
      <c r="D126" s="6">
        <v>0.35025400000000001</v>
      </c>
    </row>
    <row r="127" spans="1:4" x14ac:dyDescent="0.3">
      <c r="A127" s="2">
        <v>60.018000000000001</v>
      </c>
      <c r="B127" s="4">
        <v>0.62276799999999999</v>
      </c>
      <c r="C127" s="3">
        <v>1.7780469999999999</v>
      </c>
      <c r="D127" s="3">
        <v>0.35025400000000001</v>
      </c>
    </row>
    <row r="128" spans="1:4" x14ac:dyDescent="0.3">
      <c r="A128" s="5">
        <v>60.518000000000001</v>
      </c>
      <c r="B128" s="7">
        <v>0.622919</v>
      </c>
      <c r="C128" s="6">
        <v>1.7784770000000001</v>
      </c>
      <c r="D128" s="6">
        <v>0.35025400000000001</v>
      </c>
    </row>
    <row r="129" spans="1:4" x14ac:dyDescent="0.3">
      <c r="A129" s="2">
        <v>61.018000000000001</v>
      </c>
      <c r="B129" s="4">
        <v>0.61874099999999999</v>
      </c>
      <c r="C129" s="3">
        <v>1.775898</v>
      </c>
      <c r="D129" s="3">
        <v>0.34841</v>
      </c>
    </row>
    <row r="130" spans="1:4" x14ac:dyDescent="0.3">
      <c r="A130" s="5">
        <v>61.518000000000001</v>
      </c>
      <c r="B130" s="7">
        <v>0.61576600000000004</v>
      </c>
      <c r="C130" s="6">
        <v>1.7767580000000001</v>
      </c>
      <c r="D130" s="6">
        <v>0.34656700000000001</v>
      </c>
    </row>
    <row r="131" spans="1:4" x14ac:dyDescent="0.3">
      <c r="A131" s="2">
        <v>62.018000000000001</v>
      </c>
      <c r="B131" s="4">
        <v>0.61219299999999999</v>
      </c>
      <c r="C131" s="3">
        <v>1.775898</v>
      </c>
      <c r="D131" s="3">
        <v>0.344723</v>
      </c>
    </row>
    <row r="132" spans="1:4" x14ac:dyDescent="0.3">
      <c r="A132" s="5">
        <v>62.518000000000001</v>
      </c>
      <c r="B132" s="7">
        <v>0.60788900000000001</v>
      </c>
      <c r="C132" s="6">
        <v>1.772891</v>
      </c>
      <c r="D132" s="6">
        <v>0.34288000000000002</v>
      </c>
    </row>
    <row r="133" spans="1:4" x14ac:dyDescent="0.3">
      <c r="A133" s="2">
        <v>63.018000000000001</v>
      </c>
      <c r="B133" s="4">
        <v>0.60447499999999998</v>
      </c>
      <c r="C133" s="3">
        <v>1.7724610000000001</v>
      </c>
      <c r="D133" s="3">
        <v>0.34103699999999998</v>
      </c>
    </row>
    <row r="134" spans="1:4" x14ac:dyDescent="0.3">
      <c r="A134" s="5">
        <v>63.518000000000001</v>
      </c>
      <c r="B134" s="7">
        <v>0.601352</v>
      </c>
      <c r="C134" s="6">
        <v>1.772891</v>
      </c>
      <c r="D134" s="6">
        <v>0.33919300000000002</v>
      </c>
    </row>
    <row r="135" spans="1:4" x14ac:dyDescent="0.3">
      <c r="A135" s="2">
        <v>64.018000000000001</v>
      </c>
      <c r="B135" s="4">
        <v>0.59823000000000004</v>
      </c>
      <c r="C135" s="3">
        <v>1.77332</v>
      </c>
      <c r="D135" s="3">
        <v>0.33734999999999998</v>
      </c>
    </row>
    <row r="136" spans="1:4" x14ac:dyDescent="0.3">
      <c r="A136" s="5">
        <v>64.518000000000001</v>
      </c>
      <c r="B136" s="7">
        <v>0.58884899999999996</v>
      </c>
      <c r="C136" s="6">
        <v>1.7746090000000001</v>
      </c>
      <c r="D136" s="6">
        <v>0.33181899999999998</v>
      </c>
    </row>
    <row r="137" spans="1:4" x14ac:dyDescent="0.3">
      <c r="A137" s="2">
        <v>65.018000000000001</v>
      </c>
      <c r="B137" s="4">
        <v>0.58586199999999999</v>
      </c>
      <c r="C137" s="3">
        <v>1.775469</v>
      </c>
      <c r="D137" s="3">
        <v>0.32997599999999999</v>
      </c>
    </row>
    <row r="138" spans="1:4" x14ac:dyDescent="0.3">
      <c r="A138" s="5">
        <v>65.518000000000001</v>
      </c>
      <c r="B138" s="7">
        <v>0.583013</v>
      </c>
      <c r="C138" s="6">
        <v>1.7767580000000001</v>
      </c>
      <c r="D138" s="6">
        <v>0.32813300000000001</v>
      </c>
    </row>
    <row r="139" spans="1:4" x14ac:dyDescent="0.3">
      <c r="A139" s="2">
        <v>66.018000000000001</v>
      </c>
      <c r="B139" s="4">
        <v>0.58287199999999995</v>
      </c>
      <c r="C139" s="3">
        <v>1.7763279999999999</v>
      </c>
      <c r="D139" s="3">
        <v>0.32813300000000001</v>
      </c>
    </row>
    <row r="140" spans="1:4" x14ac:dyDescent="0.3">
      <c r="A140" s="5">
        <v>66.518000000000001</v>
      </c>
      <c r="B140" s="7">
        <v>0.57701999999999998</v>
      </c>
      <c r="C140" s="6">
        <v>1.7784770000000001</v>
      </c>
      <c r="D140" s="6">
        <v>0.32444600000000001</v>
      </c>
    </row>
    <row r="141" spans="1:4" x14ac:dyDescent="0.3">
      <c r="A141" s="2">
        <v>67.018000000000001</v>
      </c>
      <c r="B141" s="4">
        <v>0.57757700000000001</v>
      </c>
      <c r="C141" s="3">
        <v>1.780195</v>
      </c>
      <c r="D141" s="3">
        <v>0.32444600000000001</v>
      </c>
    </row>
    <row r="142" spans="1:4" x14ac:dyDescent="0.3">
      <c r="A142" s="5">
        <v>67.518000000000001</v>
      </c>
      <c r="B142" s="7">
        <v>0.57743800000000001</v>
      </c>
      <c r="C142" s="6">
        <v>1.779766</v>
      </c>
      <c r="D142" s="6">
        <v>0.32444600000000001</v>
      </c>
    </row>
    <row r="143" spans="1:4" x14ac:dyDescent="0.3">
      <c r="A143" s="2">
        <v>68.018000000000001</v>
      </c>
      <c r="B143" s="4">
        <v>0.57142700000000002</v>
      </c>
      <c r="C143" s="3">
        <v>1.7814840000000001</v>
      </c>
      <c r="D143" s="3">
        <v>0.32075900000000002</v>
      </c>
    </row>
    <row r="144" spans="1:4" x14ac:dyDescent="0.3">
      <c r="A144" s="5">
        <v>68.518000000000001</v>
      </c>
      <c r="B144" s="7">
        <v>0.57156499999999999</v>
      </c>
      <c r="C144" s="6">
        <v>1.781914</v>
      </c>
      <c r="D144" s="6">
        <v>0.32075900000000002</v>
      </c>
    </row>
    <row r="145" spans="1:4" x14ac:dyDescent="0.3">
      <c r="A145" s="2">
        <v>69.018000000000001</v>
      </c>
      <c r="B145" s="4">
        <v>0.57073799999999997</v>
      </c>
      <c r="C145" s="3">
        <v>1.779336</v>
      </c>
      <c r="D145" s="3">
        <v>0.32075900000000002</v>
      </c>
    </row>
    <row r="146" spans="1:4" x14ac:dyDescent="0.3">
      <c r="A146" s="5">
        <v>69.518000000000001</v>
      </c>
      <c r="B146" s="7">
        <v>0.56786800000000004</v>
      </c>
      <c r="C146" s="6">
        <v>1.7806249999999999</v>
      </c>
      <c r="D146" s="6">
        <v>0.318915</v>
      </c>
    </row>
    <row r="147" spans="1:4" x14ac:dyDescent="0.3">
      <c r="A147" s="2">
        <v>70.018000000000001</v>
      </c>
      <c r="B147" s="4">
        <v>0.56814200000000004</v>
      </c>
      <c r="C147" s="3">
        <v>1.7814840000000001</v>
      </c>
      <c r="D147" s="3">
        <v>0.318915</v>
      </c>
    </row>
    <row r="148" spans="1:4" x14ac:dyDescent="0.3">
      <c r="A148" s="5">
        <v>70.518000000000001</v>
      </c>
      <c r="B148" s="7">
        <v>0.56540400000000002</v>
      </c>
      <c r="C148" s="6">
        <v>1.7832030000000001</v>
      </c>
      <c r="D148" s="6">
        <v>0.31707200000000002</v>
      </c>
    </row>
    <row r="149" spans="1:4" x14ac:dyDescent="0.3">
      <c r="A149" s="2">
        <v>71.018000000000001</v>
      </c>
      <c r="B149" s="4">
        <v>0.56513100000000005</v>
      </c>
      <c r="C149" s="3">
        <v>1.7823439999999999</v>
      </c>
      <c r="D149" s="3">
        <v>0.31707200000000002</v>
      </c>
    </row>
    <row r="150" spans="1:4" x14ac:dyDescent="0.3">
      <c r="A150" s="5">
        <v>71.518000000000001</v>
      </c>
      <c r="B150" s="7">
        <v>0.56225099999999995</v>
      </c>
      <c r="C150" s="6">
        <v>1.783633</v>
      </c>
      <c r="D150" s="6">
        <v>0.31522800000000001</v>
      </c>
    </row>
    <row r="151" spans="1:4" x14ac:dyDescent="0.3">
      <c r="A151" s="2">
        <v>72.018000000000001</v>
      </c>
      <c r="B151" s="4">
        <v>0.56225099999999995</v>
      </c>
      <c r="C151" s="3">
        <v>1.783633</v>
      </c>
      <c r="D151" s="3">
        <v>0.31522800000000001</v>
      </c>
    </row>
    <row r="152" spans="1:4" x14ac:dyDescent="0.3">
      <c r="A152" s="5">
        <v>72.518000000000001</v>
      </c>
      <c r="B152" s="7">
        <v>0.56252199999999997</v>
      </c>
      <c r="C152" s="6">
        <v>1.784492</v>
      </c>
      <c r="D152" s="6">
        <v>0.31522800000000001</v>
      </c>
    </row>
    <row r="153" spans="1:4" x14ac:dyDescent="0.3">
      <c r="A153" s="2">
        <v>73.018000000000001</v>
      </c>
      <c r="B153" s="4">
        <v>0.56292799999999998</v>
      </c>
      <c r="C153" s="3">
        <v>1.7857810000000001</v>
      </c>
      <c r="D153" s="3">
        <v>0.31522800000000001</v>
      </c>
    </row>
    <row r="154" spans="1:4" x14ac:dyDescent="0.3">
      <c r="A154" s="5">
        <v>73.518000000000001</v>
      </c>
      <c r="B154" s="7">
        <v>0.56306400000000001</v>
      </c>
      <c r="C154" s="6">
        <v>1.786211</v>
      </c>
      <c r="D154" s="6">
        <v>0.31522800000000001</v>
      </c>
    </row>
    <row r="155" spans="1:4" x14ac:dyDescent="0.3">
      <c r="A155" s="2">
        <v>74.018000000000001</v>
      </c>
      <c r="B155" s="4">
        <v>0.56306400000000001</v>
      </c>
      <c r="C155" s="3">
        <v>1.786211</v>
      </c>
      <c r="D155" s="3">
        <v>0.31522800000000001</v>
      </c>
    </row>
    <row r="156" spans="1:4" x14ac:dyDescent="0.3">
      <c r="A156" s="5">
        <v>74.518000000000001</v>
      </c>
      <c r="B156" s="7">
        <v>0.56306400000000001</v>
      </c>
      <c r="C156" s="6">
        <v>1.786211</v>
      </c>
      <c r="D156" s="6">
        <v>0.31522800000000001</v>
      </c>
    </row>
    <row r="157" spans="1:4" x14ac:dyDescent="0.3">
      <c r="A157" s="2">
        <v>75.018000000000001</v>
      </c>
      <c r="B157" s="4">
        <v>0.56333500000000003</v>
      </c>
      <c r="C157" s="3">
        <v>1.7870699999999999</v>
      </c>
      <c r="D157" s="3">
        <v>0.31522800000000001</v>
      </c>
    </row>
    <row r="158" spans="1:4" x14ac:dyDescent="0.3">
      <c r="A158" s="5">
        <v>75.518000000000001</v>
      </c>
      <c r="B158" s="7">
        <v>0.56550199999999995</v>
      </c>
      <c r="C158" s="6">
        <v>1.7939449999999999</v>
      </c>
      <c r="D158" s="6">
        <v>0.31522800000000001</v>
      </c>
    </row>
    <row r="159" spans="1:4" x14ac:dyDescent="0.3">
      <c r="A159" s="2">
        <v>76.018000000000001</v>
      </c>
      <c r="B159" s="4">
        <v>0.57030899999999995</v>
      </c>
      <c r="C159" s="3">
        <v>1.798672</v>
      </c>
      <c r="D159" s="3">
        <v>0.31707200000000002</v>
      </c>
    </row>
    <row r="160" spans="1:4" x14ac:dyDescent="0.3">
      <c r="A160" s="5">
        <v>76.518000000000001</v>
      </c>
      <c r="B160" s="7">
        <v>0.57887</v>
      </c>
      <c r="C160" s="6">
        <v>1.8046869999999999</v>
      </c>
      <c r="D160" s="6">
        <v>0.32075900000000002</v>
      </c>
    </row>
    <row r="161" spans="1:4" x14ac:dyDescent="0.3">
      <c r="A161" s="2">
        <v>77.018000000000001</v>
      </c>
      <c r="B161" s="4">
        <v>0.58468699999999996</v>
      </c>
      <c r="C161" s="3">
        <v>1.802109</v>
      </c>
      <c r="D161" s="3">
        <v>0.32444600000000001</v>
      </c>
    </row>
    <row r="162" spans="1:4" x14ac:dyDescent="0.3">
      <c r="A162" s="5">
        <v>77.518000000000001</v>
      </c>
      <c r="B162" s="7">
        <v>0.58660699999999999</v>
      </c>
      <c r="C162" s="6">
        <v>1.7978130000000001</v>
      </c>
      <c r="D162" s="6">
        <v>0.326289</v>
      </c>
    </row>
    <row r="163" spans="1:4" x14ac:dyDescent="0.3">
      <c r="A163" s="2">
        <v>78.018000000000001</v>
      </c>
      <c r="B163" s="4">
        <v>0.58823000000000003</v>
      </c>
      <c r="C163" s="3">
        <v>1.792656</v>
      </c>
      <c r="D163" s="3">
        <v>0.32813300000000001</v>
      </c>
    </row>
    <row r="164" spans="1:4" x14ac:dyDescent="0.3">
      <c r="A164" s="5">
        <v>78.518000000000001</v>
      </c>
      <c r="B164" s="7">
        <v>0.58611500000000005</v>
      </c>
      <c r="C164" s="6">
        <v>1.786211</v>
      </c>
      <c r="D164" s="6">
        <v>0.32813300000000001</v>
      </c>
    </row>
    <row r="165" spans="1:4" x14ac:dyDescent="0.3">
      <c r="A165" s="2">
        <v>79.018000000000001</v>
      </c>
      <c r="B165" s="4">
        <v>0.58583300000000005</v>
      </c>
      <c r="C165" s="3">
        <v>1.7853509999999999</v>
      </c>
      <c r="D165" s="3">
        <v>0.32813300000000001</v>
      </c>
    </row>
    <row r="166" spans="1:4" x14ac:dyDescent="0.3">
      <c r="A166" s="5">
        <v>79.518000000000001</v>
      </c>
      <c r="B166" s="7">
        <v>0.58926500000000004</v>
      </c>
      <c r="C166" s="6">
        <v>1.7857810000000001</v>
      </c>
      <c r="D166" s="6">
        <v>0.32997599999999999</v>
      </c>
    </row>
    <row r="167" spans="1:4" x14ac:dyDescent="0.3">
      <c r="A167" s="2">
        <v>80.018000000000001</v>
      </c>
      <c r="B167" s="4">
        <v>0.58639699999999995</v>
      </c>
      <c r="C167" s="3">
        <v>1.7870699999999999</v>
      </c>
      <c r="D167" s="3">
        <v>0.32813300000000001</v>
      </c>
    </row>
    <row r="168" spans="1:4" x14ac:dyDescent="0.3">
      <c r="A168" s="5">
        <v>80.518000000000001</v>
      </c>
      <c r="B168" s="7">
        <v>0.58710200000000001</v>
      </c>
      <c r="C168" s="6">
        <v>1.7892189999999999</v>
      </c>
      <c r="D168" s="6">
        <v>0.32813300000000001</v>
      </c>
    </row>
    <row r="169" spans="1:4" x14ac:dyDescent="0.3">
      <c r="A169" s="2">
        <v>81.018000000000001</v>
      </c>
      <c r="B169" s="4">
        <v>0.59125000000000005</v>
      </c>
      <c r="C169" s="3">
        <v>1.7917970000000001</v>
      </c>
      <c r="D169" s="3">
        <v>0.32997599999999999</v>
      </c>
    </row>
    <row r="170" spans="1:4" x14ac:dyDescent="0.3">
      <c r="A170" s="5">
        <v>81.518000000000001</v>
      </c>
      <c r="B170" s="7">
        <v>0.59497999999999995</v>
      </c>
      <c r="C170" s="6">
        <v>1.793086</v>
      </c>
      <c r="D170" s="6">
        <v>0.33181899999999998</v>
      </c>
    </row>
    <row r="171" spans="1:4" x14ac:dyDescent="0.3">
      <c r="A171" s="2">
        <v>82.018000000000001</v>
      </c>
      <c r="B171" s="4">
        <v>0.59526500000000004</v>
      </c>
      <c r="C171" s="3">
        <v>1.7939449999999999</v>
      </c>
      <c r="D171" s="3">
        <v>0.33181899999999998</v>
      </c>
    </row>
    <row r="172" spans="1:4" x14ac:dyDescent="0.3">
      <c r="A172" s="5">
        <v>82.518000000000001</v>
      </c>
      <c r="B172" s="7">
        <v>0.59669099999999997</v>
      </c>
      <c r="C172" s="6">
        <v>1.7982419999999999</v>
      </c>
      <c r="D172" s="6">
        <v>0.33181899999999998</v>
      </c>
    </row>
    <row r="173" spans="1:4" x14ac:dyDescent="0.3">
      <c r="A173" s="2">
        <v>83.018000000000001</v>
      </c>
      <c r="B173" s="4">
        <v>0.604186</v>
      </c>
      <c r="C173" s="3">
        <v>1.8008200000000001</v>
      </c>
      <c r="D173" s="3">
        <v>0.33550600000000003</v>
      </c>
    </row>
    <row r="174" spans="1:4" x14ac:dyDescent="0.3">
      <c r="A174" s="5">
        <v>83.518000000000001</v>
      </c>
      <c r="B174" s="7">
        <v>0.61053400000000002</v>
      </c>
      <c r="C174" s="6">
        <v>1.7999609999999999</v>
      </c>
      <c r="D174" s="6">
        <v>0.33919300000000002</v>
      </c>
    </row>
    <row r="175" spans="1:4" x14ac:dyDescent="0.3">
      <c r="A175" s="2">
        <v>84.018000000000001</v>
      </c>
      <c r="B175" s="4">
        <v>0.61687599999999998</v>
      </c>
      <c r="C175" s="3">
        <v>1.799102</v>
      </c>
      <c r="D175" s="3">
        <v>0.34288000000000002</v>
      </c>
    </row>
    <row r="176" spans="1:4" x14ac:dyDescent="0.3">
      <c r="A176" s="5">
        <v>84.518000000000001</v>
      </c>
      <c r="B176" s="7">
        <v>0.61945099999999997</v>
      </c>
      <c r="C176" s="6">
        <v>1.796953</v>
      </c>
      <c r="D176" s="6">
        <v>0.344723</v>
      </c>
    </row>
    <row r="177" spans="1:4" x14ac:dyDescent="0.3">
      <c r="A177" s="2">
        <v>85.018000000000001</v>
      </c>
      <c r="B177" s="4">
        <v>0.61989499999999997</v>
      </c>
      <c r="C177" s="3">
        <v>1.7982419999999999</v>
      </c>
      <c r="D177" s="3">
        <v>0.344723</v>
      </c>
    </row>
    <row r="178" spans="1:4" x14ac:dyDescent="0.3">
      <c r="A178" s="5">
        <v>85.518000000000001</v>
      </c>
      <c r="B178" s="7">
        <v>0.62291399999999997</v>
      </c>
      <c r="C178" s="6">
        <v>1.797383</v>
      </c>
      <c r="D178" s="6">
        <v>0.34656700000000001</v>
      </c>
    </row>
    <row r="179" spans="1:4" x14ac:dyDescent="0.3">
      <c r="A179" s="2">
        <v>86.018000000000001</v>
      </c>
      <c r="B179" s="4">
        <v>0.62398100000000001</v>
      </c>
      <c r="C179" s="3">
        <v>1.7909379999999999</v>
      </c>
      <c r="D179" s="3">
        <v>0.34841</v>
      </c>
    </row>
    <row r="180" spans="1:4" x14ac:dyDescent="0.3">
      <c r="A180" s="5">
        <v>86.518000000000001</v>
      </c>
      <c r="B180" s="7">
        <v>0.62562799999999996</v>
      </c>
      <c r="C180" s="6">
        <v>1.786211</v>
      </c>
      <c r="D180" s="6">
        <v>0.35025400000000001</v>
      </c>
    </row>
    <row r="181" spans="1:4" x14ac:dyDescent="0.3">
      <c r="A181" s="2">
        <v>87.018000000000001</v>
      </c>
      <c r="B181" s="4">
        <v>0.61829699999999999</v>
      </c>
      <c r="C181" s="3">
        <v>1.784062</v>
      </c>
      <c r="D181" s="3">
        <v>0.34656700000000001</v>
      </c>
    </row>
    <row r="182" spans="1:4" x14ac:dyDescent="0.3">
      <c r="A182" s="5">
        <v>87.518000000000001</v>
      </c>
      <c r="B182" s="7">
        <v>0.62158500000000005</v>
      </c>
      <c r="C182" s="6">
        <v>1.784062</v>
      </c>
      <c r="D182" s="6">
        <v>0.34841</v>
      </c>
    </row>
    <row r="183" spans="1:4" x14ac:dyDescent="0.3">
      <c r="A183" s="2">
        <v>88.018000000000001</v>
      </c>
      <c r="B183" s="4">
        <v>0.62427999999999995</v>
      </c>
      <c r="C183" s="3">
        <v>1.7917970000000001</v>
      </c>
      <c r="D183" s="3">
        <v>0.34841</v>
      </c>
    </row>
    <row r="184" spans="1:4" x14ac:dyDescent="0.3">
      <c r="A184" s="5">
        <v>88.518000000000001</v>
      </c>
      <c r="B184" s="7">
        <v>0.62487899999999996</v>
      </c>
      <c r="C184" s="6">
        <v>1.7935160000000001</v>
      </c>
      <c r="D184" s="6">
        <v>0.34841</v>
      </c>
    </row>
    <row r="185" spans="1:4" x14ac:dyDescent="0.3">
      <c r="A185" s="2">
        <v>89.018000000000001</v>
      </c>
      <c r="B185" s="4">
        <v>0.62683100000000003</v>
      </c>
      <c r="C185" s="3">
        <v>1.7896479999999999</v>
      </c>
      <c r="D185" s="3">
        <v>0.35025400000000001</v>
      </c>
    </row>
    <row r="186" spans="1:4" x14ac:dyDescent="0.3">
      <c r="A186" s="5">
        <v>89.518000000000001</v>
      </c>
      <c r="B186" s="7">
        <v>0.62383100000000002</v>
      </c>
      <c r="C186" s="6">
        <v>1.790508</v>
      </c>
      <c r="D186" s="6">
        <v>0.34841</v>
      </c>
    </row>
    <row r="187" spans="1:4" x14ac:dyDescent="0.3">
      <c r="A187" s="2">
        <v>90.018000000000001</v>
      </c>
      <c r="B187" s="4">
        <v>0.62997899999999996</v>
      </c>
      <c r="C187" s="3">
        <v>1.7892189999999999</v>
      </c>
      <c r="D187" s="3">
        <v>0.35209699999999999</v>
      </c>
    </row>
    <row r="188" spans="1:4" x14ac:dyDescent="0.3">
      <c r="A188" s="5">
        <v>90.518000000000001</v>
      </c>
      <c r="B188" s="7">
        <v>0.62680100000000005</v>
      </c>
      <c r="C188" s="6">
        <v>1.780195</v>
      </c>
      <c r="D188" s="6">
        <v>0.35209699999999999</v>
      </c>
    </row>
    <row r="189" spans="1:4" x14ac:dyDescent="0.3">
      <c r="A189" s="2">
        <v>91.018000000000001</v>
      </c>
      <c r="B189" s="4">
        <v>0.62141400000000002</v>
      </c>
      <c r="C189" s="3">
        <v>1.7741800000000001</v>
      </c>
      <c r="D189" s="3">
        <v>0.35025400000000001</v>
      </c>
    </row>
    <row r="190" spans="1:4" x14ac:dyDescent="0.3">
      <c r="A190" s="5">
        <v>91.518000000000001</v>
      </c>
      <c r="B190" s="7">
        <v>0.61412699999999998</v>
      </c>
      <c r="C190" s="6">
        <v>1.7720309999999999</v>
      </c>
      <c r="D190" s="6">
        <v>0.34656700000000001</v>
      </c>
    </row>
    <row r="191" spans="1:4" x14ac:dyDescent="0.3">
      <c r="A191" s="2">
        <v>92.018000000000001</v>
      </c>
      <c r="B191" s="4">
        <v>0.61502100000000004</v>
      </c>
      <c r="C191" s="3">
        <v>1.7746090000000001</v>
      </c>
      <c r="D191" s="3">
        <v>0.34656700000000001</v>
      </c>
    </row>
    <row r="192" spans="1:4" x14ac:dyDescent="0.3">
      <c r="A192" s="5">
        <v>92.518000000000001</v>
      </c>
      <c r="B192" s="7">
        <v>0.60759399999999997</v>
      </c>
      <c r="C192" s="6">
        <v>1.7720309999999999</v>
      </c>
      <c r="D192" s="6">
        <v>0.34288000000000002</v>
      </c>
    </row>
    <row r="193" spans="1:4" x14ac:dyDescent="0.3">
      <c r="A193" s="2">
        <v>93.018000000000001</v>
      </c>
      <c r="B193" s="4">
        <v>0.60476799999999997</v>
      </c>
      <c r="C193" s="3">
        <v>1.77332</v>
      </c>
      <c r="D193" s="3">
        <v>0.34103699999999998</v>
      </c>
    </row>
    <row r="194" spans="1:4" x14ac:dyDescent="0.3">
      <c r="A194" s="5">
        <v>93.518000000000001</v>
      </c>
      <c r="B194" s="7">
        <v>0.63974399999999998</v>
      </c>
      <c r="C194" s="6">
        <v>1.85582</v>
      </c>
      <c r="D194" s="6">
        <v>0.344723</v>
      </c>
    </row>
    <row r="195" spans="1:4" x14ac:dyDescent="0.3">
      <c r="A195" s="2">
        <v>94.018000000000001</v>
      </c>
      <c r="B195" s="4">
        <v>0.66896699999999998</v>
      </c>
      <c r="C195" s="3">
        <v>1.860976</v>
      </c>
      <c r="D195" s="3">
        <v>0.35947099999999998</v>
      </c>
    </row>
    <row r="196" spans="1:4" x14ac:dyDescent="0.3">
      <c r="A196" s="5">
        <v>94.518000000000001</v>
      </c>
      <c r="B196" s="7">
        <v>0.67071000000000003</v>
      </c>
      <c r="C196" s="6">
        <v>1.8283199999999999</v>
      </c>
      <c r="D196" s="6">
        <v>0.36684499999999998</v>
      </c>
    </row>
    <row r="197" spans="1:4" x14ac:dyDescent="0.3">
      <c r="A197" s="2">
        <v>95.018000000000001</v>
      </c>
      <c r="B197" s="4">
        <v>0.70294800000000002</v>
      </c>
      <c r="C197" s="3">
        <v>1.860117</v>
      </c>
      <c r="D197" s="3">
        <v>0.37790499999999999</v>
      </c>
    </row>
    <row r="198" spans="1:4" x14ac:dyDescent="0.3">
      <c r="A198" s="5">
        <v>95.518000000000001</v>
      </c>
      <c r="B198" s="7">
        <v>0.71850800000000004</v>
      </c>
      <c r="C198" s="6">
        <v>1.847226</v>
      </c>
      <c r="D198" s="6">
        <v>0.38896599999999998</v>
      </c>
    </row>
    <row r="199" spans="1:4" x14ac:dyDescent="0.3">
      <c r="A199" s="2">
        <v>96.018000000000001</v>
      </c>
      <c r="B199" s="4">
        <v>0.73120600000000002</v>
      </c>
      <c r="C199" s="3">
        <v>1.8278909999999999</v>
      </c>
      <c r="D199" s="3">
        <v>0.40002700000000002</v>
      </c>
    </row>
    <row r="200" spans="1:4" x14ac:dyDescent="0.3">
      <c r="A200" s="5">
        <v>96.518000000000001</v>
      </c>
      <c r="B200" s="7">
        <v>0.73469200000000001</v>
      </c>
      <c r="C200" s="6">
        <v>1.8115619999999999</v>
      </c>
      <c r="D200" s="6">
        <v>0.405557</v>
      </c>
    </row>
    <row r="201" spans="1:4" x14ac:dyDescent="0.3">
      <c r="A201" s="2">
        <v>97.018000000000001</v>
      </c>
      <c r="B201" s="4">
        <v>0.73207900000000004</v>
      </c>
      <c r="C201" s="3">
        <v>1.796953</v>
      </c>
      <c r="D201" s="3">
        <v>0.40739999999999998</v>
      </c>
    </row>
    <row r="202" spans="1:4" x14ac:dyDescent="0.3">
      <c r="A202" s="5">
        <v>97.518000000000001</v>
      </c>
      <c r="B202" s="7">
        <v>0.72994099999999995</v>
      </c>
      <c r="C202" s="6">
        <v>1.783633</v>
      </c>
      <c r="D202" s="6">
        <v>0.409244</v>
      </c>
    </row>
    <row r="203" spans="1:4" x14ac:dyDescent="0.3">
      <c r="A203" s="2">
        <v>98.018000000000001</v>
      </c>
      <c r="B203" s="4">
        <v>0.72297599999999995</v>
      </c>
      <c r="C203" s="3">
        <v>1.7746090000000001</v>
      </c>
      <c r="D203" s="3">
        <v>0.40739999999999998</v>
      </c>
    </row>
    <row r="204" spans="1:4" x14ac:dyDescent="0.3">
      <c r="A204" s="5">
        <v>98.518000000000001</v>
      </c>
      <c r="B204" s="7">
        <v>0.71691700000000003</v>
      </c>
      <c r="C204" s="6">
        <v>1.7677339999999999</v>
      </c>
      <c r="D204" s="6">
        <v>0.405557</v>
      </c>
    </row>
    <row r="205" spans="1:4" x14ac:dyDescent="0.3">
      <c r="A205" s="2">
        <v>99.018000000000001</v>
      </c>
      <c r="B205" s="4">
        <v>0.70832700000000004</v>
      </c>
      <c r="C205" s="3">
        <v>1.762578</v>
      </c>
      <c r="D205" s="3">
        <v>0.40187</v>
      </c>
    </row>
    <row r="206" spans="1:4" x14ac:dyDescent="0.3">
      <c r="A206" s="5">
        <v>99.518000000000001</v>
      </c>
      <c r="B206" s="7">
        <v>0.70285500000000001</v>
      </c>
      <c r="C206" s="6">
        <v>1.7651559999999999</v>
      </c>
      <c r="D206" s="6">
        <v>0.39818300000000001</v>
      </c>
    </row>
    <row r="207" spans="1:4" x14ac:dyDescent="0.3">
      <c r="A207" s="2">
        <v>100.018</v>
      </c>
      <c r="B207" s="4">
        <v>0.69533</v>
      </c>
      <c r="C207" s="3">
        <v>1.762578</v>
      </c>
      <c r="D207" s="3">
        <v>0.39449600000000001</v>
      </c>
    </row>
    <row r="208" spans="1:4" x14ac:dyDescent="0.3">
      <c r="A208" s="5">
        <v>100.518</v>
      </c>
      <c r="B208" s="7">
        <v>0.68691999999999998</v>
      </c>
      <c r="C208" s="6">
        <v>1.766016</v>
      </c>
      <c r="D208" s="6">
        <v>0.38896599999999998</v>
      </c>
    </row>
    <row r="209" spans="1:4" x14ac:dyDescent="0.3">
      <c r="A209" s="2">
        <v>101.018</v>
      </c>
      <c r="B209" s="4">
        <v>0.68615999999999999</v>
      </c>
      <c r="C209" s="3">
        <v>1.7724610000000001</v>
      </c>
      <c r="D209" s="3">
        <v>0.38712299999999999</v>
      </c>
    </row>
    <row r="210" spans="1:4" x14ac:dyDescent="0.3">
      <c r="A210" s="5">
        <v>101.518</v>
      </c>
      <c r="B210" s="7">
        <v>0.67962500000000003</v>
      </c>
      <c r="C210" s="6">
        <v>1.7724610000000001</v>
      </c>
      <c r="D210" s="6">
        <v>0.383436</v>
      </c>
    </row>
    <row r="211" spans="1:4" x14ac:dyDescent="0.3">
      <c r="A211" s="2">
        <v>102.018</v>
      </c>
      <c r="B211" s="4">
        <v>0.67438900000000002</v>
      </c>
      <c r="C211" s="3">
        <v>1.7673049999999999</v>
      </c>
      <c r="D211" s="3">
        <v>0.38159199999999999</v>
      </c>
    </row>
    <row r="212" spans="1:4" x14ac:dyDescent="0.3">
      <c r="A212" s="5">
        <v>102.518</v>
      </c>
      <c r="B212" s="7">
        <v>0.66186900000000004</v>
      </c>
      <c r="C212" s="6">
        <v>1.76</v>
      </c>
      <c r="D212" s="6">
        <v>0.37606200000000001</v>
      </c>
    </row>
    <row r="213" spans="1:4" x14ac:dyDescent="0.3">
      <c r="A213" s="2">
        <v>103.018</v>
      </c>
      <c r="B213" s="4">
        <v>0.65586</v>
      </c>
      <c r="C213" s="3">
        <v>1.7612890000000001</v>
      </c>
      <c r="D213" s="3">
        <v>0.37237500000000001</v>
      </c>
    </row>
    <row r="214" spans="1:4" x14ac:dyDescent="0.3">
      <c r="A214" s="5">
        <v>103.518</v>
      </c>
      <c r="B214" s="7">
        <v>0.65691299999999997</v>
      </c>
      <c r="C214" s="6">
        <v>1.772891</v>
      </c>
      <c r="D214" s="6">
        <v>0.37053199999999997</v>
      </c>
    </row>
    <row r="215" spans="1:4" x14ac:dyDescent="0.3">
      <c r="A215" s="2">
        <v>104.018</v>
      </c>
      <c r="B215" s="4">
        <v>0.66108900000000004</v>
      </c>
      <c r="C215" s="3">
        <v>1.793086</v>
      </c>
      <c r="D215" s="3">
        <v>0.36868800000000002</v>
      </c>
    </row>
    <row r="216" spans="1:4" x14ac:dyDescent="0.3">
      <c r="A216" s="5">
        <v>104.518</v>
      </c>
      <c r="B216" s="7">
        <v>0.66503299999999999</v>
      </c>
      <c r="C216" s="6">
        <v>1.794805</v>
      </c>
      <c r="D216" s="6">
        <v>0.37053199999999997</v>
      </c>
    </row>
    <row r="217" spans="1:4" x14ac:dyDescent="0.3">
      <c r="A217" s="2">
        <v>105.018</v>
      </c>
      <c r="B217" s="4">
        <v>0.66061400000000003</v>
      </c>
      <c r="C217" s="3">
        <v>1.7917970000000001</v>
      </c>
      <c r="D217" s="3">
        <v>0.36868800000000002</v>
      </c>
    </row>
    <row r="218" spans="1:4" x14ac:dyDescent="0.3">
      <c r="A218" s="5">
        <v>105.518</v>
      </c>
      <c r="B218" s="7">
        <v>0.66137100000000004</v>
      </c>
      <c r="C218" s="6">
        <v>1.7849219999999999</v>
      </c>
      <c r="D218" s="6">
        <v>0.37053199999999997</v>
      </c>
    </row>
    <row r="219" spans="1:4" x14ac:dyDescent="0.3">
      <c r="A219" s="2">
        <v>106.018</v>
      </c>
      <c r="B219" s="4">
        <v>0.65744599999999997</v>
      </c>
      <c r="C219" s="3">
        <v>1.7832030000000001</v>
      </c>
      <c r="D219" s="3">
        <v>0.36868800000000002</v>
      </c>
    </row>
    <row r="220" spans="1:4" x14ac:dyDescent="0.3">
      <c r="A220" s="5">
        <v>106.518</v>
      </c>
      <c r="B220" s="7">
        <v>0.65961899999999996</v>
      </c>
      <c r="C220" s="6">
        <v>1.780195</v>
      </c>
      <c r="D220" s="6">
        <v>0.37053199999999997</v>
      </c>
    </row>
    <row r="221" spans="1:4" x14ac:dyDescent="0.3">
      <c r="A221" s="2">
        <v>107.018</v>
      </c>
      <c r="B221" s="4">
        <v>0.66089299999999995</v>
      </c>
      <c r="C221" s="3">
        <v>1.783633</v>
      </c>
      <c r="D221" s="3">
        <v>0.37053199999999997</v>
      </c>
    </row>
    <row r="222" spans="1:4" x14ac:dyDescent="0.3">
      <c r="A222" s="5">
        <v>107.518</v>
      </c>
      <c r="B222" s="7">
        <v>0.66089299999999995</v>
      </c>
      <c r="C222" s="6">
        <v>1.783633</v>
      </c>
      <c r="D222" s="6">
        <v>0.37053199999999997</v>
      </c>
    </row>
    <row r="223" spans="1:4" x14ac:dyDescent="0.3">
      <c r="A223" s="2">
        <v>108.018</v>
      </c>
      <c r="B223" s="4">
        <v>0.65337100000000004</v>
      </c>
      <c r="C223" s="3">
        <v>1.7810550000000001</v>
      </c>
      <c r="D223" s="3">
        <v>0.36684499999999998</v>
      </c>
    </row>
    <row r="224" spans="1:4" x14ac:dyDescent="0.3">
      <c r="A224" s="5">
        <v>108.518</v>
      </c>
      <c r="B224" s="7">
        <v>0.64773400000000003</v>
      </c>
      <c r="C224" s="6">
        <v>1.7746090000000001</v>
      </c>
      <c r="D224" s="6">
        <v>0.36500100000000002</v>
      </c>
    </row>
    <row r="225" spans="1:4" x14ac:dyDescent="0.3">
      <c r="A225" s="2">
        <v>109.018</v>
      </c>
      <c r="B225" s="4">
        <v>0.65053399999999995</v>
      </c>
      <c r="C225" s="3">
        <v>1.77332</v>
      </c>
      <c r="D225" s="3">
        <v>0.36684499999999998</v>
      </c>
    </row>
    <row r="226" spans="1:4" x14ac:dyDescent="0.3">
      <c r="A226" s="5">
        <v>109.518</v>
      </c>
      <c r="B226" s="7">
        <v>0.642903</v>
      </c>
      <c r="C226" s="6">
        <v>1.770313</v>
      </c>
      <c r="D226" s="6">
        <v>0.36315799999999998</v>
      </c>
    </row>
    <row r="227" spans="1:4" x14ac:dyDescent="0.3">
      <c r="A227" s="2">
        <v>110.018</v>
      </c>
      <c r="B227" s="4">
        <v>0.63699399999999995</v>
      </c>
      <c r="C227" s="3">
        <v>1.7720309999999999</v>
      </c>
      <c r="D227" s="3">
        <v>0.35947099999999998</v>
      </c>
    </row>
    <row r="228" spans="1:4" x14ac:dyDescent="0.3">
      <c r="A228" s="5">
        <v>110.518</v>
      </c>
      <c r="B228" s="7">
        <v>0.63388199999999995</v>
      </c>
      <c r="C228" s="6">
        <v>1.7724610000000001</v>
      </c>
      <c r="D228" s="6">
        <v>0.357628</v>
      </c>
    </row>
    <row r="229" spans="1:4" x14ac:dyDescent="0.3">
      <c r="A229" s="2">
        <v>111.018</v>
      </c>
      <c r="B229" s="4">
        <v>0.62825900000000001</v>
      </c>
      <c r="C229" s="3">
        <v>1.775039</v>
      </c>
      <c r="D229" s="3">
        <v>0.35394100000000001</v>
      </c>
    </row>
    <row r="230" spans="1:4" x14ac:dyDescent="0.3">
      <c r="A230" s="5">
        <v>111.518</v>
      </c>
      <c r="B230" s="7">
        <v>0.62978000000000001</v>
      </c>
      <c r="C230" s="6">
        <v>1.779336</v>
      </c>
      <c r="D230" s="6">
        <v>0.35394100000000001</v>
      </c>
    </row>
    <row r="231" spans="1:4" x14ac:dyDescent="0.3">
      <c r="A231" s="2">
        <v>112.018</v>
      </c>
      <c r="B231" s="4">
        <v>0.62892000000000003</v>
      </c>
      <c r="C231" s="3">
        <v>1.786211</v>
      </c>
      <c r="D231" s="3">
        <v>0.35209699999999999</v>
      </c>
    </row>
    <row r="232" spans="1:4" x14ac:dyDescent="0.3">
      <c r="A232" s="5">
        <v>112.518</v>
      </c>
      <c r="B232" s="7">
        <v>0.62668100000000004</v>
      </c>
      <c r="C232" s="6">
        <v>1.7892189999999999</v>
      </c>
      <c r="D232" s="6">
        <v>0.35025400000000001</v>
      </c>
    </row>
    <row r="233" spans="1:4" x14ac:dyDescent="0.3">
      <c r="A233" s="2">
        <v>113.018</v>
      </c>
      <c r="B233" s="4">
        <v>0.63221300000000002</v>
      </c>
      <c r="C233" s="3">
        <v>1.786211</v>
      </c>
      <c r="D233" s="3">
        <v>0.35394100000000001</v>
      </c>
    </row>
    <row r="234" spans="1:4" x14ac:dyDescent="0.3">
      <c r="A234" s="5">
        <v>113.518</v>
      </c>
      <c r="B234" s="7">
        <v>0.632517</v>
      </c>
      <c r="C234" s="6">
        <v>1.7870699999999999</v>
      </c>
      <c r="D234" s="6">
        <v>0.35394100000000001</v>
      </c>
    </row>
    <row r="235" spans="1:4" x14ac:dyDescent="0.3">
      <c r="A235" s="2">
        <v>114.018</v>
      </c>
      <c r="B235" s="4">
        <v>0.62876799999999999</v>
      </c>
      <c r="C235" s="3">
        <v>1.7857810000000001</v>
      </c>
      <c r="D235" s="3">
        <v>0.35209699999999999</v>
      </c>
    </row>
    <row r="236" spans="1:4" x14ac:dyDescent="0.3">
      <c r="A236" s="5">
        <v>114.518</v>
      </c>
      <c r="B236" s="7">
        <v>0.62442299999999995</v>
      </c>
      <c r="C236" s="6">
        <v>1.7827729999999999</v>
      </c>
      <c r="D236" s="6">
        <v>0.35025400000000001</v>
      </c>
    </row>
    <row r="237" spans="1:4" x14ac:dyDescent="0.3">
      <c r="A237" s="2">
        <v>115.018</v>
      </c>
      <c r="B237" s="4">
        <v>0.62801200000000001</v>
      </c>
      <c r="C237" s="3">
        <v>1.783633</v>
      </c>
      <c r="D237" s="3">
        <v>0.35209699999999999</v>
      </c>
    </row>
    <row r="238" spans="1:4" x14ac:dyDescent="0.3">
      <c r="A238" s="5">
        <v>115.518</v>
      </c>
      <c r="B238" s="7">
        <v>0.62592800000000004</v>
      </c>
      <c r="C238" s="6">
        <v>1.7870699999999999</v>
      </c>
      <c r="D238" s="6">
        <v>0.35025400000000001</v>
      </c>
    </row>
    <row r="239" spans="1:4" x14ac:dyDescent="0.3">
      <c r="A239" s="2">
        <v>116.018</v>
      </c>
      <c r="B239" s="4">
        <v>0.629992</v>
      </c>
      <c r="C239" s="3">
        <v>1.798672</v>
      </c>
      <c r="D239" s="3">
        <v>0.35025400000000001</v>
      </c>
    </row>
    <row r="240" spans="1:4" x14ac:dyDescent="0.3">
      <c r="A240" s="5">
        <v>116.518</v>
      </c>
      <c r="B240" s="7">
        <v>0.641926</v>
      </c>
      <c r="C240" s="6">
        <v>1.8042579999999999</v>
      </c>
      <c r="D240" s="6">
        <v>0.35578399999999999</v>
      </c>
    </row>
    <row r="241" spans="1:4" x14ac:dyDescent="0.3">
      <c r="A241" s="2">
        <v>117.018</v>
      </c>
      <c r="B241" s="4">
        <v>0.64571400000000001</v>
      </c>
      <c r="C241" s="3">
        <v>1.805547</v>
      </c>
      <c r="D241" s="3">
        <v>0.357628</v>
      </c>
    </row>
    <row r="242" spans="1:4" x14ac:dyDescent="0.3">
      <c r="A242" s="5">
        <v>117.518</v>
      </c>
      <c r="B242" s="7">
        <v>0.65523100000000001</v>
      </c>
      <c r="C242" s="6">
        <v>1.8042579999999999</v>
      </c>
      <c r="D242" s="6">
        <v>0.36315799999999998</v>
      </c>
    </row>
    <row r="243" spans="1:4" x14ac:dyDescent="0.3">
      <c r="A243" s="2">
        <v>118.018</v>
      </c>
      <c r="B243" s="4">
        <v>0.66122199999999998</v>
      </c>
      <c r="C243" s="3">
        <v>1.8115619999999999</v>
      </c>
      <c r="D243" s="3">
        <v>0.36500100000000002</v>
      </c>
    </row>
    <row r="244" spans="1:4" x14ac:dyDescent="0.3">
      <c r="A244" s="5">
        <v>118.518</v>
      </c>
      <c r="B244" s="7">
        <v>0.672516</v>
      </c>
      <c r="C244" s="6">
        <v>1.8149999999999999</v>
      </c>
      <c r="D244" s="6">
        <v>0.37053199999999997</v>
      </c>
    </row>
    <row r="245" spans="1:4" x14ac:dyDescent="0.3">
      <c r="A245" s="2">
        <v>119.018</v>
      </c>
      <c r="B245" s="4">
        <v>0.67663499999999999</v>
      </c>
      <c r="C245" s="3">
        <v>1.808125</v>
      </c>
      <c r="D245" s="3">
        <v>0.37421900000000002</v>
      </c>
    </row>
    <row r="246" spans="1:4" x14ac:dyDescent="0.3">
      <c r="A246" s="5">
        <v>119.518</v>
      </c>
      <c r="B246" s="7">
        <v>0.68418599999999996</v>
      </c>
      <c r="C246" s="6">
        <v>1.8016799999999999</v>
      </c>
      <c r="D246" s="6">
        <v>0.379749</v>
      </c>
    </row>
    <row r="247" spans="1:4" x14ac:dyDescent="0.3">
      <c r="A247" s="11">
        <v>120.018</v>
      </c>
      <c r="B247" s="13">
        <v>0.68654499999999996</v>
      </c>
      <c r="C247" s="12">
        <v>1.790508</v>
      </c>
      <c r="D247" s="12">
        <v>0.383436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5F62-E3B9-45F8-932D-27339DDC7E63}">
  <dimension ref="A1:D248"/>
  <sheetViews>
    <sheetView workbookViewId="0">
      <selection activeCell="A7" sqref="A7:B248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893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894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895</v>
      </c>
      <c r="B8" s="4" t="s">
        <v>897</v>
      </c>
      <c r="C8" s="3" t="s">
        <v>896</v>
      </c>
      <c r="D8" s="3" t="s">
        <v>14</v>
      </c>
    </row>
    <row r="9" spans="1:4" x14ac:dyDescent="0.3">
      <c r="A9" s="5" t="s">
        <v>898</v>
      </c>
      <c r="B9" s="7" t="s">
        <v>900</v>
      </c>
      <c r="C9" s="6" t="s">
        <v>899</v>
      </c>
      <c r="D9" s="6" t="s">
        <v>25</v>
      </c>
    </row>
    <row r="10" spans="1:4" x14ac:dyDescent="0.3">
      <c r="A10" s="2" t="s">
        <v>901</v>
      </c>
      <c r="B10" s="4" t="s">
        <v>903</v>
      </c>
      <c r="C10" s="3" t="s">
        <v>902</v>
      </c>
      <c r="D10" s="3" t="s">
        <v>33</v>
      </c>
    </row>
    <row r="11" spans="1:4" x14ac:dyDescent="0.3">
      <c r="A11" s="5" t="s">
        <v>904</v>
      </c>
      <c r="B11" s="7" t="s">
        <v>906</v>
      </c>
      <c r="C11" s="6" t="s">
        <v>905</v>
      </c>
      <c r="D11" s="6" t="s">
        <v>81</v>
      </c>
    </row>
    <row r="12" spans="1:4" x14ac:dyDescent="0.3">
      <c r="A12" s="2" t="s">
        <v>907</v>
      </c>
      <c r="B12" s="4" t="s">
        <v>910</v>
      </c>
      <c r="C12" s="3" t="s">
        <v>908</v>
      </c>
      <c r="D12" s="3" t="s">
        <v>909</v>
      </c>
    </row>
    <row r="13" spans="1:4" x14ac:dyDescent="0.3">
      <c r="A13" s="5" t="s">
        <v>911</v>
      </c>
      <c r="B13" s="7" t="s">
        <v>913</v>
      </c>
      <c r="C13" s="6" t="s">
        <v>912</v>
      </c>
      <c r="D13" s="6" t="s">
        <v>40</v>
      </c>
    </row>
    <row r="14" spans="1:4" x14ac:dyDescent="0.3">
      <c r="A14" s="2" t="s">
        <v>914</v>
      </c>
      <c r="B14" s="4" t="s">
        <v>916</v>
      </c>
      <c r="C14" s="3" t="s">
        <v>915</v>
      </c>
      <c r="D14" s="3" t="s">
        <v>67</v>
      </c>
    </row>
    <row r="15" spans="1:4" x14ac:dyDescent="0.3">
      <c r="A15" s="5" t="s">
        <v>917</v>
      </c>
      <c r="B15" s="7" t="s">
        <v>919</v>
      </c>
      <c r="C15" s="6" t="s">
        <v>918</v>
      </c>
      <c r="D15" s="6" t="s">
        <v>86</v>
      </c>
    </row>
    <row r="16" spans="1:4" x14ac:dyDescent="0.3">
      <c r="A16" s="2" t="s">
        <v>920</v>
      </c>
      <c r="B16" s="4" t="s">
        <v>922</v>
      </c>
      <c r="C16" s="3" t="s">
        <v>921</v>
      </c>
      <c r="D16" s="3" t="s">
        <v>86</v>
      </c>
    </row>
    <row r="17" spans="1:4" x14ac:dyDescent="0.3">
      <c r="A17" s="5" t="s">
        <v>923</v>
      </c>
      <c r="B17" s="7" t="s">
        <v>925</v>
      </c>
      <c r="C17" s="6" t="s">
        <v>924</v>
      </c>
      <c r="D17" s="6" t="s">
        <v>42</v>
      </c>
    </row>
    <row r="18" spans="1:4" x14ac:dyDescent="0.3">
      <c r="A18" s="2" t="s">
        <v>926</v>
      </c>
      <c r="B18" s="4" t="s">
        <v>928</v>
      </c>
      <c r="C18" s="3" t="s">
        <v>927</v>
      </c>
      <c r="D18" s="3" t="s">
        <v>86</v>
      </c>
    </row>
    <row r="19" spans="1:4" x14ac:dyDescent="0.3">
      <c r="A19" s="5" t="s">
        <v>929</v>
      </c>
      <c r="B19" s="7" t="s">
        <v>931</v>
      </c>
      <c r="C19" s="6" t="s">
        <v>930</v>
      </c>
      <c r="D19" s="6" t="s">
        <v>86</v>
      </c>
    </row>
    <row r="20" spans="1:4" x14ac:dyDescent="0.3">
      <c r="A20" s="2" t="s">
        <v>932</v>
      </c>
      <c r="B20" s="4" t="s">
        <v>934</v>
      </c>
      <c r="C20" s="3" t="s">
        <v>930</v>
      </c>
      <c r="D20" s="3" t="s">
        <v>933</v>
      </c>
    </row>
    <row r="21" spans="1:4" x14ac:dyDescent="0.3">
      <c r="A21" s="5" t="s">
        <v>935</v>
      </c>
      <c r="B21" s="7" t="s">
        <v>937</v>
      </c>
      <c r="C21" s="6" t="s">
        <v>936</v>
      </c>
      <c r="D21" s="6" t="s">
        <v>933</v>
      </c>
    </row>
    <row r="22" spans="1:4" x14ac:dyDescent="0.3">
      <c r="A22" s="2" t="s">
        <v>938</v>
      </c>
      <c r="B22" s="4" t="s">
        <v>940</v>
      </c>
      <c r="C22" s="3" t="s">
        <v>939</v>
      </c>
      <c r="D22" s="3" t="s">
        <v>67</v>
      </c>
    </row>
    <row r="23" spans="1:4" x14ac:dyDescent="0.3">
      <c r="A23" s="5" t="s">
        <v>941</v>
      </c>
      <c r="B23" s="7" t="s">
        <v>942</v>
      </c>
      <c r="C23" s="6" t="s">
        <v>939</v>
      </c>
      <c r="D23" s="6" t="s">
        <v>85</v>
      </c>
    </row>
    <row r="24" spans="1:4" x14ac:dyDescent="0.3">
      <c r="A24" s="2" t="s">
        <v>943</v>
      </c>
      <c r="B24" s="4" t="s">
        <v>944</v>
      </c>
      <c r="C24" s="3" t="s">
        <v>936</v>
      </c>
      <c r="D24" s="3" t="s">
        <v>85</v>
      </c>
    </row>
    <row r="25" spans="1:4" x14ac:dyDescent="0.3">
      <c r="A25" s="5" t="s">
        <v>945</v>
      </c>
      <c r="B25" s="7" t="s">
        <v>947</v>
      </c>
      <c r="C25" s="6" t="s">
        <v>927</v>
      </c>
      <c r="D25" s="6" t="s">
        <v>946</v>
      </c>
    </row>
    <row r="26" spans="1:4" x14ac:dyDescent="0.3">
      <c r="A26" s="2" t="s">
        <v>948</v>
      </c>
      <c r="B26" s="4" t="s">
        <v>950</v>
      </c>
      <c r="C26" s="3" t="s">
        <v>949</v>
      </c>
      <c r="D26" s="3" t="s">
        <v>85</v>
      </c>
    </row>
    <row r="27" spans="1:4" x14ac:dyDescent="0.3">
      <c r="A27" s="5" t="s">
        <v>951</v>
      </c>
      <c r="B27" s="7" t="s">
        <v>953</v>
      </c>
      <c r="C27" s="6" t="s">
        <v>952</v>
      </c>
      <c r="D27" s="6" t="s">
        <v>67</v>
      </c>
    </row>
    <row r="28" spans="1:4" x14ac:dyDescent="0.3">
      <c r="A28" s="2" t="s">
        <v>954</v>
      </c>
      <c r="B28" s="4" t="s">
        <v>956</v>
      </c>
      <c r="C28" s="3" t="s">
        <v>955</v>
      </c>
      <c r="D28" s="3" t="s">
        <v>86</v>
      </c>
    </row>
    <row r="29" spans="1:4" x14ac:dyDescent="0.3">
      <c r="A29" s="5" t="s">
        <v>957</v>
      </c>
      <c r="B29" s="7" t="s">
        <v>959</v>
      </c>
      <c r="C29" s="6" t="s">
        <v>958</v>
      </c>
      <c r="D29" s="6" t="s">
        <v>86</v>
      </c>
    </row>
    <row r="30" spans="1:4" x14ac:dyDescent="0.3">
      <c r="A30" s="2" t="s">
        <v>960</v>
      </c>
      <c r="B30" s="4" t="s">
        <v>962</v>
      </c>
      <c r="C30" s="3" t="s">
        <v>961</v>
      </c>
      <c r="D30" s="3" t="s">
        <v>42</v>
      </c>
    </row>
    <row r="31" spans="1:4" x14ac:dyDescent="0.3">
      <c r="A31" s="5" t="s">
        <v>963</v>
      </c>
      <c r="B31" s="7" t="s">
        <v>965</v>
      </c>
      <c r="C31" s="6" t="s">
        <v>964</v>
      </c>
      <c r="D31" s="6" t="s">
        <v>42</v>
      </c>
    </row>
    <row r="32" spans="1:4" x14ac:dyDescent="0.3">
      <c r="A32" s="2" t="s">
        <v>966</v>
      </c>
      <c r="B32" s="4" t="s">
        <v>968</v>
      </c>
      <c r="C32" s="3" t="s">
        <v>967</v>
      </c>
      <c r="D32" s="3" t="s">
        <v>42</v>
      </c>
    </row>
    <row r="33" spans="1:4" x14ac:dyDescent="0.3">
      <c r="A33" s="5" t="s">
        <v>969</v>
      </c>
      <c r="B33" s="7" t="s">
        <v>971</v>
      </c>
      <c r="C33" s="6" t="s">
        <v>970</v>
      </c>
      <c r="D33" s="6" t="s">
        <v>86</v>
      </c>
    </row>
    <row r="34" spans="1:4" x14ac:dyDescent="0.3">
      <c r="A34" s="2" t="s">
        <v>972</v>
      </c>
      <c r="B34" s="4" t="s">
        <v>974</v>
      </c>
      <c r="C34" s="3" t="s">
        <v>973</v>
      </c>
      <c r="D34" s="3" t="s">
        <v>42</v>
      </c>
    </row>
    <row r="35" spans="1:4" x14ac:dyDescent="0.3">
      <c r="A35" s="5" t="s">
        <v>975</v>
      </c>
      <c r="B35" s="7" t="s">
        <v>976</v>
      </c>
      <c r="C35" s="6" t="s">
        <v>939</v>
      </c>
      <c r="D35" s="6" t="s">
        <v>86</v>
      </c>
    </row>
    <row r="36" spans="1:4" x14ac:dyDescent="0.3">
      <c r="A36" s="2" t="s">
        <v>977</v>
      </c>
      <c r="B36" s="4" t="s">
        <v>978</v>
      </c>
      <c r="C36" s="3" t="s">
        <v>936</v>
      </c>
      <c r="D36" s="3" t="s">
        <v>86</v>
      </c>
    </row>
    <row r="37" spans="1:4" x14ac:dyDescent="0.3">
      <c r="A37" s="5" t="s">
        <v>979</v>
      </c>
      <c r="B37" s="7" t="s">
        <v>981</v>
      </c>
      <c r="C37" s="6" t="s">
        <v>980</v>
      </c>
      <c r="D37" s="6" t="s">
        <v>933</v>
      </c>
    </row>
    <row r="38" spans="1:4" x14ac:dyDescent="0.3">
      <c r="A38" s="2" t="s">
        <v>982</v>
      </c>
      <c r="B38" s="4" t="s">
        <v>984</v>
      </c>
      <c r="C38" s="3" t="s">
        <v>980</v>
      </c>
      <c r="D38" s="3" t="s">
        <v>983</v>
      </c>
    </row>
    <row r="39" spans="1:4" x14ac:dyDescent="0.3">
      <c r="A39" s="5" t="s">
        <v>985</v>
      </c>
      <c r="B39" s="7" t="s">
        <v>987</v>
      </c>
      <c r="C39" s="6" t="s">
        <v>986</v>
      </c>
      <c r="D39" s="6" t="s">
        <v>41</v>
      </c>
    </row>
    <row r="40" spans="1:4" x14ac:dyDescent="0.3">
      <c r="A40" s="2" t="s">
        <v>988</v>
      </c>
      <c r="B40" s="4" t="s">
        <v>991</v>
      </c>
      <c r="C40" s="3" t="s">
        <v>989</v>
      </c>
      <c r="D40" s="3" t="s">
        <v>990</v>
      </c>
    </row>
    <row r="41" spans="1:4" x14ac:dyDescent="0.3">
      <c r="A41" s="5" t="s">
        <v>992</v>
      </c>
      <c r="B41" s="7" t="s">
        <v>993</v>
      </c>
      <c r="C41" s="6" t="s">
        <v>989</v>
      </c>
      <c r="D41" s="6" t="s">
        <v>946</v>
      </c>
    </row>
    <row r="42" spans="1:4" x14ac:dyDescent="0.3">
      <c r="A42" s="2" t="s">
        <v>994</v>
      </c>
      <c r="B42" s="4" t="s">
        <v>995</v>
      </c>
      <c r="C42" s="3" t="s">
        <v>939</v>
      </c>
      <c r="D42" s="3" t="s">
        <v>40</v>
      </c>
    </row>
    <row r="43" spans="1:4" x14ac:dyDescent="0.3">
      <c r="A43" s="5" t="s">
        <v>996</v>
      </c>
      <c r="B43" s="7" t="s">
        <v>998</v>
      </c>
      <c r="C43" s="6" t="s">
        <v>936</v>
      </c>
      <c r="D43" s="6" t="s">
        <v>997</v>
      </c>
    </row>
    <row r="44" spans="1:4" x14ac:dyDescent="0.3">
      <c r="A44" s="2" t="s">
        <v>999</v>
      </c>
      <c r="B44" s="4" t="s">
        <v>1001</v>
      </c>
      <c r="C44" s="3" t="s">
        <v>1000</v>
      </c>
      <c r="D44" s="3" t="s">
        <v>84</v>
      </c>
    </row>
    <row r="45" spans="1:4" x14ac:dyDescent="0.3">
      <c r="A45" s="5" t="s">
        <v>1002</v>
      </c>
      <c r="B45" s="7" t="s">
        <v>1004</v>
      </c>
      <c r="C45" s="6" t="s">
        <v>930</v>
      </c>
      <c r="D45" s="6" t="s">
        <v>1003</v>
      </c>
    </row>
    <row r="46" spans="1:4" x14ac:dyDescent="0.3">
      <c r="A46" s="2" t="s">
        <v>1005</v>
      </c>
      <c r="B46" s="4" t="s">
        <v>1006</v>
      </c>
      <c r="C46" s="3" t="s">
        <v>927</v>
      </c>
      <c r="D46" s="3" t="s">
        <v>84</v>
      </c>
    </row>
    <row r="47" spans="1:4" x14ac:dyDescent="0.3">
      <c r="A47" s="5" t="s">
        <v>1007</v>
      </c>
      <c r="B47" s="7" t="s">
        <v>1009</v>
      </c>
      <c r="C47" s="6" t="s">
        <v>1008</v>
      </c>
      <c r="D47" s="6" t="s">
        <v>1003</v>
      </c>
    </row>
    <row r="48" spans="1:4" x14ac:dyDescent="0.3">
      <c r="A48" s="2" t="s">
        <v>1010</v>
      </c>
      <c r="B48" s="4" t="s">
        <v>1011</v>
      </c>
      <c r="C48" s="3" t="s">
        <v>973</v>
      </c>
      <c r="D48" s="3" t="s">
        <v>1003</v>
      </c>
    </row>
    <row r="49" spans="1:4" x14ac:dyDescent="0.3">
      <c r="A49" s="5" t="s">
        <v>1012</v>
      </c>
      <c r="B49" s="7" t="s">
        <v>1015</v>
      </c>
      <c r="C49" s="6" t="s">
        <v>1013</v>
      </c>
      <c r="D49" s="6" t="s">
        <v>1014</v>
      </c>
    </row>
    <row r="50" spans="1:4" x14ac:dyDescent="0.3">
      <c r="A50" s="2" t="s">
        <v>1016</v>
      </c>
      <c r="B50" s="4" t="s">
        <v>1018</v>
      </c>
      <c r="C50" s="3" t="s">
        <v>1017</v>
      </c>
      <c r="D50" s="3" t="s">
        <v>1014</v>
      </c>
    </row>
    <row r="51" spans="1:4" x14ac:dyDescent="0.3">
      <c r="A51" s="5" t="s">
        <v>1019</v>
      </c>
      <c r="B51" s="7" t="s">
        <v>1020</v>
      </c>
      <c r="C51" s="6" t="s">
        <v>973</v>
      </c>
      <c r="D51" s="6" t="s">
        <v>1014</v>
      </c>
    </row>
    <row r="52" spans="1:4" x14ac:dyDescent="0.3">
      <c r="A52" s="2" t="s">
        <v>1021</v>
      </c>
      <c r="B52" s="4" t="s">
        <v>1024</v>
      </c>
      <c r="C52" s="3" t="s">
        <v>1022</v>
      </c>
      <c r="D52" s="3" t="s">
        <v>1023</v>
      </c>
    </row>
    <row r="53" spans="1:4" x14ac:dyDescent="0.3">
      <c r="A53" s="5" t="s">
        <v>1025</v>
      </c>
      <c r="B53" s="7" t="s">
        <v>1026</v>
      </c>
      <c r="C53" s="6" t="s">
        <v>1022</v>
      </c>
      <c r="D53" s="6" t="s">
        <v>38</v>
      </c>
    </row>
    <row r="54" spans="1:4" x14ac:dyDescent="0.3">
      <c r="A54" s="2" t="s">
        <v>1027</v>
      </c>
      <c r="B54" s="4" t="s">
        <v>1029</v>
      </c>
      <c r="C54" s="3" t="s">
        <v>1028</v>
      </c>
      <c r="D54" s="3" t="s">
        <v>909</v>
      </c>
    </row>
    <row r="55" spans="1:4" x14ac:dyDescent="0.3">
      <c r="A55" s="5" t="s">
        <v>1030</v>
      </c>
      <c r="B55" s="7" t="s">
        <v>1031</v>
      </c>
      <c r="C55" s="6" t="s">
        <v>1028</v>
      </c>
      <c r="D55" s="6" t="s">
        <v>38</v>
      </c>
    </row>
    <row r="56" spans="1:4" x14ac:dyDescent="0.3">
      <c r="A56" s="2" t="s">
        <v>1032</v>
      </c>
      <c r="B56" s="4" t="s">
        <v>1035</v>
      </c>
      <c r="C56" s="3" t="s">
        <v>1033</v>
      </c>
      <c r="D56" s="3" t="s">
        <v>1034</v>
      </c>
    </row>
    <row r="57" spans="1:4" x14ac:dyDescent="0.3">
      <c r="A57" s="5" t="s">
        <v>1036</v>
      </c>
      <c r="B57" s="7" t="s">
        <v>1037</v>
      </c>
      <c r="C57" s="6" t="s">
        <v>1013</v>
      </c>
      <c r="D57" s="6" t="s">
        <v>1034</v>
      </c>
    </row>
    <row r="58" spans="1:4" x14ac:dyDescent="0.3">
      <c r="A58" s="2" t="s">
        <v>1038</v>
      </c>
      <c r="B58" s="4" t="s">
        <v>1039</v>
      </c>
      <c r="C58" s="3" t="s">
        <v>973</v>
      </c>
      <c r="D58" s="3" t="s">
        <v>38</v>
      </c>
    </row>
    <row r="59" spans="1:4" x14ac:dyDescent="0.3">
      <c r="A59" s="5" t="s">
        <v>1040</v>
      </c>
      <c r="B59" s="7" t="s">
        <v>1042</v>
      </c>
      <c r="C59" s="6" t="s">
        <v>1028</v>
      </c>
      <c r="D59" s="6" t="s">
        <v>1041</v>
      </c>
    </row>
    <row r="60" spans="1:4" x14ac:dyDescent="0.3">
      <c r="A60" s="2" t="s">
        <v>1043</v>
      </c>
      <c r="B60" s="4" t="s">
        <v>1045</v>
      </c>
      <c r="C60" s="3" t="s">
        <v>83</v>
      </c>
      <c r="D60" s="3" t="s">
        <v>1044</v>
      </c>
    </row>
    <row r="61" spans="1:4" x14ac:dyDescent="0.3">
      <c r="A61" s="5" t="s">
        <v>1046</v>
      </c>
      <c r="B61" s="7" t="s">
        <v>1047</v>
      </c>
      <c r="C61" s="6" t="s">
        <v>1028</v>
      </c>
      <c r="D61" s="6" t="s">
        <v>1044</v>
      </c>
    </row>
    <row r="62" spans="1:4" x14ac:dyDescent="0.3">
      <c r="A62" s="2" t="s">
        <v>1048</v>
      </c>
      <c r="B62" s="4" t="s">
        <v>1049</v>
      </c>
      <c r="C62" s="3" t="s">
        <v>1013</v>
      </c>
      <c r="D62" s="3" t="s">
        <v>66</v>
      </c>
    </row>
    <row r="63" spans="1:4" x14ac:dyDescent="0.3">
      <c r="A63" s="5" t="s">
        <v>1050</v>
      </c>
      <c r="B63" s="7" t="s">
        <v>1052</v>
      </c>
      <c r="C63" s="6" t="s">
        <v>1051</v>
      </c>
      <c r="D63" s="6" t="s">
        <v>1044</v>
      </c>
    </row>
    <row r="64" spans="1:4" x14ac:dyDescent="0.3">
      <c r="A64" s="2" t="s">
        <v>1053</v>
      </c>
      <c r="B64" s="4" t="s">
        <v>1054</v>
      </c>
      <c r="C64" s="3" t="s">
        <v>1017</v>
      </c>
      <c r="D64" s="3" t="s">
        <v>66</v>
      </c>
    </row>
    <row r="65" spans="1:4" x14ac:dyDescent="0.3">
      <c r="A65" s="5" t="s">
        <v>1055</v>
      </c>
      <c r="B65" s="7" t="s">
        <v>1056</v>
      </c>
      <c r="C65" s="6" t="s">
        <v>970</v>
      </c>
      <c r="D65" s="6" t="s">
        <v>66</v>
      </c>
    </row>
    <row r="66" spans="1:4" x14ac:dyDescent="0.3">
      <c r="A66" s="2" t="s">
        <v>1057</v>
      </c>
      <c r="B66" s="4" t="s">
        <v>1059</v>
      </c>
      <c r="C66" s="3" t="s">
        <v>1058</v>
      </c>
      <c r="D66" s="3" t="s">
        <v>1044</v>
      </c>
    </row>
    <row r="67" spans="1:4" x14ac:dyDescent="0.3">
      <c r="A67" s="5" t="s">
        <v>1060</v>
      </c>
      <c r="B67" s="7" t="s">
        <v>1049</v>
      </c>
      <c r="C67" s="6" t="s">
        <v>1013</v>
      </c>
      <c r="D67" s="6" t="s">
        <v>66</v>
      </c>
    </row>
    <row r="68" spans="1:4" x14ac:dyDescent="0.3">
      <c r="A68" s="2" t="s">
        <v>1061</v>
      </c>
      <c r="B68" s="4" t="s">
        <v>1056</v>
      </c>
      <c r="C68" s="3" t="s">
        <v>970</v>
      </c>
      <c r="D68" s="3" t="s">
        <v>66</v>
      </c>
    </row>
    <row r="69" spans="1:4" x14ac:dyDescent="0.3">
      <c r="A69" s="5" t="s">
        <v>1062</v>
      </c>
      <c r="B69" s="7" t="s">
        <v>1063</v>
      </c>
      <c r="C69" s="6" t="s">
        <v>35</v>
      </c>
      <c r="D69" s="6" t="s">
        <v>37</v>
      </c>
    </row>
    <row r="70" spans="1:4" x14ac:dyDescent="0.3">
      <c r="A70" s="2" t="s">
        <v>1064</v>
      </c>
      <c r="B70" s="4" t="s">
        <v>1065</v>
      </c>
      <c r="C70" s="3" t="s">
        <v>1051</v>
      </c>
      <c r="D70" s="3" t="s">
        <v>66</v>
      </c>
    </row>
    <row r="71" spans="1:4" x14ac:dyDescent="0.3">
      <c r="A71" s="5" t="s">
        <v>1066</v>
      </c>
      <c r="B71" s="7" t="s">
        <v>1068</v>
      </c>
      <c r="C71" s="6" t="s">
        <v>1067</v>
      </c>
      <c r="D71" s="6" t="s">
        <v>37</v>
      </c>
    </row>
    <row r="72" spans="1:4" x14ac:dyDescent="0.3">
      <c r="A72" s="2" t="s">
        <v>1069</v>
      </c>
      <c r="B72" s="4" t="s">
        <v>1070</v>
      </c>
      <c r="C72" s="3" t="s">
        <v>924</v>
      </c>
      <c r="D72" s="3" t="s">
        <v>66</v>
      </c>
    </row>
    <row r="73" spans="1:4" x14ac:dyDescent="0.3">
      <c r="A73" s="5" t="s">
        <v>1071</v>
      </c>
      <c r="B73" s="7" t="s">
        <v>1073</v>
      </c>
      <c r="C73" s="6" t="s">
        <v>1072</v>
      </c>
      <c r="D73" s="6" t="s">
        <v>66</v>
      </c>
    </row>
    <row r="74" spans="1:4" x14ac:dyDescent="0.3">
      <c r="A74" s="2" t="s">
        <v>1074</v>
      </c>
      <c r="B74" s="4" t="s">
        <v>1063</v>
      </c>
      <c r="C74" s="3" t="s">
        <v>35</v>
      </c>
      <c r="D74" s="3" t="s">
        <v>37</v>
      </c>
    </row>
    <row r="75" spans="1:4" x14ac:dyDescent="0.3">
      <c r="A75" s="5" t="s">
        <v>1075</v>
      </c>
      <c r="B75" s="7" t="s">
        <v>1076</v>
      </c>
      <c r="C75" s="6" t="s">
        <v>924</v>
      </c>
      <c r="D75" s="6" t="s">
        <v>37</v>
      </c>
    </row>
    <row r="76" spans="1:4" x14ac:dyDescent="0.3">
      <c r="A76" s="2" t="s">
        <v>1077</v>
      </c>
      <c r="B76" s="4" t="s">
        <v>1078</v>
      </c>
      <c r="C76" s="3" t="s">
        <v>1058</v>
      </c>
      <c r="D76" s="3" t="s">
        <v>37</v>
      </c>
    </row>
    <row r="77" spans="1:4" x14ac:dyDescent="0.3">
      <c r="A77" s="5" t="s">
        <v>1079</v>
      </c>
      <c r="B77" s="7" t="s">
        <v>1081</v>
      </c>
      <c r="C77" s="6" t="s">
        <v>1080</v>
      </c>
      <c r="D77" s="6" t="s">
        <v>37</v>
      </c>
    </row>
    <row r="78" spans="1:4" x14ac:dyDescent="0.3">
      <c r="A78" s="2" t="s">
        <v>1082</v>
      </c>
      <c r="B78" s="4" t="s">
        <v>1085</v>
      </c>
      <c r="C78" s="3" t="s">
        <v>1083</v>
      </c>
      <c r="D78" s="3" t="s">
        <v>1084</v>
      </c>
    </row>
    <row r="79" spans="1:4" x14ac:dyDescent="0.3">
      <c r="A79" s="5" t="s">
        <v>1086</v>
      </c>
      <c r="B79" s="7" t="s">
        <v>1073</v>
      </c>
      <c r="C79" s="6" t="s">
        <v>1072</v>
      </c>
      <c r="D79" s="6" t="s">
        <v>66</v>
      </c>
    </row>
    <row r="80" spans="1:4" x14ac:dyDescent="0.3">
      <c r="A80" s="2" t="s">
        <v>1087</v>
      </c>
      <c r="B80" s="4" t="s">
        <v>1089</v>
      </c>
      <c r="C80" s="3" t="s">
        <v>1088</v>
      </c>
      <c r="D80" s="3" t="s">
        <v>37</v>
      </c>
    </row>
    <row r="81" spans="1:4" x14ac:dyDescent="0.3">
      <c r="A81" s="5" t="s">
        <v>1090</v>
      </c>
      <c r="B81" s="7" t="s">
        <v>1091</v>
      </c>
      <c r="C81" s="6" t="s">
        <v>1083</v>
      </c>
      <c r="D81" s="6" t="s">
        <v>37</v>
      </c>
    </row>
    <row r="82" spans="1:4" x14ac:dyDescent="0.3">
      <c r="A82" s="2" t="s">
        <v>1092</v>
      </c>
      <c r="B82" s="4" t="s">
        <v>1093</v>
      </c>
      <c r="C82" s="3" t="s">
        <v>1067</v>
      </c>
      <c r="D82" s="3" t="s">
        <v>66</v>
      </c>
    </row>
    <row r="83" spans="1:4" x14ac:dyDescent="0.3">
      <c r="A83" s="5" t="s">
        <v>1094</v>
      </c>
      <c r="B83" s="7" t="s">
        <v>1095</v>
      </c>
      <c r="C83" s="6" t="s">
        <v>967</v>
      </c>
      <c r="D83" s="6" t="s">
        <v>37</v>
      </c>
    </row>
    <row r="84" spans="1:4" x14ac:dyDescent="0.3">
      <c r="A84" s="2" t="s">
        <v>1096</v>
      </c>
      <c r="B84" s="4" t="s">
        <v>1097</v>
      </c>
      <c r="C84" s="3" t="s">
        <v>970</v>
      </c>
      <c r="D84" s="3" t="s">
        <v>37</v>
      </c>
    </row>
    <row r="85" spans="1:4" x14ac:dyDescent="0.3">
      <c r="A85" s="5" t="s">
        <v>1098</v>
      </c>
      <c r="B85" s="7" t="s">
        <v>1099</v>
      </c>
      <c r="C85" s="6" t="s">
        <v>1051</v>
      </c>
      <c r="D85" s="6" t="s">
        <v>1084</v>
      </c>
    </row>
    <row r="86" spans="1:4" x14ac:dyDescent="0.3">
      <c r="A86" s="2" t="s">
        <v>1100</v>
      </c>
      <c r="B86" s="4" t="s">
        <v>1101</v>
      </c>
      <c r="C86" s="3" t="s">
        <v>1017</v>
      </c>
      <c r="D86" s="3" t="s">
        <v>37</v>
      </c>
    </row>
    <row r="87" spans="1:4" x14ac:dyDescent="0.3">
      <c r="A87" s="5" t="s">
        <v>1102</v>
      </c>
      <c r="B87" s="7" t="s">
        <v>1104</v>
      </c>
      <c r="C87" s="6" t="s">
        <v>970</v>
      </c>
      <c r="D87" s="6" t="s">
        <v>1103</v>
      </c>
    </row>
    <row r="88" spans="1:4" x14ac:dyDescent="0.3">
      <c r="A88" s="2" t="s">
        <v>1105</v>
      </c>
      <c r="B88" s="4" t="s">
        <v>1099</v>
      </c>
      <c r="C88" s="3" t="s">
        <v>1051</v>
      </c>
      <c r="D88" s="3" t="s">
        <v>1084</v>
      </c>
    </row>
    <row r="89" spans="1:4" x14ac:dyDescent="0.3">
      <c r="A89" s="5" t="s">
        <v>1106</v>
      </c>
      <c r="B89" s="7" t="s">
        <v>1107</v>
      </c>
      <c r="C89" s="6" t="s">
        <v>83</v>
      </c>
      <c r="D89" s="6" t="s">
        <v>1103</v>
      </c>
    </row>
    <row r="90" spans="1:4" x14ac:dyDescent="0.3">
      <c r="A90" s="2" t="s">
        <v>1108</v>
      </c>
      <c r="B90" s="4" t="s">
        <v>1109</v>
      </c>
      <c r="C90" s="3" t="s">
        <v>1072</v>
      </c>
      <c r="D90" s="3" t="s">
        <v>1103</v>
      </c>
    </row>
    <row r="91" spans="1:4" x14ac:dyDescent="0.3">
      <c r="A91" s="5" t="s">
        <v>1110</v>
      </c>
      <c r="B91" s="7" t="s">
        <v>1109</v>
      </c>
      <c r="C91" s="6" t="s">
        <v>1072</v>
      </c>
      <c r="D91" s="6" t="s">
        <v>1103</v>
      </c>
    </row>
    <row r="92" spans="1:4" x14ac:dyDescent="0.3">
      <c r="A92" s="2" t="s">
        <v>1111</v>
      </c>
      <c r="B92" s="4" t="s">
        <v>1112</v>
      </c>
      <c r="C92" s="3" t="s">
        <v>1067</v>
      </c>
      <c r="D92" s="3" t="s">
        <v>1103</v>
      </c>
    </row>
    <row r="93" spans="1:4" x14ac:dyDescent="0.3">
      <c r="A93" s="5" t="s">
        <v>1113</v>
      </c>
      <c r="B93" s="7" t="s">
        <v>1114</v>
      </c>
      <c r="C93" s="6" t="s">
        <v>1067</v>
      </c>
      <c r="D93" s="6" t="s">
        <v>1084</v>
      </c>
    </row>
    <row r="94" spans="1:4" x14ac:dyDescent="0.3">
      <c r="A94" s="2" t="s">
        <v>1115</v>
      </c>
      <c r="B94" s="4" t="s">
        <v>1117</v>
      </c>
      <c r="C94" s="3" t="s">
        <v>1116</v>
      </c>
      <c r="D94" s="3" t="s">
        <v>1084</v>
      </c>
    </row>
    <row r="95" spans="1:4" x14ac:dyDescent="0.3">
      <c r="A95" s="5" t="s">
        <v>1118</v>
      </c>
      <c r="B95" s="7" t="s">
        <v>1119</v>
      </c>
      <c r="C95" s="6" t="s">
        <v>921</v>
      </c>
      <c r="D95" s="6" t="s">
        <v>37</v>
      </c>
    </row>
    <row r="96" spans="1:4" x14ac:dyDescent="0.3">
      <c r="A96" s="2" t="s">
        <v>1120</v>
      </c>
      <c r="B96" s="4" t="s">
        <v>1122</v>
      </c>
      <c r="C96" s="3" t="s">
        <v>1121</v>
      </c>
      <c r="D96" s="3" t="s">
        <v>37</v>
      </c>
    </row>
    <row r="97" spans="1:4" x14ac:dyDescent="0.3">
      <c r="A97" s="5" t="s">
        <v>1123</v>
      </c>
      <c r="B97" s="7" t="s">
        <v>1125</v>
      </c>
      <c r="C97" s="6" t="s">
        <v>1124</v>
      </c>
      <c r="D97" s="6" t="s">
        <v>66</v>
      </c>
    </row>
    <row r="98" spans="1:4" x14ac:dyDescent="0.3">
      <c r="A98" s="2" t="s">
        <v>1126</v>
      </c>
      <c r="B98" s="4" t="s">
        <v>1128</v>
      </c>
      <c r="C98" s="3" t="s">
        <v>1127</v>
      </c>
      <c r="D98" s="3" t="s">
        <v>66</v>
      </c>
    </row>
    <row r="99" spans="1:4" x14ac:dyDescent="0.3">
      <c r="A99" s="5" t="s">
        <v>1129</v>
      </c>
      <c r="B99" s="7" t="s">
        <v>1131</v>
      </c>
      <c r="C99" s="6" t="s">
        <v>1130</v>
      </c>
      <c r="D99" s="6" t="s">
        <v>66</v>
      </c>
    </row>
    <row r="100" spans="1:4" x14ac:dyDescent="0.3">
      <c r="A100" s="2" t="s">
        <v>1132</v>
      </c>
      <c r="B100" s="4" t="s">
        <v>1133</v>
      </c>
      <c r="C100" s="3" t="s">
        <v>1116</v>
      </c>
      <c r="D100" s="3" t="s">
        <v>1044</v>
      </c>
    </row>
    <row r="101" spans="1:4" x14ac:dyDescent="0.3">
      <c r="A101" s="5" t="s">
        <v>1134</v>
      </c>
      <c r="B101" s="7" t="s">
        <v>1135</v>
      </c>
      <c r="C101" s="6" t="s">
        <v>1130</v>
      </c>
      <c r="D101" s="6" t="s">
        <v>1044</v>
      </c>
    </row>
    <row r="102" spans="1:4" x14ac:dyDescent="0.3">
      <c r="A102" s="2" t="s">
        <v>1136</v>
      </c>
      <c r="B102" s="4" t="s">
        <v>1137</v>
      </c>
      <c r="C102" s="3" t="s">
        <v>961</v>
      </c>
      <c r="D102" s="3" t="s">
        <v>1041</v>
      </c>
    </row>
    <row r="103" spans="1:4" x14ac:dyDescent="0.3">
      <c r="A103" s="5" t="s">
        <v>1138</v>
      </c>
      <c r="B103" s="7" t="s">
        <v>1139</v>
      </c>
      <c r="C103" s="6" t="s">
        <v>1080</v>
      </c>
      <c r="D103" s="6" t="s">
        <v>1034</v>
      </c>
    </row>
    <row r="104" spans="1:4" x14ac:dyDescent="0.3">
      <c r="A104" s="2" t="s">
        <v>1140</v>
      </c>
      <c r="B104" s="4" t="s">
        <v>1141</v>
      </c>
      <c r="C104" s="3" t="s">
        <v>970</v>
      </c>
      <c r="D104" s="3" t="s">
        <v>1034</v>
      </c>
    </row>
    <row r="105" spans="1:4" x14ac:dyDescent="0.3">
      <c r="A105" s="5" t="s">
        <v>1142</v>
      </c>
      <c r="B105" s="7" t="s">
        <v>1143</v>
      </c>
      <c r="C105" s="6" t="s">
        <v>1080</v>
      </c>
      <c r="D105" s="6" t="s">
        <v>1044</v>
      </c>
    </row>
    <row r="106" spans="1:4" x14ac:dyDescent="0.3">
      <c r="A106" s="2" t="s">
        <v>1144</v>
      </c>
      <c r="B106" s="4" t="s">
        <v>1145</v>
      </c>
      <c r="C106" s="3" t="s">
        <v>970</v>
      </c>
      <c r="D106" s="3" t="s">
        <v>1041</v>
      </c>
    </row>
    <row r="107" spans="1:4" x14ac:dyDescent="0.3">
      <c r="A107" s="5" t="s">
        <v>1146</v>
      </c>
      <c r="B107" s="7" t="s">
        <v>1147</v>
      </c>
      <c r="C107" s="6" t="s">
        <v>924</v>
      </c>
      <c r="D107" s="6" t="s">
        <v>1034</v>
      </c>
    </row>
    <row r="108" spans="1:4" x14ac:dyDescent="0.3">
      <c r="A108" s="2" t="s">
        <v>1148</v>
      </c>
      <c r="B108" s="4" t="s">
        <v>1052</v>
      </c>
      <c r="C108" s="3" t="s">
        <v>1051</v>
      </c>
      <c r="D108" s="3" t="s">
        <v>1044</v>
      </c>
    </row>
    <row r="109" spans="1:4" x14ac:dyDescent="0.3">
      <c r="A109" s="5" t="s">
        <v>1149</v>
      </c>
      <c r="B109" s="7" t="s">
        <v>1150</v>
      </c>
      <c r="C109" s="6" t="s">
        <v>1033</v>
      </c>
      <c r="D109" s="6" t="s">
        <v>1044</v>
      </c>
    </row>
    <row r="110" spans="1:4" x14ac:dyDescent="0.3">
      <c r="A110" s="2" t="s">
        <v>1151</v>
      </c>
      <c r="B110" s="4" t="s">
        <v>1152</v>
      </c>
      <c r="C110" s="3" t="s">
        <v>1058</v>
      </c>
      <c r="D110" s="3" t="s">
        <v>66</v>
      </c>
    </row>
    <row r="111" spans="1:4" x14ac:dyDescent="0.3">
      <c r="A111" s="5" t="s">
        <v>1153</v>
      </c>
      <c r="B111" s="7" t="s">
        <v>1154</v>
      </c>
      <c r="C111" s="6" t="s">
        <v>927</v>
      </c>
      <c r="D111" s="6" t="s">
        <v>66</v>
      </c>
    </row>
    <row r="112" spans="1:4" x14ac:dyDescent="0.3">
      <c r="A112" s="2" t="s">
        <v>1155</v>
      </c>
      <c r="B112" s="4" t="s">
        <v>1054</v>
      </c>
      <c r="C112" s="3" t="s">
        <v>1017</v>
      </c>
      <c r="D112" s="3" t="s">
        <v>66</v>
      </c>
    </row>
    <row r="113" spans="1:4" x14ac:dyDescent="0.3">
      <c r="A113" s="5" t="s">
        <v>1156</v>
      </c>
      <c r="B113" s="7" t="s">
        <v>1070</v>
      </c>
      <c r="C113" s="6" t="s">
        <v>924</v>
      </c>
      <c r="D113" s="6" t="s">
        <v>66</v>
      </c>
    </row>
    <row r="114" spans="1:4" x14ac:dyDescent="0.3">
      <c r="A114" s="2" t="s">
        <v>1157</v>
      </c>
      <c r="B114" s="4" t="s">
        <v>1152</v>
      </c>
      <c r="C114" s="3" t="s">
        <v>1058</v>
      </c>
      <c r="D114" s="3" t="s">
        <v>66</v>
      </c>
    </row>
    <row r="115" spans="1:4" x14ac:dyDescent="0.3">
      <c r="A115" s="5" t="s">
        <v>1158</v>
      </c>
      <c r="B115" s="7" t="s">
        <v>1159</v>
      </c>
      <c r="C115" s="6" t="s">
        <v>35</v>
      </c>
      <c r="D115" s="6" t="s">
        <v>66</v>
      </c>
    </row>
    <row r="116" spans="1:4" x14ac:dyDescent="0.3">
      <c r="A116" s="2" t="s">
        <v>1160</v>
      </c>
      <c r="B116" s="4" t="s">
        <v>1065</v>
      </c>
      <c r="C116" s="3" t="s">
        <v>1051</v>
      </c>
      <c r="D116" s="3" t="s">
        <v>66</v>
      </c>
    </row>
    <row r="117" spans="1:4" x14ac:dyDescent="0.3">
      <c r="A117" s="5" t="s">
        <v>1161</v>
      </c>
      <c r="B117" s="7" t="s">
        <v>1162</v>
      </c>
      <c r="C117" s="6" t="s">
        <v>1051</v>
      </c>
      <c r="D117" s="6" t="s">
        <v>37</v>
      </c>
    </row>
    <row r="118" spans="1:4" x14ac:dyDescent="0.3">
      <c r="A118" s="2" t="s">
        <v>1163</v>
      </c>
      <c r="B118" s="4" t="s">
        <v>1081</v>
      </c>
      <c r="C118" s="3" t="s">
        <v>1080</v>
      </c>
      <c r="D118" s="3" t="s">
        <v>37</v>
      </c>
    </row>
    <row r="119" spans="1:4" x14ac:dyDescent="0.3">
      <c r="A119" s="5" t="s">
        <v>1164</v>
      </c>
      <c r="B119" s="7" t="s">
        <v>1097</v>
      </c>
      <c r="C119" s="6" t="s">
        <v>970</v>
      </c>
      <c r="D119" s="6" t="s">
        <v>37</v>
      </c>
    </row>
    <row r="120" spans="1:4" x14ac:dyDescent="0.3">
      <c r="A120" s="2" t="s">
        <v>1165</v>
      </c>
      <c r="B120" s="4" t="s">
        <v>1166</v>
      </c>
      <c r="C120" s="3" t="s">
        <v>83</v>
      </c>
      <c r="D120" s="3" t="s">
        <v>37</v>
      </c>
    </row>
    <row r="121" spans="1:4" x14ac:dyDescent="0.3">
      <c r="A121" s="5" t="s">
        <v>1167</v>
      </c>
      <c r="B121" s="7" t="s">
        <v>1168</v>
      </c>
      <c r="C121" s="6" t="s">
        <v>967</v>
      </c>
      <c r="D121" s="6" t="s">
        <v>1084</v>
      </c>
    </row>
    <row r="122" spans="1:4" x14ac:dyDescent="0.3">
      <c r="A122" s="2" t="s">
        <v>1169</v>
      </c>
      <c r="B122" s="4" t="s">
        <v>1076</v>
      </c>
      <c r="C122" s="3" t="s">
        <v>924</v>
      </c>
      <c r="D122" s="3" t="s">
        <v>37</v>
      </c>
    </row>
    <row r="123" spans="1:4" x14ac:dyDescent="0.3">
      <c r="A123" s="5" t="s">
        <v>1170</v>
      </c>
      <c r="B123" s="7" t="s">
        <v>1171</v>
      </c>
      <c r="C123" s="6" t="s">
        <v>1058</v>
      </c>
      <c r="D123" s="6" t="s">
        <v>1084</v>
      </c>
    </row>
    <row r="124" spans="1:4" x14ac:dyDescent="0.3">
      <c r="A124" s="2" t="s">
        <v>1172</v>
      </c>
      <c r="B124" s="4" t="s">
        <v>1173</v>
      </c>
      <c r="C124" s="3" t="s">
        <v>1072</v>
      </c>
      <c r="D124" s="3" t="s">
        <v>1084</v>
      </c>
    </row>
    <row r="125" spans="1:4" x14ac:dyDescent="0.3">
      <c r="A125" s="5" t="s">
        <v>1174</v>
      </c>
      <c r="B125" s="7" t="s">
        <v>1175</v>
      </c>
      <c r="C125" s="6" t="s">
        <v>1072</v>
      </c>
      <c r="D125" s="6" t="s">
        <v>82</v>
      </c>
    </row>
    <row r="126" spans="1:4" x14ac:dyDescent="0.3">
      <c r="A126" s="2" t="s">
        <v>1176</v>
      </c>
      <c r="B126" s="4" t="s">
        <v>1109</v>
      </c>
      <c r="C126" s="3" t="s">
        <v>1072</v>
      </c>
      <c r="D126" s="3" t="s">
        <v>1103</v>
      </c>
    </row>
    <row r="127" spans="1:4" x14ac:dyDescent="0.3">
      <c r="A127" s="5" t="s">
        <v>1177</v>
      </c>
      <c r="B127" s="7" t="s">
        <v>1173</v>
      </c>
      <c r="C127" s="6" t="s">
        <v>1072</v>
      </c>
      <c r="D127" s="6" t="s">
        <v>1084</v>
      </c>
    </row>
    <row r="128" spans="1:4" x14ac:dyDescent="0.3">
      <c r="A128" s="2" t="s">
        <v>1178</v>
      </c>
      <c r="B128" s="4" t="s">
        <v>1179</v>
      </c>
      <c r="C128" s="3" t="s">
        <v>35</v>
      </c>
      <c r="D128" s="3" t="s">
        <v>1103</v>
      </c>
    </row>
    <row r="129" spans="1:4" x14ac:dyDescent="0.3">
      <c r="A129" s="5" t="s">
        <v>1180</v>
      </c>
      <c r="B129" s="7" t="s">
        <v>1181</v>
      </c>
      <c r="C129" s="6" t="s">
        <v>1051</v>
      </c>
      <c r="D129" s="6" t="s">
        <v>1103</v>
      </c>
    </row>
    <row r="130" spans="1:4" x14ac:dyDescent="0.3">
      <c r="A130" s="2" t="s">
        <v>1182</v>
      </c>
      <c r="B130" s="4" t="s">
        <v>1183</v>
      </c>
      <c r="C130" s="3" t="s">
        <v>1080</v>
      </c>
      <c r="D130" s="3" t="s">
        <v>1103</v>
      </c>
    </row>
    <row r="131" spans="1:4" x14ac:dyDescent="0.3">
      <c r="A131" s="5" t="s">
        <v>1184</v>
      </c>
      <c r="B131" s="7" t="s">
        <v>1181</v>
      </c>
      <c r="C131" s="6" t="s">
        <v>1051</v>
      </c>
      <c r="D131" s="6" t="s">
        <v>1103</v>
      </c>
    </row>
    <row r="132" spans="1:4" x14ac:dyDescent="0.3">
      <c r="A132" s="2" t="s">
        <v>1185</v>
      </c>
      <c r="B132" s="4" t="s">
        <v>1186</v>
      </c>
      <c r="C132" s="3" t="s">
        <v>1058</v>
      </c>
      <c r="D132" s="3" t="s">
        <v>82</v>
      </c>
    </row>
    <row r="133" spans="1:4" x14ac:dyDescent="0.3">
      <c r="A133" s="5" t="s">
        <v>1187</v>
      </c>
      <c r="B133" s="7" t="s">
        <v>1188</v>
      </c>
      <c r="C133" s="6" t="s">
        <v>970</v>
      </c>
      <c r="D133" s="6" t="s">
        <v>82</v>
      </c>
    </row>
    <row r="134" spans="1:4" x14ac:dyDescent="0.3">
      <c r="A134" s="2" t="s">
        <v>1189</v>
      </c>
      <c r="B134" s="4" t="s">
        <v>1190</v>
      </c>
      <c r="C134" s="3" t="s">
        <v>924</v>
      </c>
      <c r="D134" s="3" t="s">
        <v>82</v>
      </c>
    </row>
    <row r="135" spans="1:4" x14ac:dyDescent="0.3">
      <c r="A135" s="5" t="s">
        <v>1191</v>
      </c>
      <c r="B135" s="7" t="s">
        <v>1192</v>
      </c>
      <c r="C135" s="6" t="s">
        <v>83</v>
      </c>
      <c r="D135" s="6" t="s">
        <v>82</v>
      </c>
    </row>
    <row r="136" spans="1:4" x14ac:dyDescent="0.3">
      <c r="A136" s="2" t="s">
        <v>1193</v>
      </c>
      <c r="B136" s="4" t="s">
        <v>1194</v>
      </c>
      <c r="C136" s="3" t="s">
        <v>970</v>
      </c>
      <c r="D136" s="3" t="s">
        <v>65</v>
      </c>
    </row>
    <row r="137" spans="1:4" x14ac:dyDescent="0.3">
      <c r="A137" s="5" t="s">
        <v>1195</v>
      </c>
      <c r="B137" s="7" t="s">
        <v>1188</v>
      </c>
      <c r="C137" s="6" t="s">
        <v>970</v>
      </c>
      <c r="D137" s="6" t="s">
        <v>82</v>
      </c>
    </row>
    <row r="138" spans="1:4" x14ac:dyDescent="0.3">
      <c r="A138" s="2" t="s">
        <v>1196</v>
      </c>
      <c r="B138" s="4" t="s">
        <v>1197</v>
      </c>
      <c r="C138" s="3" t="s">
        <v>964</v>
      </c>
      <c r="D138" s="3" t="s">
        <v>65</v>
      </c>
    </row>
    <row r="139" spans="1:4" x14ac:dyDescent="0.3">
      <c r="A139" s="5" t="s">
        <v>1198</v>
      </c>
      <c r="B139" s="7" t="s">
        <v>1199</v>
      </c>
      <c r="C139" s="6" t="s">
        <v>961</v>
      </c>
      <c r="D139" s="6" t="s">
        <v>65</v>
      </c>
    </row>
    <row r="140" spans="1:4" x14ac:dyDescent="0.3">
      <c r="A140" s="2" t="s">
        <v>1200</v>
      </c>
      <c r="B140" s="4" t="s">
        <v>1201</v>
      </c>
      <c r="C140" s="3" t="s">
        <v>1130</v>
      </c>
      <c r="D140" s="3" t="s">
        <v>82</v>
      </c>
    </row>
    <row r="141" spans="1:4" x14ac:dyDescent="0.3">
      <c r="A141" s="5" t="s">
        <v>1202</v>
      </c>
      <c r="B141" s="7" t="s">
        <v>1204</v>
      </c>
      <c r="C141" s="6" t="s">
        <v>1203</v>
      </c>
      <c r="D141" s="6" t="s">
        <v>82</v>
      </c>
    </row>
    <row r="142" spans="1:4" x14ac:dyDescent="0.3">
      <c r="A142" s="2" t="s">
        <v>1205</v>
      </c>
      <c r="B142" s="4" t="s">
        <v>1207</v>
      </c>
      <c r="C142" s="3" t="s">
        <v>1206</v>
      </c>
      <c r="D142" s="3" t="s">
        <v>1084</v>
      </c>
    </row>
    <row r="143" spans="1:4" x14ac:dyDescent="0.3">
      <c r="A143" s="5" t="s">
        <v>1208</v>
      </c>
      <c r="B143" s="7" t="s">
        <v>1210</v>
      </c>
      <c r="C143" s="6" t="s">
        <v>1209</v>
      </c>
      <c r="D143" s="6" t="s">
        <v>66</v>
      </c>
    </row>
    <row r="144" spans="1:4" x14ac:dyDescent="0.3">
      <c r="A144" s="2" t="s">
        <v>1211</v>
      </c>
      <c r="B144" s="4" t="s">
        <v>1213</v>
      </c>
      <c r="C144" s="3" t="s">
        <v>1212</v>
      </c>
      <c r="D144" s="3" t="s">
        <v>1044</v>
      </c>
    </row>
    <row r="145" spans="1:4" x14ac:dyDescent="0.3">
      <c r="A145" s="5" t="s">
        <v>1214</v>
      </c>
      <c r="B145" s="7" t="s">
        <v>1216</v>
      </c>
      <c r="C145" s="6" t="s">
        <v>1215</v>
      </c>
      <c r="D145" s="6" t="s">
        <v>1034</v>
      </c>
    </row>
    <row r="146" spans="1:4" x14ac:dyDescent="0.3">
      <c r="A146" s="2" t="s">
        <v>1217</v>
      </c>
      <c r="B146" s="4" t="s">
        <v>1218</v>
      </c>
      <c r="C146" s="3" t="s">
        <v>1215</v>
      </c>
      <c r="D146" s="3" t="s">
        <v>38</v>
      </c>
    </row>
    <row r="147" spans="1:4" x14ac:dyDescent="0.3">
      <c r="A147" s="5" t="s">
        <v>1219</v>
      </c>
      <c r="B147" s="7" t="s">
        <v>1221</v>
      </c>
      <c r="C147" s="6" t="s">
        <v>1220</v>
      </c>
      <c r="D147" s="6" t="s">
        <v>1023</v>
      </c>
    </row>
    <row r="148" spans="1:4" x14ac:dyDescent="0.3">
      <c r="A148" s="2" t="s">
        <v>1222</v>
      </c>
      <c r="B148" s="4" t="s">
        <v>1223</v>
      </c>
      <c r="C148" s="3" t="s">
        <v>1127</v>
      </c>
      <c r="D148" s="3" t="s">
        <v>39</v>
      </c>
    </row>
    <row r="149" spans="1:4" x14ac:dyDescent="0.3">
      <c r="A149" s="5" t="s">
        <v>1224</v>
      </c>
      <c r="B149" s="7" t="s">
        <v>1226</v>
      </c>
      <c r="C149" s="6" t="s">
        <v>1225</v>
      </c>
      <c r="D149" s="6" t="s">
        <v>1003</v>
      </c>
    </row>
    <row r="150" spans="1:4" x14ac:dyDescent="0.3">
      <c r="A150" s="2" t="s">
        <v>1227</v>
      </c>
      <c r="B150" s="4" t="s">
        <v>1228</v>
      </c>
      <c r="C150" s="3" t="s">
        <v>1080</v>
      </c>
      <c r="D150" s="3" t="s">
        <v>1003</v>
      </c>
    </row>
    <row r="151" spans="1:4" x14ac:dyDescent="0.3">
      <c r="A151" s="5" t="s">
        <v>1229</v>
      </c>
      <c r="B151" s="7" t="s">
        <v>1230</v>
      </c>
      <c r="C151" s="6" t="s">
        <v>1051</v>
      </c>
      <c r="D151" s="6" t="s">
        <v>39</v>
      </c>
    </row>
    <row r="152" spans="1:4" x14ac:dyDescent="0.3">
      <c r="A152" s="2" t="s">
        <v>1231</v>
      </c>
      <c r="B152" s="4" t="s">
        <v>1233</v>
      </c>
      <c r="C152" s="3" t="s">
        <v>1232</v>
      </c>
      <c r="D152" s="3" t="s">
        <v>1003</v>
      </c>
    </row>
    <row r="153" spans="1:4" x14ac:dyDescent="0.3">
      <c r="A153" s="5" t="s">
        <v>1234</v>
      </c>
      <c r="B153" s="7" t="s">
        <v>1236</v>
      </c>
      <c r="C153" s="6" t="s">
        <v>1235</v>
      </c>
      <c r="D153" s="6" t="s">
        <v>39</v>
      </c>
    </row>
    <row r="154" spans="1:4" x14ac:dyDescent="0.3">
      <c r="A154" s="2" t="s">
        <v>1237</v>
      </c>
      <c r="B154" s="4" t="s">
        <v>1238</v>
      </c>
      <c r="C154" s="3" t="s">
        <v>1232</v>
      </c>
      <c r="D154" s="3" t="s">
        <v>1023</v>
      </c>
    </row>
    <row r="155" spans="1:4" x14ac:dyDescent="0.3">
      <c r="A155" s="5" t="s">
        <v>1239</v>
      </c>
      <c r="B155" s="7" t="s">
        <v>1241</v>
      </c>
      <c r="C155" s="6" t="s">
        <v>1240</v>
      </c>
      <c r="D155" s="6" t="s">
        <v>909</v>
      </c>
    </row>
    <row r="156" spans="1:4" x14ac:dyDescent="0.3">
      <c r="A156" s="2" t="s">
        <v>1242</v>
      </c>
      <c r="B156" s="4" t="s">
        <v>1243</v>
      </c>
      <c r="C156" s="3" t="s">
        <v>1232</v>
      </c>
      <c r="D156" s="3" t="s">
        <v>38</v>
      </c>
    </row>
    <row r="157" spans="1:4" x14ac:dyDescent="0.3">
      <c r="A157" s="5" t="s">
        <v>1244</v>
      </c>
      <c r="B157" s="7" t="s">
        <v>1245</v>
      </c>
      <c r="C157" s="6" t="s">
        <v>930</v>
      </c>
      <c r="D157" s="6" t="s">
        <v>38</v>
      </c>
    </row>
    <row r="158" spans="1:4" x14ac:dyDescent="0.3">
      <c r="A158" s="2" t="s">
        <v>1246</v>
      </c>
      <c r="B158" s="4" t="s">
        <v>1247</v>
      </c>
      <c r="C158" s="3" t="s">
        <v>1008</v>
      </c>
      <c r="D158" s="3" t="s">
        <v>1041</v>
      </c>
    </row>
    <row r="159" spans="1:4" x14ac:dyDescent="0.3">
      <c r="A159" s="5" t="s">
        <v>1248</v>
      </c>
      <c r="B159" s="7" t="s">
        <v>1249</v>
      </c>
      <c r="C159" s="6" t="s">
        <v>973</v>
      </c>
      <c r="D159" s="6" t="s">
        <v>1044</v>
      </c>
    </row>
    <row r="160" spans="1:4" x14ac:dyDescent="0.3">
      <c r="A160" s="2" t="s">
        <v>1250</v>
      </c>
      <c r="B160" s="4" t="s">
        <v>1251</v>
      </c>
      <c r="C160" s="3" t="s">
        <v>1022</v>
      </c>
      <c r="D160" s="3" t="s">
        <v>1044</v>
      </c>
    </row>
    <row r="161" spans="1:4" x14ac:dyDescent="0.3">
      <c r="A161" s="5" t="s">
        <v>1252</v>
      </c>
      <c r="B161" s="7" t="s">
        <v>1253</v>
      </c>
      <c r="C161" s="6" t="s">
        <v>1017</v>
      </c>
      <c r="D161" s="6" t="s">
        <v>1044</v>
      </c>
    </row>
    <row r="162" spans="1:4" x14ac:dyDescent="0.3">
      <c r="A162" s="2" t="s">
        <v>1254</v>
      </c>
      <c r="B162" s="4" t="s">
        <v>1054</v>
      </c>
      <c r="C162" s="3" t="s">
        <v>1017</v>
      </c>
      <c r="D162" s="3" t="s">
        <v>66</v>
      </c>
    </row>
    <row r="163" spans="1:4" x14ac:dyDescent="0.3">
      <c r="A163" s="5" t="s">
        <v>1255</v>
      </c>
      <c r="B163" s="7" t="s">
        <v>1070</v>
      </c>
      <c r="C163" s="6" t="s">
        <v>924</v>
      </c>
      <c r="D163" s="6" t="s">
        <v>66</v>
      </c>
    </row>
    <row r="164" spans="1:4" x14ac:dyDescent="0.3">
      <c r="A164" s="2" t="s">
        <v>1256</v>
      </c>
      <c r="B164" s="4" t="s">
        <v>1257</v>
      </c>
      <c r="C164" s="3" t="s">
        <v>1033</v>
      </c>
      <c r="D164" s="3" t="s">
        <v>66</v>
      </c>
    </row>
    <row r="165" spans="1:4" x14ac:dyDescent="0.3">
      <c r="A165" s="5" t="s">
        <v>1258</v>
      </c>
      <c r="B165" s="7" t="s">
        <v>1259</v>
      </c>
      <c r="C165" s="6" t="s">
        <v>1013</v>
      </c>
      <c r="D165" s="6" t="s">
        <v>37</v>
      </c>
    </row>
    <row r="166" spans="1:4" x14ac:dyDescent="0.3">
      <c r="A166" s="2" t="s">
        <v>1260</v>
      </c>
      <c r="B166" s="4" t="s">
        <v>1076</v>
      </c>
      <c r="C166" s="3" t="s">
        <v>924</v>
      </c>
      <c r="D166" s="3" t="s">
        <v>37</v>
      </c>
    </row>
    <row r="167" spans="1:4" x14ac:dyDescent="0.3">
      <c r="A167" s="5" t="s">
        <v>1261</v>
      </c>
      <c r="B167" s="7" t="s">
        <v>1262</v>
      </c>
      <c r="C167" s="6" t="s">
        <v>1028</v>
      </c>
      <c r="D167" s="6" t="s">
        <v>37</v>
      </c>
    </row>
    <row r="168" spans="1:4" x14ac:dyDescent="0.3">
      <c r="A168" s="2" t="s">
        <v>1263</v>
      </c>
      <c r="B168" s="4" t="s">
        <v>1076</v>
      </c>
      <c r="C168" s="3" t="s">
        <v>924</v>
      </c>
      <c r="D168" s="3" t="s">
        <v>37</v>
      </c>
    </row>
    <row r="169" spans="1:4" x14ac:dyDescent="0.3">
      <c r="A169" s="5" t="s">
        <v>1264</v>
      </c>
      <c r="B169" s="7" t="s">
        <v>1265</v>
      </c>
      <c r="C169" s="6" t="s">
        <v>1013</v>
      </c>
      <c r="D169" s="6" t="s">
        <v>1084</v>
      </c>
    </row>
    <row r="170" spans="1:4" x14ac:dyDescent="0.3">
      <c r="A170" s="2" t="s">
        <v>1266</v>
      </c>
      <c r="B170" s="4" t="s">
        <v>1267</v>
      </c>
      <c r="C170" s="3" t="s">
        <v>1058</v>
      </c>
      <c r="D170" s="3" t="s">
        <v>1103</v>
      </c>
    </row>
    <row r="171" spans="1:4" x14ac:dyDescent="0.3">
      <c r="A171" s="5" t="s">
        <v>1268</v>
      </c>
      <c r="B171" s="7" t="s">
        <v>1269</v>
      </c>
      <c r="C171" s="6" t="s">
        <v>1017</v>
      </c>
      <c r="D171" s="6" t="s">
        <v>1103</v>
      </c>
    </row>
    <row r="172" spans="1:4" x14ac:dyDescent="0.3">
      <c r="A172" s="2" t="s">
        <v>1270</v>
      </c>
      <c r="B172" s="4" t="s">
        <v>1271</v>
      </c>
      <c r="C172" s="3" t="s">
        <v>1051</v>
      </c>
      <c r="D172" s="3" t="s">
        <v>82</v>
      </c>
    </row>
    <row r="173" spans="1:4" x14ac:dyDescent="0.3">
      <c r="A173" s="5" t="s">
        <v>1272</v>
      </c>
      <c r="B173" s="7" t="s">
        <v>1186</v>
      </c>
      <c r="C173" s="6" t="s">
        <v>1058</v>
      </c>
      <c r="D173" s="6" t="s">
        <v>82</v>
      </c>
    </row>
    <row r="174" spans="1:4" x14ac:dyDescent="0.3">
      <c r="A174" s="2" t="s">
        <v>1273</v>
      </c>
      <c r="B174" s="4" t="s">
        <v>1274</v>
      </c>
      <c r="C174" s="3" t="s">
        <v>964</v>
      </c>
      <c r="D174" s="3" t="s">
        <v>82</v>
      </c>
    </row>
    <row r="175" spans="1:4" x14ac:dyDescent="0.3">
      <c r="A175" s="5" t="s">
        <v>1275</v>
      </c>
      <c r="B175" s="7" t="s">
        <v>1276</v>
      </c>
      <c r="C175" s="6" t="s">
        <v>1067</v>
      </c>
      <c r="D175" s="6" t="s">
        <v>82</v>
      </c>
    </row>
    <row r="176" spans="1:4" x14ac:dyDescent="0.3">
      <c r="A176" s="2" t="s">
        <v>1277</v>
      </c>
      <c r="B176" s="4" t="s">
        <v>1279</v>
      </c>
      <c r="C176" s="3" t="s">
        <v>1278</v>
      </c>
      <c r="D176" s="3" t="s">
        <v>82</v>
      </c>
    </row>
    <row r="177" spans="1:4" x14ac:dyDescent="0.3">
      <c r="A177" s="5" t="s">
        <v>1280</v>
      </c>
      <c r="B177" s="7" t="s">
        <v>1281</v>
      </c>
      <c r="C177" s="6" t="s">
        <v>1121</v>
      </c>
      <c r="D177" s="6" t="s">
        <v>1103</v>
      </c>
    </row>
    <row r="178" spans="1:4" x14ac:dyDescent="0.3">
      <c r="A178" s="2" t="s">
        <v>1282</v>
      </c>
      <c r="B178" s="4" t="s">
        <v>1284</v>
      </c>
      <c r="C178" s="3" t="s">
        <v>1283</v>
      </c>
      <c r="D178" s="3" t="s">
        <v>1084</v>
      </c>
    </row>
    <row r="179" spans="1:4" x14ac:dyDescent="0.3">
      <c r="A179" s="5" t="s">
        <v>1285</v>
      </c>
      <c r="B179" s="7" t="s">
        <v>1286</v>
      </c>
      <c r="C179" s="6" t="s">
        <v>1220</v>
      </c>
      <c r="D179" s="6" t="s">
        <v>1044</v>
      </c>
    </row>
    <row r="180" spans="1:4" x14ac:dyDescent="0.3">
      <c r="A180" s="2" t="s">
        <v>1287</v>
      </c>
      <c r="B180" s="4" t="s">
        <v>1289</v>
      </c>
      <c r="C180" s="3" t="s">
        <v>1288</v>
      </c>
      <c r="D180" s="3" t="s">
        <v>66</v>
      </c>
    </row>
    <row r="181" spans="1:4" x14ac:dyDescent="0.3">
      <c r="A181" s="5" t="s">
        <v>1290</v>
      </c>
      <c r="B181" s="7" t="s">
        <v>1292</v>
      </c>
      <c r="C181" s="6" t="s">
        <v>1291</v>
      </c>
      <c r="D181" s="6" t="s">
        <v>1044</v>
      </c>
    </row>
    <row r="182" spans="1:4" x14ac:dyDescent="0.3">
      <c r="A182" s="2" t="s">
        <v>1293</v>
      </c>
      <c r="B182" s="4" t="s">
        <v>1294</v>
      </c>
      <c r="C182" s="3" t="s">
        <v>958</v>
      </c>
      <c r="D182" s="3" t="s">
        <v>1034</v>
      </c>
    </row>
    <row r="183" spans="1:4" x14ac:dyDescent="0.3">
      <c r="A183" s="5" t="s">
        <v>1295</v>
      </c>
      <c r="B183" s="7" t="s">
        <v>1297</v>
      </c>
      <c r="C183" s="6" t="s">
        <v>1296</v>
      </c>
      <c r="D183" s="6" t="s">
        <v>909</v>
      </c>
    </row>
    <row r="184" spans="1:4" x14ac:dyDescent="0.3">
      <c r="A184" s="2" t="s">
        <v>1298</v>
      </c>
      <c r="B184" s="4" t="s">
        <v>1300</v>
      </c>
      <c r="C184" s="3" t="s">
        <v>1299</v>
      </c>
      <c r="D184" s="3" t="s">
        <v>38</v>
      </c>
    </row>
    <row r="185" spans="1:4" x14ac:dyDescent="0.3">
      <c r="A185" s="5" t="s">
        <v>1301</v>
      </c>
      <c r="B185" s="7" t="s">
        <v>1302</v>
      </c>
      <c r="C185" s="6" t="s">
        <v>961</v>
      </c>
      <c r="D185" s="6" t="s">
        <v>909</v>
      </c>
    </row>
    <row r="186" spans="1:4" x14ac:dyDescent="0.3">
      <c r="A186" s="2" t="s">
        <v>1303</v>
      </c>
      <c r="B186" s="4" t="s">
        <v>1304</v>
      </c>
      <c r="C186" s="3" t="s">
        <v>1083</v>
      </c>
      <c r="D186" s="3" t="s">
        <v>38</v>
      </c>
    </row>
    <row r="187" spans="1:4" x14ac:dyDescent="0.3">
      <c r="A187" s="5" t="s">
        <v>1305</v>
      </c>
      <c r="B187" s="7" t="s">
        <v>1306</v>
      </c>
      <c r="C187" s="6" t="s">
        <v>964</v>
      </c>
      <c r="D187" s="6" t="s">
        <v>909</v>
      </c>
    </row>
    <row r="188" spans="1:4" x14ac:dyDescent="0.3">
      <c r="A188" s="2" t="s">
        <v>1307</v>
      </c>
      <c r="B188" s="4" t="s">
        <v>1308</v>
      </c>
      <c r="C188" s="3" t="s">
        <v>1083</v>
      </c>
      <c r="D188" s="3" t="s">
        <v>909</v>
      </c>
    </row>
    <row r="189" spans="1:4" x14ac:dyDescent="0.3">
      <c r="A189" s="5" t="s">
        <v>1309</v>
      </c>
      <c r="B189" s="7" t="s">
        <v>1310</v>
      </c>
      <c r="C189" s="6" t="s">
        <v>1067</v>
      </c>
      <c r="D189" s="6" t="s">
        <v>909</v>
      </c>
    </row>
    <row r="190" spans="1:4" x14ac:dyDescent="0.3">
      <c r="A190" s="2" t="s">
        <v>1311</v>
      </c>
      <c r="B190" s="4" t="s">
        <v>1312</v>
      </c>
      <c r="C190" s="3" t="s">
        <v>924</v>
      </c>
      <c r="D190" s="3" t="s">
        <v>38</v>
      </c>
    </row>
    <row r="191" spans="1:4" x14ac:dyDescent="0.3">
      <c r="A191" s="5" t="s">
        <v>1313</v>
      </c>
      <c r="B191" s="7" t="s">
        <v>1314</v>
      </c>
      <c r="C191" s="6" t="s">
        <v>967</v>
      </c>
      <c r="D191" s="6" t="s">
        <v>38</v>
      </c>
    </row>
    <row r="192" spans="1:4" x14ac:dyDescent="0.3">
      <c r="A192" s="2" t="s">
        <v>1315</v>
      </c>
      <c r="B192" s="4" t="s">
        <v>1316</v>
      </c>
      <c r="C192" s="3" t="s">
        <v>1013</v>
      </c>
      <c r="D192" s="3" t="s">
        <v>909</v>
      </c>
    </row>
    <row r="193" spans="1:4" x14ac:dyDescent="0.3">
      <c r="A193" s="5" t="s">
        <v>1317</v>
      </c>
      <c r="B193" s="7" t="s">
        <v>1312</v>
      </c>
      <c r="C193" s="6" t="s">
        <v>924</v>
      </c>
      <c r="D193" s="6" t="s">
        <v>38</v>
      </c>
    </row>
    <row r="194" spans="1:4" x14ac:dyDescent="0.3">
      <c r="A194" s="2" t="s">
        <v>1318</v>
      </c>
      <c r="B194" s="4" t="s">
        <v>1319</v>
      </c>
      <c r="C194" s="3" t="s">
        <v>1017</v>
      </c>
      <c r="D194" s="3" t="s">
        <v>909</v>
      </c>
    </row>
    <row r="195" spans="1:4" x14ac:dyDescent="0.3">
      <c r="A195" s="5" t="s">
        <v>1320</v>
      </c>
      <c r="B195" s="7" t="s">
        <v>1321</v>
      </c>
      <c r="C195" s="6" t="s">
        <v>1017</v>
      </c>
      <c r="D195" s="6" t="s">
        <v>38</v>
      </c>
    </row>
    <row r="196" spans="1:4" x14ac:dyDescent="0.3">
      <c r="A196" s="2" t="s">
        <v>1322</v>
      </c>
      <c r="B196" s="4" t="s">
        <v>1037</v>
      </c>
      <c r="C196" s="3" t="s">
        <v>1013</v>
      </c>
      <c r="D196" s="3" t="s">
        <v>1034</v>
      </c>
    </row>
    <row r="197" spans="1:4" x14ac:dyDescent="0.3">
      <c r="A197" s="5" t="s">
        <v>1323</v>
      </c>
      <c r="B197" s="7" t="s">
        <v>1324</v>
      </c>
      <c r="C197" s="6" t="s">
        <v>1022</v>
      </c>
      <c r="D197" s="6" t="s">
        <v>1041</v>
      </c>
    </row>
    <row r="198" spans="1:4" x14ac:dyDescent="0.3">
      <c r="A198" s="2" t="s">
        <v>1325</v>
      </c>
      <c r="B198" s="4" t="s">
        <v>1326</v>
      </c>
      <c r="C198" s="3" t="s">
        <v>927</v>
      </c>
      <c r="D198" s="3" t="s">
        <v>1044</v>
      </c>
    </row>
    <row r="199" spans="1:4" x14ac:dyDescent="0.3">
      <c r="A199" s="5" t="s">
        <v>1327</v>
      </c>
      <c r="B199" s="7" t="s">
        <v>1326</v>
      </c>
      <c r="C199" s="6" t="s">
        <v>927</v>
      </c>
      <c r="D199" s="6" t="s">
        <v>1044</v>
      </c>
    </row>
    <row r="200" spans="1:4" x14ac:dyDescent="0.3">
      <c r="A200" s="2" t="s">
        <v>1328</v>
      </c>
      <c r="B200" s="4" t="s">
        <v>1329</v>
      </c>
      <c r="C200" s="3" t="s">
        <v>35</v>
      </c>
      <c r="D200" s="3" t="s">
        <v>1044</v>
      </c>
    </row>
    <row r="201" spans="1:4" x14ac:dyDescent="0.3">
      <c r="A201" s="5" t="s">
        <v>1330</v>
      </c>
      <c r="B201" s="7" t="s">
        <v>1331</v>
      </c>
      <c r="C201" s="6" t="s">
        <v>961</v>
      </c>
      <c r="D201" s="6" t="s">
        <v>66</v>
      </c>
    </row>
    <row r="202" spans="1:4" x14ac:dyDescent="0.3">
      <c r="A202" s="2" t="s">
        <v>1332</v>
      </c>
      <c r="B202" s="4" t="s">
        <v>1333</v>
      </c>
      <c r="C202" s="3" t="s">
        <v>1124</v>
      </c>
      <c r="D202" s="3" t="s">
        <v>1044</v>
      </c>
    </row>
    <row r="203" spans="1:4" x14ac:dyDescent="0.3">
      <c r="A203" s="5" t="s">
        <v>1334</v>
      </c>
      <c r="B203" s="7" t="s">
        <v>1335</v>
      </c>
      <c r="C203" s="6" t="s">
        <v>1283</v>
      </c>
      <c r="D203" s="6" t="s">
        <v>1034</v>
      </c>
    </row>
    <row r="204" spans="1:4" x14ac:dyDescent="0.3">
      <c r="A204" s="2" t="s">
        <v>1336</v>
      </c>
      <c r="B204" s="4" t="s">
        <v>1337</v>
      </c>
      <c r="C204" s="3" t="s">
        <v>1296</v>
      </c>
      <c r="D204" s="3" t="s">
        <v>38</v>
      </c>
    </row>
    <row r="205" spans="1:4" x14ac:dyDescent="0.3">
      <c r="A205" s="5" t="s">
        <v>1338</v>
      </c>
      <c r="B205" s="7" t="s">
        <v>1339</v>
      </c>
      <c r="C205" s="6" t="s">
        <v>1278</v>
      </c>
      <c r="D205" s="6" t="s">
        <v>38</v>
      </c>
    </row>
    <row r="206" spans="1:4" x14ac:dyDescent="0.3">
      <c r="A206" s="2" t="s">
        <v>1340</v>
      </c>
      <c r="B206" s="4" t="s">
        <v>1341</v>
      </c>
      <c r="C206" s="3" t="s">
        <v>964</v>
      </c>
      <c r="D206" s="3" t="s">
        <v>38</v>
      </c>
    </row>
    <row r="207" spans="1:4" x14ac:dyDescent="0.3">
      <c r="A207" s="5" t="s">
        <v>1342</v>
      </c>
      <c r="B207" s="7" t="s">
        <v>1343</v>
      </c>
      <c r="C207" s="6" t="s">
        <v>1080</v>
      </c>
      <c r="D207" s="6" t="s">
        <v>38</v>
      </c>
    </row>
    <row r="208" spans="1:4" x14ac:dyDescent="0.3">
      <c r="A208" s="2" t="s">
        <v>1344</v>
      </c>
      <c r="B208" s="4" t="s">
        <v>1345</v>
      </c>
      <c r="C208" s="3" t="s">
        <v>964</v>
      </c>
      <c r="D208" s="3" t="s">
        <v>1034</v>
      </c>
    </row>
    <row r="209" spans="1:4" x14ac:dyDescent="0.3">
      <c r="A209" s="5" t="s">
        <v>1346</v>
      </c>
      <c r="B209" s="7" t="s">
        <v>1347</v>
      </c>
      <c r="C209" s="6" t="s">
        <v>35</v>
      </c>
      <c r="D209" s="6" t="s">
        <v>38</v>
      </c>
    </row>
    <row r="210" spans="1:4" x14ac:dyDescent="0.3">
      <c r="A210" s="2" t="s">
        <v>1348</v>
      </c>
      <c r="B210" s="4" t="s">
        <v>1031</v>
      </c>
      <c r="C210" s="3" t="s">
        <v>1028</v>
      </c>
      <c r="D210" s="3" t="s">
        <v>38</v>
      </c>
    </row>
    <row r="211" spans="1:4" x14ac:dyDescent="0.3">
      <c r="A211" s="5" t="s">
        <v>1349</v>
      </c>
      <c r="B211" s="7" t="s">
        <v>1350</v>
      </c>
      <c r="C211" s="6" t="s">
        <v>1022</v>
      </c>
      <c r="D211" s="6" t="s">
        <v>1034</v>
      </c>
    </row>
    <row r="212" spans="1:4" x14ac:dyDescent="0.3">
      <c r="A212" s="2" t="s">
        <v>1351</v>
      </c>
      <c r="B212" s="4" t="s">
        <v>1352</v>
      </c>
      <c r="C212" s="3" t="s">
        <v>1008</v>
      </c>
      <c r="D212" s="3" t="s">
        <v>1034</v>
      </c>
    </row>
    <row r="213" spans="1:4" x14ac:dyDescent="0.3">
      <c r="A213" s="5" t="s">
        <v>1353</v>
      </c>
      <c r="B213" s="7" t="s">
        <v>1354</v>
      </c>
      <c r="C213" s="6" t="s">
        <v>1232</v>
      </c>
      <c r="D213" s="6" t="s">
        <v>1044</v>
      </c>
    </row>
    <row r="214" spans="1:4" x14ac:dyDescent="0.3">
      <c r="A214" s="2" t="s">
        <v>1355</v>
      </c>
      <c r="B214" s="4" t="s">
        <v>1356</v>
      </c>
      <c r="C214" s="3" t="s">
        <v>930</v>
      </c>
      <c r="D214" s="3" t="s">
        <v>1044</v>
      </c>
    </row>
    <row r="215" spans="1:4" x14ac:dyDescent="0.3">
      <c r="A215" s="5" t="s">
        <v>1357</v>
      </c>
      <c r="B215" s="7" t="s">
        <v>1358</v>
      </c>
      <c r="C215" s="6" t="s">
        <v>1008</v>
      </c>
      <c r="D215" s="6" t="s">
        <v>66</v>
      </c>
    </row>
    <row r="216" spans="1:4" x14ac:dyDescent="0.3">
      <c r="A216" s="2" t="s">
        <v>1359</v>
      </c>
      <c r="B216" s="4" t="s">
        <v>1360</v>
      </c>
      <c r="C216" s="3" t="s">
        <v>1008</v>
      </c>
      <c r="D216" s="3" t="s">
        <v>1044</v>
      </c>
    </row>
    <row r="217" spans="1:4" x14ac:dyDescent="0.3">
      <c r="A217" s="5" t="s">
        <v>1361</v>
      </c>
      <c r="B217" s="7" t="s">
        <v>1363</v>
      </c>
      <c r="C217" s="6" t="s">
        <v>1362</v>
      </c>
      <c r="D217" s="6" t="s">
        <v>66</v>
      </c>
    </row>
    <row r="218" spans="1:4" x14ac:dyDescent="0.3">
      <c r="A218" s="2" t="s">
        <v>1364</v>
      </c>
      <c r="B218" s="4" t="s">
        <v>1365</v>
      </c>
      <c r="C218" s="3" t="s">
        <v>1008</v>
      </c>
      <c r="D218" s="3" t="s">
        <v>37</v>
      </c>
    </row>
    <row r="219" spans="1:4" x14ac:dyDescent="0.3">
      <c r="A219" s="5" t="s">
        <v>1366</v>
      </c>
      <c r="B219" s="7" t="s">
        <v>1367</v>
      </c>
      <c r="C219" s="6" t="s">
        <v>1022</v>
      </c>
      <c r="D219" s="6" t="s">
        <v>1084</v>
      </c>
    </row>
    <row r="220" spans="1:4" x14ac:dyDescent="0.3">
      <c r="A220" s="2" t="s">
        <v>1368</v>
      </c>
      <c r="B220" s="4" t="s">
        <v>1369</v>
      </c>
      <c r="C220" s="3" t="s">
        <v>1033</v>
      </c>
      <c r="D220" s="3" t="s">
        <v>1084</v>
      </c>
    </row>
    <row r="221" spans="1:4" x14ac:dyDescent="0.3">
      <c r="A221" s="5" t="s">
        <v>1370</v>
      </c>
      <c r="B221" s="7" t="s">
        <v>1186</v>
      </c>
      <c r="C221" s="6" t="s">
        <v>1058</v>
      </c>
      <c r="D221" s="6" t="s">
        <v>82</v>
      </c>
    </row>
    <row r="222" spans="1:4" x14ac:dyDescent="0.3">
      <c r="A222" s="2" t="s">
        <v>1371</v>
      </c>
      <c r="B222" s="4" t="s">
        <v>1372</v>
      </c>
      <c r="C222" s="3" t="s">
        <v>1033</v>
      </c>
      <c r="D222" s="3" t="s">
        <v>82</v>
      </c>
    </row>
    <row r="223" spans="1:4" x14ac:dyDescent="0.3">
      <c r="A223" s="5" t="s">
        <v>1373</v>
      </c>
      <c r="B223" s="7" t="s">
        <v>1186</v>
      </c>
      <c r="C223" s="6" t="s">
        <v>1058</v>
      </c>
      <c r="D223" s="6" t="s">
        <v>82</v>
      </c>
    </row>
    <row r="224" spans="1:4" x14ac:dyDescent="0.3">
      <c r="A224" s="2" t="s">
        <v>1374</v>
      </c>
      <c r="B224" s="4" t="s">
        <v>1375</v>
      </c>
      <c r="C224" s="3" t="s">
        <v>35</v>
      </c>
      <c r="D224" s="3" t="s">
        <v>65</v>
      </c>
    </row>
    <row r="225" spans="1:4" x14ac:dyDescent="0.3">
      <c r="A225" s="5" t="s">
        <v>1376</v>
      </c>
      <c r="B225" s="7" t="s">
        <v>1377</v>
      </c>
      <c r="C225" s="6" t="s">
        <v>924</v>
      </c>
      <c r="D225" s="6" t="s">
        <v>65</v>
      </c>
    </row>
    <row r="226" spans="1:4" x14ac:dyDescent="0.3">
      <c r="A226" s="2" t="s">
        <v>1378</v>
      </c>
      <c r="B226" s="4" t="s">
        <v>1379</v>
      </c>
      <c r="C226" s="3" t="s">
        <v>1033</v>
      </c>
      <c r="D226" s="3" t="s">
        <v>65</v>
      </c>
    </row>
    <row r="227" spans="1:4" x14ac:dyDescent="0.3">
      <c r="A227" s="5" t="s">
        <v>1380</v>
      </c>
      <c r="B227" s="7" t="s">
        <v>1381</v>
      </c>
      <c r="C227" s="6" t="s">
        <v>83</v>
      </c>
      <c r="D227" s="6" t="s">
        <v>65</v>
      </c>
    </row>
    <row r="228" spans="1:4" x14ac:dyDescent="0.3">
      <c r="A228" s="2" t="s">
        <v>1382</v>
      </c>
      <c r="B228" s="4" t="s">
        <v>1379</v>
      </c>
      <c r="C228" s="3" t="s">
        <v>1033</v>
      </c>
      <c r="D228" s="3" t="s">
        <v>65</v>
      </c>
    </row>
    <row r="229" spans="1:4" x14ac:dyDescent="0.3">
      <c r="A229" s="5" t="s">
        <v>1383</v>
      </c>
      <c r="B229" s="7" t="s">
        <v>1384</v>
      </c>
      <c r="C229" s="6" t="s">
        <v>83</v>
      </c>
      <c r="D229" s="6" t="s">
        <v>36</v>
      </c>
    </row>
    <row r="230" spans="1:4" x14ac:dyDescent="0.3">
      <c r="A230" s="2" t="s">
        <v>1385</v>
      </c>
      <c r="B230" s="4" t="s">
        <v>1387</v>
      </c>
      <c r="C230" s="3" t="s">
        <v>967</v>
      </c>
      <c r="D230" s="3" t="s">
        <v>1386</v>
      </c>
    </row>
    <row r="231" spans="1:4" x14ac:dyDescent="0.3">
      <c r="A231" s="5" t="s">
        <v>1388</v>
      </c>
      <c r="B231" s="7" t="s">
        <v>1389</v>
      </c>
      <c r="C231" s="6" t="s">
        <v>924</v>
      </c>
      <c r="D231" s="6" t="s">
        <v>36</v>
      </c>
    </row>
    <row r="232" spans="1:4" x14ac:dyDescent="0.3">
      <c r="A232" s="2" t="s">
        <v>1390</v>
      </c>
      <c r="B232" s="4" t="s">
        <v>1391</v>
      </c>
      <c r="C232" s="3" t="s">
        <v>1017</v>
      </c>
      <c r="D232" s="3" t="s">
        <v>1386</v>
      </c>
    </row>
    <row r="233" spans="1:4" x14ac:dyDescent="0.3">
      <c r="A233" s="5" t="s">
        <v>1392</v>
      </c>
      <c r="B233" s="7" t="s">
        <v>1387</v>
      </c>
      <c r="C233" s="6" t="s">
        <v>967</v>
      </c>
      <c r="D233" s="6" t="s">
        <v>1386</v>
      </c>
    </row>
    <row r="234" spans="1:4" x14ac:dyDescent="0.3">
      <c r="A234" s="2" t="s">
        <v>1393</v>
      </c>
      <c r="B234" s="4" t="s">
        <v>1394</v>
      </c>
      <c r="C234" s="3" t="s">
        <v>1058</v>
      </c>
      <c r="D234" s="3" t="s">
        <v>1386</v>
      </c>
    </row>
    <row r="235" spans="1:4" x14ac:dyDescent="0.3">
      <c r="A235" s="5" t="s">
        <v>1395</v>
      </c>
      <c r="B235" s="7" t="s">
        <v>1396</v>
      </c>
      <c r="C235" s="6" t="s">
        <v>35</v>
      </c>
      <c r="D235" s="6" t="s">
        <v>1386</v>
      </c>
    </row>
    <row r="236" spans="1:4" x14ac:dyDescent="0.3">
      <c r="A236" s="2" t="s">
        <v>1397</v>
      </c>
      <c r="B236" s="4" t="s">
        <v>1396</v>
      </c>
      <c r="C236" s="3" t="s">
        <v>35</v>
      </c>
      <c r="D236" s="3" t="s">
        <v>1386</v>
      </c>
    </row>
    <row r="237" spans="1:4" x14ac:dyDescent="0.3">
      <c r="A237" s="5" t="s">
        <v>1398</v>
      </c>
      <c r="B237" s="7" t="s">
        <v>1399</v>
      </c>
      <c r="C237" s="6" t="s">
        <v>924</v>
      </c>
      <c r="D237" s="6" t="s">
        <v>1386</v>
      </c>
    </row>
    <row r="238" spans="1:4" x14ac:dyDescent="0.3">
      <c r="A238" s="2" t="s">
        <v>1400</v>
      </c>
      <c r="B238" s="4" t="s">
        <v>1401</v>
      </c>
      <c r="C238" s="3" t="s">
        <v>1072</v>
      </c>
      <c r="D238" s="3" t="s">
        <v>1386</v>
      </c>
    </row>
    <row r="239" spans="1:4" x14ac:dyDescent="0.3">
      <c r="A239" s="5" t="s">
        <v>1402</v>
      </c>
      <c r="B239" s="7" t="s">
        <v>1403</v>
      </c>
      <c r="C239" s="6" t="s">
        <v>970</v>
      </c>
      <c r="D239" s="6" t="s">
        <v>1386</v>
      </c>
    </row>
    <row r="240" spans="1:4" x14ac:dyDescent="0.3">
      <c r="A240" s="2" t="s">
        <v>1404</v>
      </c>
      <c r="B240" s="4" t="s">
        <v>1405</v>
      </c>
      <c r="C240" s="3" t="s">
        <v>970</v>
      </c>
      <c r="D240" s="3" t="s">
        <v>64</v>
      </c>
    </row>
    <row r="241" spans="1:4" x14ac:dyDescent="0.3">
      <c r="A241" s="5" t="s">
        <v>1406</v>
      </c>
      <c r="B241" s="7" t="s">
        <v>1396</v>
      </c>
      <c r="C241" s="6" t="s">
        <v>35</v>
      </c>
      <c r="D241" s="6" t="s">
        <v>1386</v>
      </c>
    </row>
    <row r="242" spans="1:4" x14ac:dyDescent="0.3">
      <c r="A242" s="2" t="s">
        <v>1407</v>
      </c>
      <c r="B242" s="4" t="s">
        <v>1408</v>
      </c>
      <c r="C242" s="3" t="s">
        <v>35</v>
      </c>
      <c r="D242" s="3" t="s">
        <v>64</v>
      </c>
    </row>
    <row r="243" spans="1:4" x14ac:dyDescent="0.3">
      <c r="A243" s="5" t="s">
        <v>1409</v>
      </c>
      <c r="B243" s="7" t="s">
        <v>1410</v>
      </c>
      <c r="C243" s="6" t="s">
        <v>967</v>
      </c>
      <c r="D243" s="6" t="s">
        <v>64</v>
      </c>
    </row>
    <row r="244" spans="1:4" x14ac:dyDescent="0.3">
      <c r="A244" s="2" t="s">
        <v>1411</v>
      </c>
      <c r="B244" s="4" t="s">
        <v>1408</v>
      </c>
      <c r="C244" s="3" t="s">
        <v>35</v>
      </c>
      <c r="D244" s="3" t="s">
        <v>64</v>
      </c>
    </row>
    <row r="245" spans="1:4" x14ac:dyDescent="0.3">
      <c r="A245" s="5" t="s">
        <v>1412</v>
      </c>
      <c r="B245" s="7" t="s">
        <v>1413</v>
      </c>
      <c r="C245" s="6" t="s">
        <v>1083</v>
      </c>
      <c r="D245" s="6" t="s">
        <v>81</v>
      </c>
    </row>
    <row r="246" spans="1:4" x14ac:dyDescent="0.3">
      <c r="A246" s="2" t="s">
        <v>1414</v>
      </c>
      <c r="B246" s="4" t="s">
        <v>1408</v>
      </c>
      <c r="C246" s="3" t="s">
        <v>35</v>
      </c>
      <c r="D246" s="3" t="s">
        <v>64</v>
      </c>
    </row>
    <row r="247" spans="1:4" x14ac:dyDescent="0.3">
      <c r="A247" s="5" t="s">
        <v>1415</v>
      </c>
      <c r="B247" s="7" t="s">
        <v>1403</v>
      </c>
      <c r="C247" s="6" t="s">
        <v>970</v>
      </c>
      <c r="D247" s="6" t="s">
        <v>1386</v>
      </c>
    </row>
    <row r="248" spans="1:4" x14ac:dyDescent="0.3">
      <c r="A248" s="11" t="s">
        <v>1416</v>
      </c>
      <c r="B248" s="13" t="s">
        <v>1417</v>
      </c>
      <c r="C248" s="12" t="s">
        <v>1072</v>
      </c>
      <c r="D248" s="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287E-4C21-48F8-B5AD-B050BA0B3323}">
  <dimension ref="A1:D248"/>
  <sheetViews>
    <sheetView workbookViewId="0">
      <selection activeCell="A7" sqref="A7:B248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430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431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432</v>
      </c>
      <c r="B8" s="4" t="s">
        <v>434</v>
      </c>
      <c r="C8" s="3" t="s">
        <v>433</v>
      </c>
      <c r="D8" s="3" t="s">
        <v>14</v>
      </c>
    </row>
    <row r="9" spans="1:4" x14ac:dyDescent="0.3">
      <c r="A9" s="5" t="s">
        <v>435</v>
      </c>
      <c r="B9" s="7" t="s">
        <v>437</v>
      </c>
      <c r="C9" s="6" t="s">
        <v>436</v>
      </c>
      <c r="D9" s="6" t="s">
        <v>24</v>
      </c>
    </row>
    <row r="10" spans="1:4" x14ac:dyDescent="0.3">
      <c r="A10" s="2" t="s">
        <v>438</v>
      </c>
      <c r="B10" s="4" t="s">
        <v>441</v>
      </c>
      <c r="C10" s="3" t="s">
        <v>439</v>
      </c>
      <c r="D10" s="3" t="s">
        <v>440</v>
      </c>
    </row>
    <row r="11" spans="1:4" x14ac:dyDescent="0.3">
      <c r="A11" s="5" t="s">
        <v>442</v>
      </c>
      <c r="B11" s="7" t="s">
        <v>445</v>
      </c>
      <c r="C11" s="6" t="s">
        <v>443</v>
      </c>
      <c r="D11" s="6" t="s">
        <v>444</v>
      </c>
    </row>
    <row r="12" spans="1:4" x14ac:dyDescent="0.3">
      <c r="A12" s="2" t="s">
        <v>446</v>
      </c>
      <c r="B12" s="4" t="s">
        <v>448</v>
      </c>
      <c r="C12" s="3" t="s">
        <v>447</v>
      </c>
      <c r="D12" s="3" t="s">
        <v>32</v>
      </c>
    </row>
    <row r="13" spans="1:4" x14ac:dyDescent="0.3">
      <c r="A13" s="5" t="s">
        <v>449</v>
      </c>
      <c r="B13" s="7" t="s">
        <v>451</v>
      </c>
      <c r="C13" s="6" t="s">
        <v>450</v>
      </c>
      <c r="D13" s="6" t="s">
        <v>33</v>
      </c>
    </row>
    <row r="14" spans="1:4" x14ac:dyDescent="0.3">
      <c r="A14" s="2" t="s">
        <v>452</v>
      </c>
      <c r="B14" s="4" t="s">
        <v>454</v>
      </c>
      <c r="C14" s="3" t="s">
        <v>453</v>
      </c>
      <c r="D14" s="3" t="s">
        <v>80</v>
      </c>
    </row>
    <row r="15" spans="1:4" x14ac:dyDescent="0.3">
      <c r="A15" s="5" t="s">
        <v>455</v>
      </c>
      <c r="B15" s="7" t="s">
        <v>458</v>
      </c>
      <c r="C15" s="6" t="s">
        <v>456</v>
      </c>
      <c r="D15" s="6" t="s">
        <v>457</v>
      </c>
    </row>
    <row r="16" spans="1:4" x14ac:dyDescent="0.3">
      <c r="A16" s="2" t="s">
        <v>459</v>
      </c>
      <c r="B16" s="4" t="s">
        <v>461</v>
      </c>
      <c r="C16" s="3" t="s">
        <v>460</v>
      </c>
      <c r="D16" s="3" t="s">
        <v>457</v>
      </c>
    </row>
    <row r="17" spans="1:4" x14ac:dyDescent="0.3">
      <c r="A17" s="5" t="s">
        <v>462</v>
      </c>
      <c r="B17" s="7" t="s">
        <v>464</v>
      </c>
      <c r="C17" s="6" t="s">
        <v>463</v>
      </c>
      <c r="D17" s="6" t="s">
        <v>34</v>
      </c>
    </row>
    <row r="18" spans="1:4" x14ac:dyDescent="0.3">
      <c r="A18" s="2" t="s">
        <v>465</v>
      </c>
      <c r="B18" s="4" t="s">
        <v>467</v>
      </c>
      <c r="C18" s="3" t="s">
        <v>466</v>
      </c>
      <c r="D18" s="3" t="s">
        <v>80</v>
      </c>
    </row>
    <row r="19" spans="1:4" x14ac:dyDescent="0.3">
      <c r="A19" s="5" t="s">
        <v>468</v>
      </c>
      <c r="B19" s="7" t="s">
        <v>470</v>
      </c>
      <c r="C19" s="6" t="s">
        <v>469</v>
      </c>
      <c r="D19" s="6" t="s">
        <v>80</v>
      </c>
    </row>
    <row r="20" spans="1:4" x14ac:dyDescent="0.3">
      <c r="A20" s="2" t="s">
        <v>471</v>
      </c>
      <c r="B20" s="4" t="s">
        <v>473</v>
      </c>
      <c r="C20" s="3" t="s">
        <v>472</v>
      </c>
      <c r="D20" s="3" t="s">
        <v>80</v>
      </c>
    </row>
    <row r="21" spans="1:4" x14ac:dyDescent="0.3">
      <c r="A21" s="5" t="s">
        <v>474</v>
      </c>
      <c r="B21" s="7" t="s">
        <v>477</v>
      </c>
      <c r="C21" s="6" t="s">
        <v>475</v>
      </c>
      <c r="D21" s="6" t="s">
        <v>476</v>
      </c>
    </row>
    <row r="22" spans="1:4" x14ac:dyDescent="0.3">
      <c r="A22" s="2" t="s">
        <v>478</v>
      </c>
      <c r="B22" s="4" t="s">
        <v>479</v>
      </c>
      <c r="C22" s="3" t="s">
        <v>475</v>
      </c>
      <c r="D22" s="3" t="s">
        <v>33</v>
      </c>
    </row>
    <row r="23" spans="1:4" x14ac:dyDescent="0.3">
      <c r="A23" s="5" t="s">
        <v>480</v>
      </c>
      <c r="B23" s="7" t="s">
        <v>482</v>
      </c>
      <c r="C23" s="6" t="s">
        <v>481</v>
      </c>
      <c r="D23" s="6" t="s">
        <v>33</v>
      </c>
    </row>
    <row r="24" spans="1:4" x14ac:dyDescent="0.3">
      <c r="A24" s="2" t="s">
        <v>483</v>
      </c>
      <c r="B24" s="4" t="s">
        <v>484</v>
      </c>
      <c r="C24" s="3" t="s">
        <v>469</v>
      </c>
      <c r="D24" s="3" t="s">
        <v>33</v>
      </c>
    </row>
    <row r="25" spans="1:4" x14ac:dyDescent="0.3">
      <c r="A25" s="5" t="s">
        <v>485</v>
      </c>
      <c r="B25" s="7" t="s">
        <v>487</v>
      </c>
      <c r="C25" s="6" t="s">
        <v>486</v>
      </c>
      <c r="D25" s="6" t="s">
        <v>79</v>
      </c>
    </row>
    <row r="26" spans="1:4" x14ac:dyDescent="0.3">
      <c r="A26" s="2" t="s">
        <v>488</v>
      </c>
      <c r="B26" s="4" t="s">
        <v>489</v>
      </c>
      <c r="C26" s="3" t="s">
        <v>466</v>
      </c>
      <c r="D26" s="3" t="s">
        <v>79</v>
      </c>
    </row>
    <row r="27" spans="1:4" x14ac:dyDescent="0.3">
      <c r="A27" s="5" t="s">
        <v>490</v>
      </c>
      <c r="B27" s="7" t="s">
        <v>493</v>
      </c>
      <c r="C27" s="6" t="s">
        <v>491</v>
      </c>
      <c r="D27" s="6" t="s">
        <v>492</v>
      </c>
    </row>
    <row r="28" spans="1:4" x14ac:dyDescent="0.3">
      <c r="A28" s="2" t="s">
        <v>494</v>
      </c>
      <c r="B28" s="4" t="s">
        <v>495</v>
      </c>
      <c r="C28" s="3" t="s">
        <v>491</v>
      </c>
      <c r="D28" s="3" t="s">
        <v>32</v>
      </c>
    </row>
    <row r="29" spans="1:4" x14ac:dyDescent="0.3">
      <c r="A29" s="5" t="s">
        <v>496</v>
      </c>
      <c r="B29" s="7" t="s">
        <v>498</v>
      </c>
      <c r="C29" s="6" t="s">
        <v>497</v>
      </c>
      <c r="D29" s="6" t="s">
        <v>78</v>
      </c>
    </row>
    <row r="30" spans="1:4" x14ac:dyDescent="0.3">
      <c r="A30" s="2" t="s">
        <v>499</v>
      </c>
      <c r="B30" s="4" t="s">
        <v>498</v>
      </c>
      <c r="C30" s="3" t="s">
        <v>497</v>
      </c>
      <c r="D30" s="3" t="s">
        <v>78</v>
      </c>
    </row>
    <row r="31" spans="1:4" x14ac:dyDescent="0.3">
      <c r="A31" s="5" t="s">
        <v>500</v>
      </c>
      <c r="B31" s="7" t="s">
        <v>501</v>
      </c>
      <c r="C31" s="6" t="s">
        <v>74</v>
      </c>
      <c r="D31" s="6" t="s">
        <v>78</v>
      </c>
    </row>
    <row r="32" spans="1:4" x14ac:dyDescent="0.3">
      <c r="A32" s="2" t="s">
        <v>502</v>
      </c>
      <c r="B32" s="4" t="s">
        <v>504</v>
      </c>
      <c r="C32" s="3" t="s">
        <v>503</v>
      </c>
      <c r="D32" s="3" t="s">
        <v>78</v>
      </c>
    </row>
    <row r="33" spans="1:4" x14ac:dyDescent="0.3">
      <c r="A33" s="5" t="s">
        <v>505</v>
      </c>
      <c r="B33" s="7" t="s">
        <v>506</v>
      </c>
      <c r="C33" s="6" t="s">
        <v>466</v>
      </c>
      <c r="D33" s="6" t="s">
        <v>78</v>
      </c>
    </row>
    <row r="34" spans="1:4" x14ac:dyDescent="0.3">
      <c r="A34" s="2" t="s">
        <v>507</v>
      </c>
      <c r="B34" s="4" t="s">
        <v>498</v>
      </c>
      <c r="C34" s="3" t="s">
        <v>497</v>
      </c>
      <c r="D34" s="3" t="s">
        <v>78</v>
      </c>
    </row>
    <row r="35" spans="1:4" x14ac:dyDescent="0.3">
      <c r="A35" s="5" t="s">
        <v>508</v>
      </c>
      <c r="B35" s="7" t="s">
        <v>510</v>
      </c>
      <c r="C35" s="6" t="s">
        <v>509</v>
      </c>
      <c r="D35" s="6" t="s">
        <v>63</v>
      </c>
    </row>
    <row r="36" spans="1:4" x14ac:dyDescent="0.3">
      <c r="A36" s="2" t="s">
        <v>511</v>
      </c>
      <c r="B36" s="4" t="s">
        <v>512</v>
      </c>
      <c r="C36" s="3" t="s">
        <v>486</v>
      </c>
      <c r="D36" s="3" t="s">
        <v>63</v>
      </c>
    </row>
    <row r="37" spans="1:4" x14ac:dyDescent="0.3">
      <c r="A37" s="5" t="s">
        <v>513</v>
      </c>
      <c r="B37" s="7" t="s">
        <v>515</v>
      </c>
      <c r="C37" s="6" t="s">
        <v>514</v>
      </c>
      <c r="D37" s="6" t="s">
        <v>31</v>
      </c>
    </row>
    <row r="38" spans="1:4" x14ac:dyDescent="0.3">
      <c r="A38" s="2" t="s">
        <v>516</v>
      </c>
      <c r="B38" s="4" t="s">
        <v>518</v>
      </c>
      <c r="C38" s="3" t="s">
        <v>517</v>
      </c>
      <c r="D38" s="3" t="s">
        <v>31</v>
      </c>
    </row>
    <row r="39" spans="1:4" x14ac:dyDescent="0.3">
      <c r="A39" s="5" t="s">
        <v>519</v>
      </c>
      <c r="B39" s="7" t="s">
        <v>521</v>
      </c>
      <c r="C39" s="6" t="s">
        <v>520</v>
      </c>
      <c r="D39" s="6" t="s">
        <v>31</v>
      </c>
    </row>
    <row r="40" spans="1:4" x14ac:dyDescent="0.3">
      <c r="A40" s="2" t="s">
        <v>522</v>
      </c>
      <c r="B40" s="4" t="s">
        <v>524</v>
      </c>
      <c r="C40" s="3" t="s">
        <v>523</v>
      </c>
      <c r="D40" s="3" t="s">
        <v>63</v>
      </c>
    </row>
    <row r="41" spans="1:4" x14ac:dyDescent="0.3">
      <c r="A41" s="5" t="s">
        <v>525</v>
      </c>
      <c r="B41" s="7" t="s">
        <v>527</v>
      </c>
      <c r="C41" s="6" t="s">
        <v>523</v>
      </c>
      <c r="D41" s="6" t="s">
        <v>526</v>
      </c>
    </row>
    <row r="42" spans="1:4" x14ac:dyDescent="0.3">
      <c r="A42" s="2" t="s">
        <v>528</v>
      </c>
      <c r="B42" s="4" t="s">
        <v>529</v>
      </c>
      <c r="C42" s="3" t="s">
        <v>58</v>
      </c>
      <c r="D42" s="3" t="s">
        <v>526</v>
      </c>
    </row>
    <row r="43" spans="1:4" x14ac:dyDescent="0.3">
      <c r="A43" s="5" t="s">
        <v>530</v>
      </c>
      <c r="B43" s="7" t="s">
        <v>531</v>
      </c>
      <c r="C43" s="6" t="s">
        <v>517</v>
      </c>
      <c r="D43" s="6" t="s">
        <v>526</v>
      </c>
    </row>
    <row r="44" spans="1:4" x14ac:dyDescent="0.3">
      <c r="A44" s="2" t="s">
        <v>532</v>
      </c>
      <c r="B44" s="4" t="s">
        <v>533</v>
      </c>
      <c r="C44" s="3" t="s">
        <v>517</v>
      </c>
      <c r="D44" s="3" t="s">
        <v>63</v>
      </c>
    </row>
    <row r="45" spans="1:4" x14ac:dyDescent="0.3">
      <c r="A45" s="5" t="s">
        <v>534</v>
      </c>
      <c r="B45" s="7" t="s">
        <v>536</v>
      </c>
      <c r="C45" s="6" t="s">
        <v>535</v>
      </c>
      <c r="D45" s="6" t="s">
        <v>526</v>
      </c>
    </row>
    <row r="46" spans="1:4" x14ac:dyDescent="0.3">
      <c r="A46" s="2" t="s">
        <v>537</v>
      </c>
      <c r="B46" s="4" t="s">
        <v>539</v>
      </c>
      <c r="C46" s="3" t="s">
        <v>538</v>
      </c>
      <c r="D46" s="3" t="s">
        <v>526</v>
      </c>
    </row>
    <row r="47" spans="1:4" x14ac:dyDescent="0.3">
      <c r="A47" s="5" t="s">
        <v>540</v>
      </c>
      <c r="B47" s="7" t="s">
        <v>542</v>
      </c>
      <c r="C47" s="6" t="s">
        <v>541</v>
      </c>
      <c r="D47" s="6" t="s">
        <v>78</v>
      </c>
    </row>
    <row r="48" spans="1:4" x14ac:dyDescent="0.3">
      <c r="A48" s="2" t="s">
        <v>543</v>
      </c>
      <c r="B48" s="4" t="s">
        <v>545</v>
      </c>
      <c r="C48" s="3" t="s">
        <v>544</v>
      </c>
      <c r="D48" s="3" t="s">
        <v>526</v>
      </c>
    </row>
    <row r="49" spans="1:4" x14ac:dyDescent="0.3">
      <c r="A49" s="5" t="s">
        <v>546</v>
      </c>
      <c r="B49" s="7" t="s">
        <v>545</v>
      </c>
      <c r="C49" s="6" t="s">
        <v>544</v>
      </c>
      <c r="D49" s="6" t="s">
        <v>526</v>
      </c>
    </row>
    <row r="50" spans="1:4" x14ac:dyDescent="0.3">
      <c r="A50" s="2" t="s">
        <v>547</v>
      </c>
      <c r="B50" s="4" t="s">
        <v>549</v>
      </c>
      <c r="C50" s="3" t="s">
        <v>548</v>
      </c>
      <c r="D50" s="3" t="s">
        <v>78</v>
      </c>
    </row>
    <row r="51" spans="1:4" x14ac:dyDescent="0.3">
      <c r="A51" s="5" t="s">
        <v>550</v>
      </c>
      <c r="B51" s="7" t="s">
        <v>531</v>
      </c>
      <c r="C51" s="6" t="s">
        <v>517</v>
      </c>
      <c r="D51" s="6" t="s">
        <v>526</v>
      </c>
    </row>
    <row r="52" spans="1:4" x14ac:dyDescent="0.3">
      <c r="A52" s="2" t="s">
        <v>551</v>
      </c>
      <c r="B52" s="4" t="s">
        <v>539</v>
      </c>
      <c r="C52" s="3" t="s">
        <v>538</v>
      </c>
      <c r="D52" s="3" t="s">
        <v>526</v>
      </c>
    </row>
    <row r="53" spans="1:4" x14ac:dyDescent="0.3">
      <c r="A53" s="5" t="s">
        <v>552</v>
      </c>
      <c r="B53" s="7" t="s">
        <v>554</v>
      </c>
      <c r="C53" s="6" t="s">
        <v>553</v>
      </c>
      <c r="D53" s="6" t="s">
        <v>526</v>
      </c>
    </row>
    <row r="54" spans="1:4" x14ac:dyDescent="0.3">
      <c r="A54" s="2" t="s">
        <v>555</v>
      </c>
      <c r="B54" s="4" t="s">
        <v>539</v>
      </c>
      <c r="C54" s="3" t="s">
        <v>538</v>
      </c>
      <c r="D54" s="3" t="s">
        <v>526</v>
      </c>
    </row>
    <row r="55" spans="1:4" x14ac:dyDescent="0.3">
      <c r="A55" s="5" t="s">
        <v>556</v>
      </c>
      <c r="B55" s="7" t="s">
        <v>558</v>
      </c>
      <c r="C55" s="6" t="s">
        <v>557</v>
      </c>
      <c r="D55" s="6" t="s">
        <v>526</v>
      </c>
    </row>
    <row r="56" spans="1:4" x14ac:dyDescent="0.3">
      <c r="A56" s="2" t="s">
        <v>559</v>
      </c>
      <c r="B56" s="4" t="s">
        <v>561</v>
      </c>
      <c r="C56" s="3" t="s">
        <v>560</v>
      </c>
      <c r="D56" s="3" t="s">
        <v>526</v>
      </c>
    </row>
    <row r="57" spans="1:4" x14ac:dyDescent="0.3">
      <c r="A57" s="5" t="s">
        <v>562</v>
      </c>
      <c r="B57" s="7" t="s">
        <v>563</v>
      </c>
      <c r="C57" s="6" t="s">
        <v>460</v>
      </c>
      <c r="D57" s="6" t="s">
        <v>63</v>
      </c>
    </row>
    <row r="58" spans="1:4" x14ac:dyDescent="0.3">
      <c r="A58" s="2" t="s">
        <v>564</v>
      </c>
      <c r="B58" s="4" t="s">
        <v>565</v>
      </c>
      <c r="C58" s="3" t="s">
        <v>560</v>
      </c>
      <c r="D58" s="3" t="s">
        <v>63</v>
      </c>
    </row>
    <row r="59" spans="1:4" x14ac:dyDescent="0.3">
      <c r="A59" s="5" t="s">
        <v>566</v>
      </c>
      <c r="B59" s="7" t="s">
        <v>567</v>
      </c>
      <c r="C59" s="6" t="s">
        <v>466</v>
      </c>
      <c r="D59" s="6" t="s">
        <v>526</v>
      </c>
    </row>
    <row r="60" spans="1:4" x14ac:dyDescent="0.3">
      <c r="A60" s="2" t="s">
        <v>568</v>
      </c>
      <c r="B60" s="4" t="s">
        <v>569</v>
      </c>
      <c r="C60" s="3" t="s">
        <v>463</v>
      </c>
      <c r="D60" s="3" t="s">
        <v>63</v>
      </c>
    </row>
    <row r="61" spans="1:4" x14ac:dyDescent="0.3">
      <c r="A61" s="5" t="s">
        <v>570</v>
      </c>
      <c r="B61" s="7" t="s">
        <v>572</v>
      </c>
      <c r="C61" s="6" t="s">
        <v>74</v>
      </c>
      <c r="D61" s="6" t="s">
        <v>571</v>
      </c>
    </row>
    <row r="62" spans="1:4" x14ac:dyDescent="0.3">
      <c r="A62" s="2" t="s">
        <v>573</v>
      </c>
      <c r="B62" s="4" t="s">
        <v>574</v>
      </c>
      <c r="C62" s="3" t="s">
        <v>486</v>
      </c>
      <c r="D62" s="3" t="s">
        <v>31</v>
      </c>
    </row>
    <row r="63" spans="1:4" x14ac:dyDescent="0.3">
      <c r="A63" s="5" t="s">
        <v>575</v>
      </c>
      <c r="B63" s="7" t="s">
        <v>576</v>
      </c>
      <c r="C63" s="6" t="s">
        <v>497</v>
      </c>
      <c r="D63" s="6" t="s">
        <v>571</v>
      </c>
    </row>
    <row r="64" spans="1:4" x14ac:dyDescent="0.3">
      <c r="A64" s="2" t="s">
        <v>577</v>
      </c>
      <c r="B64" s="4" t="s">
        <v>578</v>
      </c>
      <c r="C64" s="3" t="s">
        <v>463</v>
      </c>
      <c r="D64" s="3" t="s">
        <v>571</v>
      </c>
    </row>
    <row r="65" spans="1:4" x14ac:dyDescent="0.3">
      <c r="A65" s="5" t="s">
        <v>579</v>
      </c>
      <c r="B65" s="7" t="s">
        <v>572</v>
      </c>
      <c r="C65" s="6" t="s">
        <v>74</v>
      </c>
      <c r="D65" s="6" t="s">
        <v>571</v>
      </c>
    </row>
    <row r="66" spans="1:4" x14ac:dyDescent="0.3">
      <c r="A66" s="2" t="s">
        <v>580</v>
      </c>
      <c r="B66" s="4" t="s">
        <v>582</v>
      </c>
      <c r="C66" s="3" t="s">
        <v>466</v>
      </c>
      <c r="D66" s="3" t="s">
        <v>581</v>
      </c>
    </row>
    <row r="67" spans="1:4" x14ac:dyDescent="0.3">
      <c r="A67" s="5" t="s">
        <v>583</v>
      </c>
      <c r="B67" s="7" t="s">
        <v>584</v>
      </c>
      <c r="C67" s="6" t="s">
        <v>463</v>
      </c>
      <c r="D67" s="6" t="s">
        <v>62</v>
      </c>
    </row>
    <row r="68" spans="1:4" x14ac:dyDescent="0.3">
      <c r="A68" s="2" t="s">
        <v>585</v>
      </c>
      <c r="B68" s="4" t="s">
        <v>586</v>
      </c>
      <c r="C68" s="3" t="s">
        <v>514</v>
      </c>
      <c r="D68" s="3" t="s">
        <v>62</v>
      </c>
    </row>
    <row r="69" spans="1:4" x14ac:dyDescent="0.3">
      <c r="A69" s="5" t="s">
        <v>587</v>
      </c>
      <c r="B69" s="7" t="s">
        <v>584</v>
      </c>
      <c r="C69" s="6" t="s">
        <v>463</v>
      </c>
      <c r="D69" s="6" t="s">
        <v>62</v>
      </c>
    </row>
    <row r="70" spans="1:4" x14ac:dyDescent="0.3">
      <c r="A70" s="2" t="s">
        <v>588</v>
      </c>
      <c r="B70" s="4" t="s">
        <v>589</v>
      </c>
      <c r="C70" s="3" t="s">
        <v>74</v>
      </c>
      <c r="D70" s="3" t="s">
        <v>30</v>
      </c>
    </row>
    <row r="71" spans="1:4" x14ac:dyDescent="0.3">
      <c r="A71" s="5" t="s">
        <v>590</v>
      </c>
      <c r="B71" s="7" t="s">
        <v>592</v>
      </c>
      <c r="C71" s="6" t="s">
        <v>591</v>
      </c>
      <c r="D71" s="6" t="s">
        <v>62</v>
      </c>
    </row>
    <row r="72" spans="1:4" x14ac:dyDescent="0.3">
      <c r="A72" s="2" t="s">
        <v>593</v>
      </c>
      <c r="B72" s="4" t="s">
        <v>594</v>
      </c>
      <c r="C72" s="3" t="s">
        <v>538</v>
      </c>
      <c r="D72" s="3" t="s">
        <v>444</v>
      </c>
    </row>
    <row r="73" spans="1:4" x14ac:dyDescent="0.3">
      <c r="A73" s="5" t="s">
        <v>595</v>
      </c>
      <c r="B73" s="7" t="s">
        <v>596</v>
      </c>
      <c r="C73" s="6" t="s">
        <v>557</v>
      </c>
      <c r="D73" s="6" t="s">
        <v>444</v>
      </c>
    </row>
    <row r="74" spans="1:4" x14ac:dyDescent="0.3">
      <c r="A74" s="2" t="s">
        <v>597</v>
      </c>
      <c r="B74" s="4" t="s">
        <v>598</v>
      </c>
      <c r="C74" s="3" t="s">
        <v>535</v>
      </c>
      <c r="D74" s="3" t="s">
        <v>444</v>
      </c>
    </row>
    <row r="75" spans="1:4" x14ac:dyDescent="0.3">
      <c r="A75" s="5" t="s">
        <v>599</v>
      </c>
      <c r="B75" s="7" t="s">
        <v>600</v>
      </c>
      <c r="C75" s="6" t="s">
        <v>553</v>
      </c>
      <c r="D75" s="6" t="s">
        <v>444</v>
      </c>
    </row>
    <row r="76" spans="1:4" x14ac:dyDescent="0.3">
      <c r="A76" s="2" t="s">
        <v>601</v>
      </c>
      <c r="B76" s="4" t="s">
        <v>602</v>
      </c>
      <c r="C76" s="3" t="s">
        <v>544</v>
      </c>
      <c r="D76" s="3" t="s">
        <v>61</v>
      </c>
    </row>
    <row r="77" spans="1:4" x14ac:dyDescent="0.3">
      <c r="A77" s="5" t="s">
        <v>603</v>
      </c>
      <c r="B77" s="7" t="s">
        <v>604</v>
      </c>
      <c r="C77" s="6" t="s">
        <v>517</v>
      </c>
      <c r="D77" s="6" t="s">
        <v>30</v>
      </c>
    </row>
    <row r="78" spans="1:4" x14ac:dyDescent="0.3">
      <c r="A78" s="2" t="s">
        <v>605</v>
      </c>
      <c r="B78" s="4" t="s">
        <v>606</v>
      </c>
      <c r="C78" s="3" t="s">
        <v>58</v>
      </c>
      <c r="D78" s="3" t="s">
        <v>30</v>
      </c>
    </row>
    <row r="79" spans="1:4" x14ac:dyDescent="0.3">
      <c r="A79" s="5" t="s">
        <v>607</v>
      </c>
      <c r="B79" s="7" t="s">
        <v>608</v>
      </c>
      <c r="C79" s="6" t="s">
        <v>58</v>
      </c>
      <c r="D79" s="6" t="s">
        <v>444</v>
      </c>
    </row>
    <row r="80" spans="1:4" x14ac:dyDescent="0.3">
      <c r="A80" s="2" t="s">
        <v>609</v>
      </c>
      <c r="B80" s="4" t="s">
        <v>611</v>
      </c>
      <c r="C80" s="3" t="s">
        <v>610</v>
      </c>
      <c r="D80" s="3" t="s">
        <v>444</v>
      </c>
    </row>
    <row r="81" spans="1:4" x14ac:dyDescent="0.3">
      <c r="A81" s="5" t="s">
        <v>612</v>
      </c>
      <c r="B81" s="7" t="s">
        <v>594</v>
      </c>
      <c r="C81" s="6" t="s">
        <v>538</v>
      </c>
      <c r="D81" s="6" t="s">
        <v>444</v>
      </c>
    </row>
    <row r="82" spans="1:4" x14ac:dyDescent="0.3">
      <c r="A82" s="2" t="s">
        <v>613</v>
      </c>
      <c r="B82" s="4" t="s">
        <v>614</v>
      </c>
      <c r="C82" s="3" t="s">
        <v>535</v>
      </c>
      <c r="D82" s="3" t="s">
        <v>30</v>
      </c>
    </row>
    <row r="83" spans="1:4" x14ac:dyDescent="0.3">
      <c r="A83" s="5" t="s">
        <v>615</v>
      </c>
      <c r="B83" s="7" t="s">
        <v>616</v>
      </c>
      <c r="C83" s="6" t="s">
        <v>541</v>
      </c>
      <c r="D83" s="6" t="s">
        <v>444</v>
      </c>
    </row>
    <row r="84" spans="1:4" x14ac:dyDescent="0.3">
      <c r="A84" s="2" t="s">
        <v>617</v>
      </c>
      <c r="B84" s="4" t="s">
        <v>616</v>
      </c>
      <c r="C84" s="3" t="s">
        <v>541</v>
      </c>
      <c r="D84" s="3" t="s">
        <v>444</v>
      </c>
    </row>
    <row r="85" spans="1:4" x14ac:dyDescent="0.3">
      <c r="A85" s="5" t="s">
        <v>618</v>
      </c>
      <c r="B85" s="7" t="s">
        <v>606</v>
      </c>
      <c r="C85" s="6" t="s">
        <v>58</v>
      </c>
      <c r="D85" s="6" t="s">
        <v>30</v>
      </c>
    </row>
    <row r="86" spans="1:4" x14ac:dyDescent="0.3">
      <c r="A86" s="2" t="s">
        <v>619</v>
      </c>
      <c r="B86" s="4" t="s">
        <v>620</v>
      </c>
      <c r="C86" s="3" t="s">
        <v>548</v>
      </c>
      <c r="D86" s="3" t="s">
        <v>30</v>
      </c>
    </row>
    <row r="87" spans="1:4" x14ac:dyDescent="0.3">
      <c r="A87" s="5" t="s">
        <v>621</v>
      </c>
      <c r="B87" s="7" t="s">
        <v>611</v>
      </c>
      <c r="C87" s="6" t="s">
        <v>610</v>
      </c>
      <c r="D87" s="6" t="s">
        <v>444</v>
      </c>
    </row>
    <row r="88" spans="1:4" x14ac:dyDescent="0.3">
      <c r="A88" s="2" t="s">
        <v>622</v>
      </c>
      <c r="B88" s="4" t="s">
        <v>623</v>
      </c>
      <c r="C88" s="3" t="s">
        <v>544</v>
      </c>
      <c r="D88" s="3" t="s">
        <v>581</v>
      </c>
    </row>
    <row r="89" spans="1:4" x14ac:dyDescent="0.3">
      <c r="A89" s="5" t="s">
        <v>624</v>
      </c>
      <c r="B89" s="7" t="s">
        <v>625</v>
      </c>
      <c r="C89" s="6" t="s">
        <v>610</v>
      </c>
      <c r="D89" s="6" t="s">
        <v>62</v>
      </c>
    </row>
    <row r="90" spans="1:4" x14ac:dyDescent="0.3">
      <c r="A90" s="2" t="s">
        <v>626</v>
      </c>
      <c r="B90" s="4" t="s">
        <v>628</v>
      </c>
      <c r="C90" s="3" t="s">
        <v>627</v>
      </c>
      <c r="D90" s="3" t="s">
        <v>62</v>
      </c>
    </row>
    <row r="91" spans="1:4" x14ac:dyDescent="0.3">
      <c r="A91" s="5" t="s">
        <v>629</v>
      </c>
      <c r="B91" s="7" t="s">
        <v>630</v>
      </c>
      <c r="C91" s="6" t="s">
        <v>553</v>
      </c>
      <c r="D91" s="6" t="s">
        <v>581</v>
      </c>
    </row>
    <row r="92" spans="1:4" x14ac:dyDescent="0.3">
      <c r="A92" s="2" t="s">
        <v>631</v>
      </c>
      <c r="B92" s="4" t="s">
        <v>633</v>
      </c>
      <c r="C92" s="3" t="s">
        <v>632</v>
      </c>
      <c r="D92" s="3" t="s">
        <v>62</v>
      </c>
    </row>
    <row r="93" spans="1:4" x14ac:dyDescent="0.3">
      <c r="A93" s="5" t="s">
        <v>634</v>
      </c>
      <c r="B93" s="7" t="s">
        <v>635</v>
      </c>
      <c r="C93" s="6" t="s">
        <v>460</v>
      </c>
      <c r="D93" s="6" t="s">
        <v>30</v>
      </c>
    </row>
    <row r="94" spans="1:4" x14ac:dyDescent="0.3">
      <c r="A94" s="2" t="s">
        <v>636</v>
      </c>
      <c r="B94" s="4" t="s">
        <v>637</v>
      </c>
      <c r="C94" s="3" t="s">
        <v>560</v>
      </c>
      <c r="D94" s="3" t="s">
        <v>62</v>
      </c>
    </row>
    <row r="95" spans="1:4" x14ac:dyDescent="0.3">
      <c r="A95" s="5" t="s">
        <v>638</v>
      </c>
      <c r="B95" s="7" t="s">
        <v>639</v>
      </c>
      <c r="C95" s="6" t="s">
        <v>509</v>
      </c>
      <c r="D95" s="6" t="s">
        <v>62</v>
      </c>
    </row>
    <row r="96" spans="1:4" x14ac:dyDescent="0.3">
      <c r="A96" s="2" t="s">
        <v>640</v>
      </c>
      <c r="B96" s="4" t="s">
        <v>641</v>
      </c>
      <c r="C96" s="3" t="s">
        <v>560</v>
      </c>
      <c r="D96" s="3" t="s">
        <v>30</v>
      </c>
    </row>
    <row r="97" spans="1:4" x14ac:dyDescent="0.3">
      <c r="A97" s="5" t="s">
        <v>642</v>
      </c>
      <c r="B97" s="7" t="s">
        <v>643</v>
      </c>
      <c r="C97" s="6" t="s">
        <v>497</v>
      </c>
      <c r="D97" s="6" t="s">
        <v>30</v>
      </c>
    </row>
    <row r="98" spans="1:4" x14ac:dyDescent="0.3">
      <c r="A98" s="2" t="s">
        <v>644</v>
      </c>
      <c r="B98" s="4" t="s">
        <v>645</v>
      </c>
      <c r="C98" s="3" t="s">
        <v>74</v>
      </c>
      <c r="D98" s="3" t="s">
        <v>444</v>
      </c>
    </row>
    <row r="99" spans="1:4" x14ac:dyDescent="0.3">
      <c r="A99" s="5" t="s">
        <v>646</v>
      </c>
      <c r="B99" s="7" t="s">
        <v>647</v>
      </c>
      <c r="C99" s="6" t="s">
        <v>591</v>
      </c>
      <c r="D99" s="6" t="s">
        <v>444</v>
      </c>
    </row>
    <row r="100" spans="1:4" x14ac:dyDescent="0.3">
      <c r="A100" s="2" t="s">
        <v>648</v>
      </c>
      <c r="B100" s="4" t="s">
        <v>596</v>
      </c>
      <c r="C100" s="3" t="s">
        <v>557</v>
      </c>
      <c r="D100" s="3" t="s">
        <v>444</v>
      </c>
    </row>
    <row r="101" spans="1:4" x14ac:dyDescent="0.3">
      <c r="A101" s="5" t="s">
        <v>649</v>
      </c>
      <c r="B101" s="7" t="s">
        <v>650</v>
      </c>
      <c r="C101" s="6" t="s">
        <v>509</v>
      </c>
      <c r="D101" s="6" t="s">
        <v>444</v>
      </c>
    </row>
    <row r="102" spans="1:4" x14ac:dyDescent="0.3">
      <c r="A102" s="2" t="s">
        <v>651</v>
      </c>
      <c r="B102" s="4" t="s">
        <v>652</v>
      </c>
      <c r="C102" s="3" t="s">
        <v>557</v>
      </c>
      <c r="D102" s="3" t="s">
        <v>61</v>
      </c>
    </row>
    <row r="103" spans="1:4" x14ac:dyDescent="0.3">
      <c r="A103" s="5" t="s">
        <v>653</v>
      </c>
      <c r="B103" s="7" t="s">
        <v>654</v>
      </c>
      <c r="C103" s="6" t="s">
        <v>509</v>
      </c>
      <c r="D103" s="6" t="s">
        <v>61</v>
      </c>
    </row>
    <row r="104" spans="1:4" x14ac:dyDescent="0.3">
      <c r="A104" s="2" t="s">
        <v>655</v>
      </c>
      <c r="B104" s="4" t="s">
        <v>656</v>
      </c>
      <c r="C104" s="3" t="s">
        <v>514</v>
      </c>
      <c r="D104" s="3" t="s">
        <v>61</v>
      </c>
    </row>
    <row r="105" spans="1:4" x14ac:dyDescent="0.3">
      <c r="A105" s="5" t="s">
        <v>657</v>
      </c>
      <c r="B105" s="7" t="s">
        <v>658</v>
      </c>
      <c r="C105" s="6" t="s">
        <v>591</v>
      </c>
      <c r="D105" s="6" t="s">
        <v>77</v>
      </c>
    </row>
    <row r="106" spans="1:4" x14ac:dyDescent="0.3">
      <c r="A106" s="2" t="s">
        <v>659</v>
      </c>
      <c r="B106" s="4" t="s">
        <v>661</v>
      </c>
      <c r="C106" s="3" t="s">
        <v>74</v>
      </c>
      <c r="D106" s="3" t="s">
        <v>660</v>
      </c>
    </row>
    <row r="107" spans="1:4" x14ac:dyDescent="0.3">
      <c r="A107" s="5" t="s">
        <v>662</v>
      </c>
      <c r="B107" s="7" t="s">
        <v>663</v>
      </c>
      <c r="C107" s="6" t="s">
        <v>463</v>
      </c>
      <c r="D107" s="6" t="s">
        <v>77</v>
      </c>
    </row>
    <row r="108" spans="1:4" x14ac:dyDescent="0.3">
      <c r="A108" s="2" t="s">
        <v>664</v>
      </c>
      <c r="B108" s="4" t="s">
        <v>665</v>
      </c>
      <c r="C108" s="3" t="s">
        <v>560</v>
      </c>
      <c r="D108" s="3" t="s">
        <v>77</v>
      </c>
    </row>
    <row r="109" spans="1:4" x14ac:dyDescent="0.3">
      <c r="A109" s="5" t="s">
        <v>666</v>
      </c>
      <c r="B109" s="7" t="s">
        <v>667</v>
      </c>
      <c r="C109" s="6" t="s">
        <v>509</v>
      </c>
      <c r="D109" s="6" t="s">
        <v>660</v>
      </c>
    </row>
    <row r="110" spans="1:4" x14ac:dyDescent="0.3">
      <c r="A110" s="2" t="s">
        <v>668</v>
      </c>
      <c r="B110" s="4" t="s">
        <v>669</v>
      </c>
      <c r="C110" s="3" t="s">
        <v>538</v>
      </c>
      <c r="D110" s="3" t="s">
        <v>660</v>
      </c>
    </row>
    <row r="111" spans="1:4" x14ac:dyDescent="0.3">
      <c r="A111" s="5" t="s">
        <v>670</v>
      </c>
      <c r="B111" s="7" t="s">
        <v>671</v>
      </c>
      <c r="C111" s="6" t="s">
        <v>514</v>
      </c>
      <c r="D111" s="6" t="s">
        <v>29</v>
      </c>
    </row>
    <row r="112" spans="1:4" x14ac:dyDescent="0.3">
      <c r="A112" s="2" t="s">
        <v>672</v>
      </c>
      <c r="B112" s="4" t="s">
        <v>673</v>
      </c>
      <c r="C112" s="3" t="s">
        <v>509</v>
      </c>
      <c r="D112" s="3" t="s">
        <v>29</v>
      </c>
    </row>
    <row r="113" spans="1:4" x14ac:dyDescent="0.3">
      <c r="A113" s="5" t="s">
        <v>674</v>
      </c>
      <c r="B113" s="7" t="s">
        <v>675</v>
      </c>
      <c r="C113" s="6" t="s">
        <v>538</v>
      </c>
      <c r="D113" s="6" t="s">
        <v>29</v>
      </c>
    </row>
    <row r="114" spans="1:4" x14ac:dyDescent="0.3">
      <c r="A114" s="2" t="s">
        <v>676</v>
      </c>
      <c r="B114" s="4" t="s">
        <v>677</v>
      </c>
      <c r="C114" s="3" t="s">
        <v>557</v>
      </c>
      <c r="D114" s="3" t="s">
        <v>29</v>
      </c>
    </row>
    <row r="115" spans="1:4" x14ac:dyDescent="0.3">
      <c r="A115" s="5" t="s">
        <v>678</v>
      </c>
      <c r="B115" s="7" t="s">
        <v>679</v>
      </c>
      <c r="C115" s="6" t="s">
        <v>560</v>
      </c>
      <c r="D115" s="6" t="s">
        <v>29</v>
      </c>
    </row>
    <row r="116" spans="1:4" x14ac:dyDescent="0.3">
      <c r="A116" s="2" t="s">
        <v>680</v>
      </c>
      <c r="B116" s="4" t="s">
        <v>681</v>
      </c>
      <c r="C116" s="3" t="s">
        <v>517</v>
      </c>
      <c r="D116" s="3" t="s">
        <v>29</v>
      </c>
    </row>
    <row r="117" spans="1:4" x14ac:dyDescent="0.3">
      <c r="A117" s="5" t="s">
        <v>682</v>
      </c>
      <c r="B117" s="7" t="s">
        <v>683</v>
      </c>
      <c r="C117" s="6" t="s">
        <v>460</v>
      </c>
      <c r="D117" s="6" t="s">
        <v>29</v>
      </c>
    </row>
    <row r="118" spans="1:4" x14ac:dyDescent="0.3">
      <c r="A118" s="2" t="s">
        <v>684</v>
      </c>
      <c r="B118" s="4" t="s">
        <v>685</v>
      </c>
      <c r="C118" s="3" t="s">
        <v>538</v>
      </c>
      <c r="D118" s="3" t="s">
        <v>60</v>
      </c>
    </row>
    <row r="119" spans="1:4" x14ac:dyDescent="0.3">
      <c r="A119" s="5" t="s">
        <v>686</v>
      </c>
      <c r="B119" s="7" t="s">
        <v>687</v>
      </c>
      <c r="C119" s="6" t="s">
        <v>557</v>
      </c>
      <c r="D119" s="6" t="s">
        <v>60</v>
      </c>
    </row>
    <row r="120" spans="1:4" x14ac:dyDescent="0.3">
      <c r="A120" s="2" t="s">
        <v>688</v>
      </c>
      <c r="B120" s="4" t="s">
        <v>689</v>
      </c>
      <c r="C120" s="3" t="s">
        <v>514</v>
      </c>
      <c r="D120" s="3" t="s">
        <v>60</v>
      </c>
    </row>
    <row r="121" spans="1:4" x14ac:dyDescent="0.3">
      <c r="A121" s="5" t="s">
        <v>690</v>
      </c>
      <c r="B121" s="7" t="s">
        <v>691</v>
      </c>
      <c r="C121" s="6" t="s">
        <v>548</v>
      </c>
      <c r="D121" s="6" t="s">
        <v>75</v>
      </c>
    </row>
    <row r="122" spans="1:4" x14ac:dyDescent="0.3">
      <c r="A122" s="2" t="s">
        <v>692</v>
      </c>
      <c r="B122" s="4" t="s">
        <v>693</v>
      </c>
      <c r="C122" s="3" t="s">
        <v>460</v>
      </c>
      <c r="D122" s="3" t="s">
        <v>60</v>
      </c>
    </row>
    <row r="123" spans="1:4" x14ac:dyDescent="0.3">
      <c r="A123" s="5" t="s">
        <v>694</v>
      </c>
      <c r="B123" s="7" t="s">
        <v>685</v>
      </c>
      <c r="C123" s="6" t="s">
        <v>538</v>
      </c>
      <c r="D123" s="6" t="s">
        <v>60</v>
      </c>
    </row>
    <row r="124" spans="1:4" x14ac:dyDescent="0.3">
      <c r="A124" s="2" t="s">
        <v>695</v>
      </c>
      <c r="B124" s="4" t="s">
        <v>696</v>
      </c>
      <c r="C124" s="3" t="s">
        <v>535</v>
      </c>
      <c r="D124" s="3" t="s">
        <v>60</v>
      </c>
    </row>
    <row r="125" spans="1:4" x14ac:dyDescent="0.3">
      <c r="A125" s="5" t="s">
        <v>697</v>
      </c>
      <c r="B125" s="7" t="s">
        <v>696</v>
      </c>
      <c r="C125" s="6" t="s">
        <v>535</v>
      </c>
      <c r="D125" s="6" t="s">
        <v>60</v>
      </c>
    </row>
    <row r="126" spans="1:4" x14ac:dyDescent="0.3">
      <c r="A126" s="2" t="s">
        <v>698</v>
      </c>
      <c r="B126" s="4" t="s">
        <v>687</v>
      </c>
      <c r="C126" s="3" t="s">
        <v>557</v>
      </c>
      <c r="D126" s="3" t="s">
        <v>60</v>
      </c>
    </row>
    <row r="127" spans="1:4" x14ac:dyDescent="0.3">
      <c r="A127" s="5" t="s">
        <v>699</v>
      </c>
      <c r="B127" s="7" t="s">
        <v>696</v>
      </c>
      <c r="C127" s="6" t="s">
        <v>535</v>
      </c>
      <c r="D127" s="6" t="s">
        <v>60</v>
      </c>
    </row>
    <row r="128" spans="1:4" x14ac:dyDescent="0.3">
      <c r="A128" s="2" t="s">
        <v>700</v>
      </c>
      <c r="B128" s="4" t="s">
        <v>701</v>
      </c>
      <c r="C128" s="3" t="s">
        <v>557</v>
      </c>
      <c r="D128" s="3" t="s">
        <v>75</v>
      </c>
    </row>
    <row r="129" spans="1:4" x14ac:dyDescent="0.3">
      <c r="A129" s="5" t="s">
        <v>702</v>
      </c>
      <c r="B129" s="7" t="s">
        <v>701</v>
      </c>
      <c r="C129" s="6" t="s">
        <v>557</v>
      </c>
      <c r="D129" s="6" t="s">
        <v>75</v>
      </c>
    </row>
    <row r="130" spans="1:4" x14ac:dyDescent="0.3">
      <c r="A130" s="2" t="s">
        <v>703</v>
      </c>
      <c r="B130" s="4" t="s">
        <v>689</v>
      </c>
      <c r="C130" s="3" t="s">
        <v>514</v>
      </c>
      <c r="D130" s="3" t="s">
        <v>60</v>
      </c>
    </row>
    <row r="131" spans="1:4" x14ac:dyDescent="0.3">
      <c r="A131" s="5" t="s">
        <v>704</v>
      </c>
      <c r="B131" s="7" t="s">
        <v>705</v>
      </c>
      <c r="C131" s="6" t="s">
        <v>632</v>
      </c>
      <c r="D131" s="6" t="s">
        <v>75</v>
      </c>
    </row>
    <row r="132" spans="1:4" x14ac:dyDescent="0.3">
      <c r="A132" s="2" t="s">
        <v>706</v>
      </c>
      <c r="B132" s="4" t="s">
        <v>707</v>
      </c>
      <c r="C132" s="3" t="s">
        <v>58</v>
      </c>
      <c r="D132" s="3" t="s">
        <v>60</v>
      </c>
    </row>
    <row r="133" spans="1:4" x14ac:dyDescent="0.3">
      <c r="A133" s="5" t="s">
        <v>708</v>
      </c>
      <c r="B133" s="7" t="s">
        <v>687</v>
      </c>
      <c r="C133" s="6" t="s">
        <v>557</v>
      </c>
      <c r="D133" s="6" t="s">
        <v>60</v>
      </c>
    </row>
    <row r="134" spans="1:4" x14ac:dyDescent="0.3">
      <c r="A134" s="2" t="s">
        <v>709</v>
      </c>
      <c r="B134" s="4" t="s">
        <v>705</v>
      </c>
      <c r="C134" s="3" t="s">
        <v>632</v>
      </c>
      <c r="D134" s="3" t="s">
        <v>75</v>
      </c>
    </row>
    <row r="135" spans="1:4" x14ac:dyDescent="0.3">
      <c r="A135" s="5" t="s">
        <v>710</v>
      </c>
      <c r="B135" s="7" t="s">
        <v>705</v>
      </c>
      <c r="C135" s="6" t="s">
        <v>632</v>
      </c>
      <c r="D135" s="6" t="s">
        <v>75</v>
      </c>
    </row>
    <row r="136" spans="1:4" x14ac:dyDescent="0.3">
      <c r="A136" s="2" t="s">
        <v>711</v>
      </c>
      <c r="B136" s="4" t="s">
        <v>691</v>
      </c>
      <c r="C136" s="3" t="s">
        <v>548</v>
      </c>
      <c r="D136" s="3" t="s">
        <v>75</v>
      </c>
    </row>
    <row r="137" spans="1:4" x14ac:dyDescent="0.3">
      <c r="A137" s="5" t="s">
        <v>712</v>
      </c>
      <c r="B137" s="7" t="s">
        <v>713</v>
      </c>
      <c r="C137" s="6" t="s">
        <v>58</v>
      </c>
      <c r="D137" s="6" t="s">
        <v>75</v>
      </c>
    </row>
    <row r="138" spans="1:4" x14ac:dyDescent="0.3">
      <c r="A138" s="2" t="s">
        <v>714</v>
      </c>
      <c r="B138" s="4" t="s">
        <v>715</v>
      </c>
      <c r="C138" s="3" t="s">
        <v>541</v>
      </c>
      <c r="D138" s="3" t="s">
        <v>60</v>
      </c>
    </row>
    <row r="139" spans="1:4" x14ac:dyDescent="0.3">
      <c r="A139" s="5" t="s">
        <v>716</v>
      </c>
      <c r="B139" s="7" t="s">
        <v>691</v>
      </c>
      <c r="C139" s="6" t="s">
        <v>548</v>
      </c>
      <c r="D139" s="6" t="s">
        <v>75</v>
      </c>
    </row>
    <row r="140" spans="1:4" x14ac:dyDescent="0.3">
      <c r="A140" s="2" t="s">
        <v>717</v>
      </c>
      <c r="B140" s="4" t="s">
        <v>718</v>
      </c>
      <c r="C140" s="3" t="s">
        <v>541</v>
      </c>
      <c r="D140" s="3" t="s">
        <v>75</v>
      </c>
    </row>
    <row r="141" spans="1:4" x14ac:dyDescent="0.3">
      <c r="A141" s="5" t="s">
        <v>719</v>
      </c>
      <c r="B141" s="7" t="s">
        <v>720</v>
      </c>
      <c r="C141" s="6" t="s">
        <v>517</v>
      </c>
      <c r="D141" s="6" t="s">
        <v>75</v>
      </c>
    </row>
    <row r="142" spans="1:4" x14ac:dyDescent="0.3">
      <c r="A142" s="2" t="s">
        <v>721</v>
      </c>
      <c r="B142" s="4" t="s">
        <v>722</v>
      </c>
      <c r="C142" s="3" t="s">
        <v>460</v>
      </c>
      <c r="D142" s="3" t="s">
        <v>75</v>
      </c>
    </row>
    <row r="143" spans="1:4" x14ac:dyDescent="0.3">
      <c r="A143" s="5" t="s">
        <v>723</v>
      </c>
      <c r="B143" s="7" t="s">
        <v>722</v>
      </c>
      <c r="C143" s="6" t="s">
        <v>460</v>
      </c>
      <c r="D143" s="6" t="s">
        <v>75</v>
      </c>
    </row>
    <row r="144" spans="1:4" x14ac:dyDescent="0.3">
      <c r="A144" s="2" t="s">
        <v>724</v>
      </c>
      <c r="B144" s="4" t="s">
        <v>701</v>
      </c>
      <c r="C144" s="3" t="s">
        <v>557</v>
      </c>
      <c r="D144" s="3" t="s">
        <v>75</v>
      </c>
    </row>
    <row r="145" spans="1:4" x14ac:dyDescent="0.3">
      <c r="A145" s="5" t="s">
        <v>725</v>
      </c>
      <c r="B145" s="7" t="s">
        <v>726</v>
      </c>
      <c r="C145" s="6" t="s">
        <v>560</v>
      </c>
      <c r="D145" s="6" t="s">
        <v>60</v>
      </c>
    </row>
    <row r="146" spans="1:4" x14ac:dyDescent="0.3">
      <c r="A146" s="2" t="s">
        <v>727</v>
      </c>
      <c r="B146" s="4" t="s">
        <v>76</v>
      </c>
      <c r="C146" s="3" t="s">
        <v>74</v>
      </c>
      <c r="D146" s="3" t="s">
        <v>75</v>
      </c>
    </row>
    <row r="147" spans="1:4" x14ac:dyDescent="0.3">
      <c r="A147" s="5" t="s">
        <v>728</v>
      </c>
      <c r="B147" s="7" t="s">
        <v>730</v>
      </c>
      <c r="C147" s="6" t="s">
        <v>460</v>
      </c>
      <c r="D147" s="6" t="s">
        <v>729</v>
      </c>
    </row>
    <row r="148" spans="1:4" x14ac:dyDescent="0.3">
      <c r="A148" s="2" t="s">
        <v>731</v>
      </c>
      <c r="B148" s="4" t="s">
        <v>732</v>
      </c>
      <c r="C148" s="3" t="s">
        <v>535</v>
      </c>
      <c r="D148" s="3" t="s">
        <v>729</v>
      </c>
    </row>
    <row r="149" spans="1:4" x14ac:dyDescent="0.3">
      <c r="A149" s="5" t="s">
        <v>733</v>
      </c>
      <c r="B149" s="7" t="s">
        <v>734</v>
      </c>
      <c r="C149" s="6" t="s">
        <v>560</v>
      </c>
      <c r="D149" s="6" t="s">
        <v>729</v>
      </c>
    </row>
    <row r="150" spans="1:4" x14ac:dyDescent="0.3">
      <c r="A150" s="2" t="s">
        <v>735</v>
      </c>
      <c r="B150" s="4" t="s">
        <v>76</v>
      </c>
      <c r="C150" s="3" t="s">
        <v>74</v>
      </c>
      <c r="D150" s="3" t="s">
        <v>75</v>
      </c>
    </row>
    <row r="151" spans="1:4" x14ac:dyDescent="0.3">
      <c r="A151" s="5" t="s">
        <v>736</v>
      </c>
      <c r="B151" s="7" t="s">
        <v>737</v>
      </c>
      <c r="C151" s="6" t="s">
        <v>541</v>
      </c>
      <c r="D151" s="6" t="s">
        <v>729</v>
      </c>
    </row>
    <row r="152" spans="1:4" x14ac:dyDescent="0.3">
      <c r="A152" s="2" t="s">
        <v>738</v>
      </c>
      <c r="B152" s="4" t="s">
        <v>739</v>
      </c>
      <c r="C152" s="3" t="s">
        <v>553</v>
      </c>
      <c r="D152" s="3" t="s">
        <v>75</v>
      </c>
    </row>
    <row r="153" spans="1:4" x14ac:dyDescent="0.3">
      <c r="A153" s="5" t="s">
        <v>740</v>
      </c>
      <c r="B153" s="7" t="s">
        <v>741</v>
      </c>
      <c r="C153" s="6" t="s">
        <v>538</v>
      </c>
      <c r="D153" s="6" t="s">
        <v>729</v>
      </c>
    </row>
    <row r="154" spans="1:4" x14ac:dyDescent="0.3">
      <c r="A154" s="2" t="s">
        <v>742</v>
      </c>
      <c r="B154" s="4" t="s">
        <v>732</v>
      </c>
      <c r="C154" s="3" t="s">
        <v>535</v>
      </c>
      <c r="D154" s="3" t="s">
        <v>729</v>
      </c>
    </row>
    <row r="155" spans="1:4" x14ac:dyDescent="0.3">
      <c r="A155" s="5" t="s">
        <v>743</v>
      </c>
      <c r="B155" s="7" t="s">
        <v>734</v>
      </c>
      <c r="C155" s="6" t="s">
        <v>560</v>
      </c>
      <c r="D155" s="6" t="s">
        <v>729</v>
      </c>
    </row>
    <row r="156" spans="1:4" x14ac:dyDescent="0.3">
      <c r="A156" s="2" t="s">
        <v>744</v>
      </c>
      <c r="B156" s="4" t="s">
        <v>745</v>
      </c>
      <c r="C156" s="3" t="s">
        <v>548</v>
      </c>
      <c r="D156" s="3" t="s">
        <v>28</v>
      </c>
    </row>
    <row r="157" spans="1:4" x14ac:dyDescent="0.3">
      <c r="A157" s="5" t="s">
        <v>746</v>
      </c>
      <c r="B157" s="7" t="s">
        <v>747</v>
      </c>
      <c r="C157" s="6" t="s">
        <v>632</v>
      </c>
      <c r="D157" s="6" t="s">
        <v>28</v>
      </c>
    </row>
    <row r="158" spans="1:4" x14ac:dyDescent="0.3">
      <c r="A158" s="2" t="s">
        <v>748</v>
      </c>
      <c r="B158" s="4" t="s">
        <v>749</v>
      </c>
      <c r="C158" s="3" t="s">
        <v>544</v>
      </c>
      <c r="D158" s="3" t="s">
        <v>729</v>
      </c>
    </row>
    <row r="159" spans="1:4" x14ac:dyDescent="0.3">
      <c r="A159" s="5" t="s">
        <v>750</v>
      </c>
      <c r="B159" s="7" t="s">
        <v>752</v>
      </c>
      <c r="C159" s="6" t="s">
        <v>751</v>
      </c>
      <c r="D159" s="6" t="s">
        <v>729</v>
      </c>
    </row>
    <row r="160" spans="1:4" x14ac:dyDescent="0.3">
      <c r="A160" s="2" t="s">
        <v>753</v>
      </c>
      <c r="B160" s="4" t="s">
        <v>754</v>
      </c>
      <c r="C160" s="3" t="s">
        <v>58</v>
      </c>
      <c r="D160" s="3" t="s">
        <v>729</v>
      </c>
    </row>
    <row r="161" spans="1:4" x14ac:dyDescent="0.3">
      <c r="A161" s="5" t="s">
        <v>755</v>
      </c>
      <c r="B161" s="7" t="s">
        <v>756</v>
      </c>
      <c r="C161" s="6" t="s">
        <v>553</v>
      </c>
      <c r="D161" s="6" t="s">
        <v>729</v>
      </c>
    </row>
    <row r="162" spans="1:4" x14ac:dyDescent="0.3">
      <c r="A162" s="2" t="s">
        <v>757</v>
      </c>
      <c r="B162" s="4" t="s">
        <v>734</v>
      </c>
      <c r="C162" s="3" t="s">
        <v>560</v>
      </c>
      <c r="D162" s="3" t="s">
        <v>729</v>
      </c>
    </row>
    <row r="163" spans="1:4" x14ac:dyDescent="0.3">
      <c r="A163" s="5" t="s">
        <v>758</v>
      </c>
      <c r="B163" s="7" t="s">
        <v>730</v>
      </c>
      <c r="C163" s="6" t="s">
        <v>460</v>
      </c>
      <c r="D163" s="6" t="s">
        <v>729</v>
      </c>
    </row>
    <row r="164" spans="1:4" x14ac:dyDescent="0.3">
      <c r="A164" s="2" t="s">
        <v>759</v>
      </c>
      <c r="B164" s="4" t="s">
        <v>741</v>
      </c>
      <c r="C164" s="3" t="s">
        <v>538</v>
      </c>
      <c r="D164" s="3" t="s">
        <v>729</v>
      </c>
    </row>
    <row r="165" spans="1:4" x14ac:dyDescent="0.3">
      <c r="A165" s="5" t="s">
        <v>760</v>
      </c>
      <c r="B165" s="7" t="s">
        <v>741</v>
      </c>
      <c r="C165" s="6" t="s">
        <v>538</v>
      </c>
      <c r="D165" s="6" t="s">
        <v>729</v>
      </c>
    </row>
    <row r="166" spans="1:4" x14ac:dyDescent="0.3">
      <c r="A166" s="2" t="s">
        <v>761</v>
      </c>
      <c r="B166" s="4" t="s">
        <v>762</v>
      </c>
      <c r="C166" s="3" t="s">
        <v>514</v>
      </c>
      <c r="D166" s="3" t="s">
        <v>729</v>
      </c>
    </row>
    <row r="167" spans="1:4" x14ac:dyDescent="0.3">
      <c r="A167" s="5" t="s">
        <v>763</v>
      </c>
      <c r="B167" s="7" t="s">
        <v>732</v>
      </c>
      <c r="C167" s="6" t="s">
        <v>535</v>
      </c>
      <c r="D167" s="6" t="s">
        <v>729</v>
      </c>
    </row>
    <row r="168" spans="1:4" x14ac:dyDescent="0.3">
      <c r="A168" s="2" t="s">
        <v>764</v>
      </c>
      <c r="B168" s="4" t="s">
        <v>765</v>
      </c>
      <c r="C168" s="3" t="s">
        <v>548</v>
      </c>
      <c r="D168" s="3" t="s">
        <v>729</v>
      </c>
    </row>
    <row r="169" spans="1:4" x14ac:dyDescent="0.3">
      <c r="A169" s="5" t="s">
        <v>766</v>
      </c>
      <c r="B169" s="7" t="s">
        <v>767</v>
      </c>
      <c r="C169" s="6" t="s">
        <v>456</v>
      </c>
      <c r="D169" s="6" t="s">
        <v>729</v>
      </c>
    </row>
    <row r="170" spans="1:4" x14ac:dyDescent="0.3">
      <c r="A170" s="2" t="s">
        <v>768</v>
      </c>
      <c r="B170" s="4" t="s">
        <v>769</v>
      </c>
      <c r="C170" s="3" t="s">
        <v>520</v>
      </c>
      <c r="D170" s="3" t="s">
        <v>75</v>
      </c>
    </row>
    <row r="171" spans="1:4" x14ac:dyDescent="0.3">
      <c r="A171" s="5" t="s">
        <v>770</v>
      </c>
      <c r="B171" s="7" t="s">
        <v>771</v>
      </c>
      <c r="C171" s="6" t="s">
        <v>544</v>
      </c>
      <c r="D171" s="6" t="s">
        <v>75</v>
      </c>
    </row>
    <row r="172" spans="1:4" x14ac:dyDescent="0.3">
      <c r="A172" s="2" t="s">
        <v>772</v>
      </c>
      <c r="B172" s="4" t="s">
        <v>707</v>
      </c>
      <c r="C172" s="3" t="s">
        <v>58</v>
      </c>
      <c r="D172" s="3" t="s">
        <v>60</v>
      </c>
    </row>
    <row r="173" spans="1:4" x14ac:dyDescent="0.3">
      <c r="A173" s="5" t="s">
        <v>773</v>
      </c>
      <c r="B173" s="7" t="s">
        <v>691</v>
      </c>
      <c r="C173" s="6" t="s">
        <v>548</v>
      </c>
      <c r="D173" s="6" t="s">
        <v>75</v>
      </c>
    </row>
    <row r="174" spans="1:4" x14ac:dyDescent="0.3">
      <c r="A174" s="2" t="s">
        <v>774</v>
      </c>
      <c r="B174" s="4" t="s">
        <v>771</v>
      </c>
      <c r="C174" s="3" t="s">
        <v>544</v>
      </c>
      <c r="D174" s="3" t="s">
        <v>75</v>
      </c>
    </row>
    <row r="175" spans="1:4" x14ac:dyDescent="0.3">
      <c r="A175" s="5" t="s">
        <v>775</v>
      </c>
      <c r="B175" s="7" t="s">
        <v>715</v>
      </c>
      <c r="C175" s="6" t="s">
        <v>541</v>
      </c>
      <c r="D175" s="6" t="s">
        <v>60</v>
      </c>
    </row>
    <row r="176" spans="1:4" x14ac:dyDescent="0.3">
      <c r="A176" s="2" t="s">
        <v>776</v>
      </c>
      <c r="B176" s="4" t="s">
        <v>777</v>
      </c>
      <c r="C176" s="3" t="s">
        <v>751</v>
      </c>
      <c r="D176" s="3" t="s">
        <v>60</v>
      </c>
    </row>
    <row r="177" spans="1:4" x14ac:dyDescent="0.3">
      <c r="A177" s="5" t="s">
        <v>778</v>
      </c>
      <c r="B177" s="7" t="s">
        <v>779</v>
      </c>
      <c r="C177" s="6" t="s">
        <v>627</v>
      </c>
      <c r="D177" s="6" t="s">
        <v>29</v>
      </c>
    </row>
    <row r="178" spans="1:4" x14ac:dyDescent="0.3">
      <c r="A178" s="2" t="s">
        <v>780</v>
      </c>
      <c r="B178" s="4" t="s">
        <v>781</v>
      </c>
      <c r="C178" s="3" t="s">
        <v>544</v>
      </c>
      <c r="D178" s="3" t="s">
        <v>29</v>
      </c>
    </row>
    <row r="179" spans="1:4" x14ac:dyDescent="0.3">
      <c r="A179" s="5" t="s">
        <v>782</v>
      </c>
      <c r="B179" s="7" t="s">
        <v>783</v>
      </c>
      <c r="C179" s="6" t="s">
        <v>523</v>
      </c>
      <c r="D179" s="6" t="s">
        <v>29</v>
      </c>
    </row>
    <row r="180" spans="1:4" x14ac:dyDescent="0.3">
      <c r="A180" s="2" t="s">
        <v>784</v>
      </c>
      <c r="B180" s="4" t="s">
        <v>783</v>
      </c>
      <c r="C180" s="3" t="s">
        <v>523</v>
      </c>
      <c r="D180" s="3" t="s">
        <v>29</v>
      </c>
    </row>
    <row r="181" spans="1:4" x14ac:dyDescent="0.3">
      <c r="A181" s="5" t="s">
        <v>785</v>
      </c>
      <c r="B181" s="7" t="s">
        <v>786</v>
      </c>
      <c r="C181" s="6" t="s">
        <v>460</v>
      </c>
      <c r="D181" s="6" t="s">
        <v>660</v>
      </c>
    </row>
    <row r="182" spans="1:4" x14ac:dyDescent="0.3">
      <c r="A182" s="2" t="s">
        <v>787</v>
      </c>
      <c r="B182" s="4" t="s">
        <v>788</v>
      </c>
      <c r="C182" s="3" t="s">
        <v>517</v>
      </c>
      <c r="D182" s="3" t="s">
        <v>660</v>
      </c>
    </row>
    <row r="183" spans="1:4" x14ac:dyDescent="0.3">
      <c r="A183" s="5" t="s">
        <v>789</v>
      </c>
      <c r="B183" s="7" t="s">
        <v>790</v>
      </c>
      <c r="C183" s="6" t="s">
        <v>541</v>
      </c>
      <c r="D183" s="6" t="s">
        <v>660</v>
      </c>
    </row>
    <row r="184" spans="1:4" x14ac:dyDescent="0.3">
      <c r="A184" s="2" t="s">
        <v>791</v>
      </c>
      <c r="B184" s="4" t="s">
        <v>792</v>
      </c>
      <c r="C184" s="3" t="s">
        <v>544</v>
      </c>
      <c r="D184" s="3" t="s">
        <v>660</v>
      </c>
    </row>
    <row r="185" spans="1:4" x14ac:dyDescent="0.3">
      <c r="A185" s="5" t="s">
        <v>793</v>
      </c>
      <c r="B185" s="7" t="s">
        <v>794</v>
      </c>
      <c r="C185" s="6" t="s">
        <v>610</v>
      </c>
      <c r="D185" s="6" t="s">
        <v>660</v>
      </c>
    </row>
    <row r="186" spans="1:4" x14ac:dyDescent="0.3">
      <c r="A186" s="2" t="s">
        <v>795</v>
      </c>
      <c r="B186" s="4" t="s">
        <v>790</v>
      </c>
      <c r="C186" s="3" t="s">
        <v>541</v>
      </c>
      <c r="D186" s="3" t="s">
        <v>660</v>
      </c>
    </row>
    <row r="187" spans="1:4" x14ac:dyDescent="0.3">
      <c r="A187" s="5" t="s">
        <v>796</v>
      </c>
      <c r="B187" s="7" t="s">
        <v>797</v>
      </c>
      <c r="C187" s="6" t="s">
        <v>58</v>
      </c>
      <c r="D187" s="6" t="s">
        <v>660</v>
      </c>
    </row>
    <row r="188" spans="1:4" x14ac:dyDescent="0.3">
      <c r="A188" s="2" t="s">
        <v>798</v>
      </c>
      <c r="B188" s="4" t="s">
        <v>797</v>
      </c>
      <c r="C188" s="3" t="s">
        <v>58</v>
      </c>
      <c r="D188" s="3" t="s">
        <v>660</v>
      </c>
    </row>
    <row r="189" spans="1:4" x14ac:dyDescent="0.3">
      <c r="A189" s="5" t="s">
        <v>799</v>
      </c>
      <c r="B189" s="7" t="s">
        <v>800</v>
      </c>
      <c r="C189" s="6" t="s">
        <v>523</v>
      </c>
      <c r="D189" s="6" t="s">
        <v>660</v>
      </c>
    </row>
    <row r="190" spans="1:4" x14ac:dyDescent="0.3">
      <c r="A190" s="2" t="s">
        <v>801</v>
      </c>
      <c r="B190" s="4" t="s">
        <v>797</v>
      </c>
      <c r="C190" s="3" t="s">
        <v>58</v>
      </c>
      <c r="D190" s="3" t="s">
        <v>660</v>
      </c>
    </row>
    <row r="191" spans="1:4" x14ac:dyDescent="0.3">
      <c r="A191" s="5" t="s">
        <v>802</v>
      </c>
      <c r="B191" s="7" t="s">
        <v>804</v>
      </c>
      <c r="C191" s="6" t="s">
        <v>803</v>
      </c>
      <c r="D191" s="6" t="s">
        <v>77</v>
      </c>
    </row>
    <row r="192" spans="1:4" x14ac:dyDescent="0.3">
      <c r="A192" s="2" t="s">
        <v>805</v>
      </c>
      <c r="B192" s="4" t="s">
        <v>806</v>
      </c>
      <c r="C192" s="3" t="s">
        <v>632</v>
      </c>
      <c r="D192" s="3" t="s">
        <v>77</v>
      </c>
    </row>
    <row r="193" spans="1:4" x14ac:dyDescent="0.3">
      <c r="A193" s="5" t="s">
        <v>807</v>
      </c>
      <c r="B193" s="7" t="s">
        <v>808</v>
      </c>
      <c r="C193" s="6" t="s">
        <v>541</v>
      </c>
      <c r="D193" s="6" t="s">
        <v>77</v>
      </c>
    </row>
    <row r="194" spans="1:4" x14ac:dyDescent="0.3">
      <c r="A194" s="2" t="s">
        <v>809</v>
      </c>
      <c r="B194" s="4" t="s">
        <v>810</v>
      </c>
      <c r="C194" s="3" t="s">
        <v>553</v>
      </c>
      <c r="D194" s="3" t="s">
        <v>77</v>
      </c>
    </row>
    <row r="195" spans="1:4" x14ac:dyDescent="0.3">
      <c r="A195" s="5" t="s">
        <v>811</v>
      </c>
      <c r="B195" s="7" t="s">
        <v>812</v>
      </c>
      <c r="C195" s="6" t="s">
        <v>535</v>
      </c>
      <c r="D195" s="6" t="s">
        <v>77</v>
      </c>
    </row>
    <row r="196" spans="1:4" x14ac:dyDescent="0.3">
      <c r="A196" s="2" t="s">
        <v>813</v>
      </c>
      <c r="B196" s="4" t="s">
        <v>661</v>
      </c>
      <c r="C196" s="3" t="s">
        <v>74</v>
      </c>
      <c r="D196" s="3" t="s">
        <v>660</v>
      </c>
    </row>
    <row r="197" spans="1:4" x14ac:dyDescent="0.3">
      <c r="A197" s="5" t="s">
        <v>814</v>
      </c>
      <c r="B197" s="7" t="s">
        <v>790</v>
      </c>
      <c r="C197" s="6" t="s">
        <v>541</v>
      </c>
      <c r="D197" s="6" t="s">
        <v>660</v>
      </c>
    </row>
    <row r="198" spans="1:4" x14ac:dyDescent="0.3">
      <c r="A198" s="2" t="s">
        <v>815</v>
      </c>
      <c r="B198" s="4" t="s">
        <v>788</v>
      </c>
      <c r="C198" s="3" t="s">
        <v>517</v>
      </c>
      <c r="D198" s="3" t="s">
        <v>660</v>
      </c>
    </row>
    <row r="199" spans="1:4" x14ac:dyDescent="0.3">
      <c r="A199" s="5" t="s">
        <v>816</v>
      </c>
      <c r="B199" s="7" t="s">
        <v>790</v>
      </c>
      <c r="C199" s="6" t="s">
        <v>541</v>
      </c>
      <c r="D199" s="6" t="s">
        <v>660</v>
      </c>
    </row>
    <row r="200" spans="1:4" x14ac:dyDescent="0.3">
      <c r="A200" s="2" t="s">
        <v>817</v>
      </c>
      <c r="B200" s="4" t="s">
        <v>788</v>
      </c>
      <c r="C200" s="3" t="s">
        <v>517</v>
      </c>
      <c r="D200" s="3" t="s">
        <v>660</v>
      </c>
    </row>
    <row r="201" spans="1:4" x14ac:dyDescent="0.3">
      <c r="A201" s="5" t="s">
        <v>818</v>
      </c>
      <c r="B201" s="7" t="s">
        <v>819</v>
      </c>
      <c r="C201" s="6" t="s">
        <v>548</v>
      </c>
      <c r="D201" s="6" t="s">
        <v>660</v>
      </c>
    </row>
    <row r="202" spans="1:4" x14ac:dyDescent="0.3">
      <c r="A202" s="2" t="s">
        <v>820</v>
      </c>
      <c r="B202" s="4" t="s">
        <v>788</v>
      </c>
      <c r="C202" s="3" t="s">
        <v>517</v>
      </c>
      <c r="D202" s="3" t="s">
        <v>660</v>
      </c>
    </row>
    <row r="203" spans="1:4" x14ac:dyDescent="0.3">
      <c r="A203" s="5" t="s">
        <v>821</v>
      </c>
      <c r="B203" s="7" t="s">
        <v>812</v>
      </c>
      <c r="C203" s="6" t="s">
        <v>535</v>
      </c>
      <c r="D203" s="6" t="s">
        <v>77</v>
      </c>
    </row>
    <row r="204" spans="1:4" x14ac:dyDescent="0.3">
      <c r="A204" s="2" t="s">
        <v>822</v>
      </c>
      <c r="B204" s="4" t="s">
        <v>823</v>
      </c>
      <c r="C204" s="3" t="s">
        <v>463</v>
      </c>
      <c r="D204" s="3" t="s">
        <v>660</v>
      </c>
    </row>
    <row r="205" spans="1:4" x14ac:dyDescent="0.3">
      <c r="A205" s="5" t="s">
        <v>824</v>
      </c>
      <c r="B205" s="7" t="s">
        <v>825</v>
      </c>
      <c r="C205" s="6" t="s">
        <v>514</v>
      </c>
      <c r="D205" s="6" t="s">
        <v>660</v>
      </c>
    </row>
    <row r="206" spans="1:4" x14ac:dyDescent="0.3">
      <c r="A206" s="2" t="s">
        <v>826</v>
      </c>
      <c r="B206" s="4" t="s">
        <v>827</v>
      </c>
      <c r="C206" s="3" t="s">
        <v>466</v>
      </c>
      <c r="D206" s="3" t="s">
        <v>660</v>
      </c>
    </row>
    <row r="207" spans="1:4" x14ac:dyDescent="0.3">
      <c r="A207" s="5" t="s">
        <v>828</v>
      </c>
      <c r="B207" s="7" t="s">
        <v>829</v>
      </c>
      <c r="C207" s="6" t="s">
        <v>463</v>
      </c>
      <c r="D207" s="6" t="s">
        <v>29</v>
      </c>
    </row>
    <row r="208" spans="1:4" x14ac:dyDescent="0.3">
      <c r="A208" s="2" t="s">
        <v>830</v>
      </c>
      <c r="B208" s="4" t="s">
        <v>726</v>
      </c>
      <c r="C208" s="3" t="s">
        <v>560</v>
      </c>
      <c r="D208" s="3" t="s">
        <v>60</v>
      </c>
    </row>
    <row r="209" spans="1:4" x14ac:dyDescent="0.3">
      <c r="A209" s="5" t="s">
        <v>831</v>
      </c>
      <c r="B209" s="7" t="s">
        <v>832</v>
      </c>
      <c r="C209" s="6" t="s">
        <v>497</v>
      </c>
      <c r="D209" s="6" t="s">
        <v>60</v>
      </c>
    </row>
    <row r="210" spans="1:4" x14ac:dyDescent="0.3">
      <c r="A210" s="2" t="s">
        <v>833</v>
      </c>
      <c r="B210" s="4" t="s">
        <v>689</v>
      </c>
      <c r="C210" s="3" t="s">
        <v>514</v>
      </c>
      <c r="D210" s="3" t="s">
        <v>60</v>
      </c>
    </row>
    <row r="211" spans="1:4" x14ac:dyDescent="0.3">
      <c r="A211" s="5" t="s">
        <v>834</v>
      </c>
      <c r="B211" s="7" t="s">
        <v>835</v>
      </c>
      <c r="C211" s="6" t="s">
        <v>591</v>
      </c>
      <c r="D211" s="6" t="s">
        <v>60</v>
      </c>
    </row>
    <row r="212" spans="1:4" x14ac:dyDescent="0.3">
      <c r="A212" s="2" t="s">
        <v>836</v>
      </c>
      <c r="B212" s="4" t="s">
        <v>837</v>
      </c>
      <c r="C212" s="3" t="s">
        <v>514</v>
      </c>
      <c r="D212" s="3" t="s">
        <v>75</v>
      </c>
    </row>
    <row r="213" spans="1:4" x14ac:dyDescent="0.3">
      <c r="A213" s="5" t="s">
        <v>838</v>
      </c>
      <c r="B213" s="7" t="s">
        <v>839</v>
      </c>
      <c r="C213" s="6" t="s">
        <v>591</v>
      </c>
      <c r="D213" s="6" t="s">
        <v>75</v>
      </c>
    </row>
    <row r="214" spans="1:4" x14ac:dyDescent="0.3">
      <c r="A214" s="2" t="s">
        <v>840</v>
      </c>
      <c r="B214" s="4" t="s">
        <v>734</v>
      </c>
      <c r="C214" s="3" t="s">
        <v>560</v>
      </c>
      <c r="D214" s="3" t="s">
        <v>729</v>
      </c>
    </row>
    <row r="215" spans="1:4" x14ac:dyDescent="0.3">
      <c r="A215" s="5" t="s">
        <v>841</v>
      </c>
      <c r="B215" s="7" t="s">
        <v>842</v>
      </c>
      <c r="C215" s="6" t="s">
        <v>74</v>
      </c>
      <c r="D215" s="6" t="s">
        <v>729</v>
      </c>
    </row>
    <row r="216" spans="1:4" x14ac:dyDescent="0.3">
      <c r="A216" s="2" t="s">
        <v>843</v>
      </c>
      <c r="B216" s="4" t="s">
        <v>844</v>
      </c>
      <c r="C216" s="3" t="s">
        <v>553</v>
      </c>
      <c r="D216" s="3" t="s">
        <v>28</v>
      </c>
    </row>
    <row r="217" spans="1:4" x14ac:dyDescent="0.3">
      <c r="A217" s="5" t="s">
        <v>845</v>
      </c>
      <c r="B217" s="7" t="s">
        <v>762</v>
      </c>
      <c r="C217" s="6" t="s">
        <v>514</v>
      </c>
      <c r="D217" s="6" t="s">
        <v>729</v>
      </c>
    </row>
    <row r="218" spans="1:4" x14ac:dyDescent="0.3">
      <c r="A218" s="2" t="s">
        <v>846</v>
      </c>
      <c r="B218" s="4" t="s">
        <v>847</v>
      </c>
      <c r="C218" s="3" t="s">
        <v>509</v>
      </c>
      <c r="D218" s="3" t="s">
        <v>28</v>
      </c>
    </row>
    <row r="219" spans="1:4" x14ac:dyDescent="0.3">
      <c r="A219" s="5" t="s">
        <v>848</v>
      </c>
      <c r="B219" s="7" t="s">
        <v>849</v>
      </c>
      <c r="C219" s="6" t="s">
        <v>557</v>
      </c>
      <c r="D219" s="6" t="s">
        <v>28</v>
      </c>
    </row>
    <row r="220" spans="1:4" x14ac:dyDescent="0.3">
      <c r="A220" s="2" t="s">
        <v>850</v>
      </c>
      <c r="B220" s="4" t="s">
        <v>847</v>
      </c>
      <c r="C220" s="3" t="s">
        <v>509</v>
      </c>
      <c r="D220" s="3" t="s">
        <v>28</v>
      </c>
    </row>
    <row r="221" spans="1:4" x14ac:dyDescent="0.3">
      <c r="A221" s="5" t="s">
        <v>851</v>
      </c>
      <c r="B221" s="7" t="s">
        <v>852</v>
      </c>
      <c r="C221" s="6" t="s">
        <v>553</v>
      </c>
      <c r="D221" s="6" t="s">
        <v>59</v>
      </c>
    </row>
    <row r="222" spans="1:4" x14ac:dyDescent="0.3">
      <c r="A222" s="2" t="s">
        <v>853</v>
      </c>
      <c r="B222" s="4" t="s">
        <v>854</v>
      </c>
      <c r="C222" s="3" t="s">
        <v>557</v>
      </c>
      <c r="D222" s="3" t="s">
        <v>59</v>
      </c>
    </row>
    <row r="223" spans="1:4" x14ac:dyDescent="0.3">
      <c r="A223" s="5" t="s">
        <v>855</v>
      </c>
      <c r="B223" s="7" t="s">
        <v>856</v>
      </c>
      <c r="C223" s="6" t="s">
        <v>514</v>
      </c>
      <c r="D223" s="6" t="s">
        <v>59</v>
      </c>
    </row>
    <row r="224" spans="1:4" x14ac:dyDescent="0.3">
      <c r="A224" s="2" t="s">
        <v>857</v>
      </c>
      <c r="B224" s="4" t="s">
        <v>858</v>
      </c>
      <c r="C224" s="3" t="s">
        <v>460</v>
      </c>
      <c r="D224" s="3" t="s">
        <v>59</v>
      </c>
    </row>
    <row r="225" spans="1:4" x14ac:dyDescent="0.3">
      <c r="A225" s="5" t="s">
        <v>859</v>
      </c>
      <c r="B225" s="7" t="s">
        <v>858</v>
      </c>
      <c r="C225" s="6" t="s">
        <v>460</v>
      </c>
      <c r="D225" s="6" t="s">
        <v>59</v>
      </c>
    </row>
    <row r="226" spans="1:4" x14ac:dyDescent="0.3">
      <c r="A226" s="2" t="s">
        <v>860</v>
      </c>
      <c r="B226" s="4" t="s">
        <v>858</v>
      </c>
      <c r="C226" s="3" t="s">
        <v>460</v>
      </c>
      <c r="D226" s="3" t="s">
        <v>59</v>
      </c>
    </row>
    <row r="227" spans="1:4" x14ac:dyDescent="0.3">
      <c r="A227" s="5" t="s">
        <v>861</v>
      </c>
      <c r="B227" s="7" t="s">
        <v>862</v>
      </c>
      <c r="C227" s="6" t="s">
        <v>538</v>
      </c>
      <c r="D227" s="6" t="s">
        <v>59</v>
      </c>
    </row>
    <row r="228" spans="1:4" x14ac:dyDescent="0.3">
      <c r="A228" s="2" t="s">
        <v>863</v>
      </c>
      <c r="B228" s="4" t="s">
        <v>858</v>
      </c>
      <c r="C228" s="3" t="s">
        <v>460</v>
      </c>
      <c r="D228" s="3" t="s">
        <v>59</v>
      </c>
    </row>
    <row r="229" spans="1:4" x14ac:dyDescent="0.3">
      <c r="A229" s="5" t="s">
        <v>864</v>
      </c>
      <c r="B229" s="7" t="s">
        <v>858</v>
      </c>
      <c r="C229" s="6" t="s">
        <v>460</v>
      </c>
      <c r="D229" s="6" t="s">
        <v>59</v>
      </c>
    </row>
    <row r="230" spans="1:4" x14ac:dyDescent="0.3">
      <c r="A230" s="2" t="s">
        <v>865</v>
      </c>
      <c r="B230" s="4" t="s">
        <v>866</v>
      </c>
      <c r="C230" s="3" t="s">
        <v>517</v>
      </c>
      <c r="D230" s="3" t="s">
        <v>59</v>
      </c>
    </row>
    <row r="231" spans="1:4" x14ac:dyDescent="0.3">
      <c r="A231" s="5" t="s">
        <v>867</v>
      </c>
      <c r="B231" s="7" t="s">
        <v>858</v>
      </c>
      <c r="C231" s="6" t="s">
        <v>460</v>
      </c>
      <c r="D231" s="6" t="s">
        <v>59</v>
      </c>
    </row>
    <row r="232" spans="1:4" x14ac:dyDescent="0.3">
      <c r="A232" s="2" t="s">
        <v>868</v>
      </c>
      <c r="B232" s="4" t="s">
        <v>858</v>
      </c>
      <c r="C232" s="3" t="s">
        <v>460</v>
      </c>
      <c r="D232" s="3" t="s">
        <v>59</v>
      </c>
    </row>
    <row r="233" spans="1:4" x14ac:dyDescent="0.3">
      <c r="A233" s="5" t="s">
        <v>869</v>
      </c>
      <c r="B233" s="7" t="s">
        <v>858</v>
      </c>
      <c r="C233" s="6" t="s">
        <v>460</v>
      </c>
      <c r="D233" s="6" t="s">
        <v>59</v>
      </c>
    </row>
    <row r="234" spans="1:4" x14ac:dyDescent="0.3">
      <c r="A234" s="2" t="s">
        <v>870</v>
      </c>
      <c r="B234" s="4" t="s">
        <v>852</v>
      </c>
      <c r="C234" s="3" t="s">
        <v>553</v>
      </c>
      <c r="D234" s="3" t="s">
        <v>59</v>
      </c>
    </row>
    <row r="235" spans="1:4" x14ac:dyDescent="0.3">
      <c r="A235" s="5" t="s">
        <v>871</v>
      </c>
      <c r="B235" s="7" t="s">
        <v>852</v>
      </c>
      <c r="C235" s="6" t="s">
        <v>553</v>
      </c>
      <c r="D235" s="6" t="s">
        <v>59</v>
      </c>
    </row>
    <row r="236" spans="1:4" x14ac:dyDescent="0.3">
      <c r="A236" s="2" t="s">
        <v>872</v>
      </c>
      <c r="B236" s="4" t="s">
        <v>873</v>
      </c>
      <c r="C236" s="3" t="s">
        <v>535</v>
      </c>
      <c r="D236" s="3" t="s">
        <v>59</v>
      </c>
    </row>
    <row r="237" spans="1:4" x14ac:dyDescent="0.3">
      <c r="A237" s="5" t="s">
        <v>874</v>
      </c>
      <c r="B237" s="7" t="s">
        <v>875</v>
      </c>
      <c r="C237" s="6" t="s">
        <v>560</v>
      </c>
      <c r="D237" s="6" t="s">
        <v>59</v>
      </c>
    </row>
    <row r="238" spans="1:4" x14ac:dyDescent="0.3">
      <c r="A238" s="2" t="s">
        <v>876</v>
      </c>
      <c r="B238" s="4" t="s">
        <v>877</v>
      </c>
      <c r="C238" s="3" t="s">
        <v>74</v>
      </c>
      <c r="D238" s="3" t="s">
        <v>59</v>
      </c>
    </row>
    <row r="239" spans="1:4" x14ac:dyDescent="0.3">
      <c r="A239" s="5" t="s">
        <v>878</v>
      </c>
      <c r="B239" s="7" t="s">
        <v>879</v>
      </c>
      <c r="C239" s="6" t="s">
        <v>538</v>
      </c>
      <c r="D239" s="6" t="s">
        <v>73</v>
      </c>
    </row>
    <row r="240" spans="1:4" x14ac:dyDescent="0.3">
      <c r="A240" s="2" t="s">
        <v>880</v>
      </c>
      <c r="B240" s="4" t="s">
        <v>881</v>
      </c>
      <c r="C240" s="3" t="s">
        <v>535</v>
      </c>
      <c r="D240" s="3" t="s">
        <v>73</v>
      </c>
    </row>
    <row r="241" spans="1:4" x14ac:dyDescent="0.3">
      <c r="A241" s="5" t="s">
        <v>882</v>
      </c>
      <c r="B241" s="7" t="s">
        <v>875</v>
      </c>
      <c r="C241" s="6" t="s">
        <v>560</v>
      </c>
      <c r="D241" s="6" t="s">
        <v>59</v>
      </c>
    </row>
    <row r="242" spans="1:4" x14ac:dyDescent="0.3">
      <c r="A242" s="2" t="s">
        <v>883</v>
      </c>
      <c r="B242" s="4" t="s">
        <v>884</v>
      </c>
      <c r="C242" s="3" t="s">
        <v>517</v>
      </c>
      <c r="D242" s="3" t="s">
        <v>73</v>
      </c>
    </row>
    <row r="243" spans="1:4" x14ac:dyDescent="0.3">
      <c r="A243" s="5" t="s">
        <v>885</v>
      </c>
      <c r="B243" s="7" t="s">
        <v>886</v>
      </c>
      <c r="C243" s="6" t="s">
        <v>460</v>
      </c>
      <c r="D243" s="6" t="s">
        <v>73</v>
      </c>
    </row>
    <row r="244" spans="1:4" x14ac:dyDescent="0.3">
      <c r="A244" s="2" t="s">
        <v>887</v>
      </c>
      <c r="B244" s="4" t="s">
        <v>884</v>
      </c>
      <c r="C244" s="3" t="s">
        <v>517</v>
      </c>
      <c r="D244" s="3" t="s">
        <v>73</v>
      </c>
    </row>
    <row r="245" spans="1:4" x14ac:dyDescent="0.3">
      <c r="A245" s="5" t="s">
        <v>888</v>
      </c>
      <c r="B245" s="7" t="s">
        <v>884</v>
      </c>
      <c r="C245" s="6" t="s">
        <v>517</v>
      </c>
      <c r="D245" s="6" t="s">
        <v>73</v>
      </c>
    </row>
    <row r="246" spans="1:4" x14ac:dyDescent="0.3">
      <c r="A246" s="2" t="s">
        <v>889</v>
      </c>
      <c r="B246" s="4" t="s">
        <v>886</v>
      </c>
      <c r="C246" s="3" t="s">
        <v>460</v>
      </c>
      <c r="D246" s="3" t="s">
        <v>73</v>
      </c>
    </row>
    <row r="247" spans="1:4" x14ac:dyDescent="0.3">
      <c r="A247" s="5" t="s">
        <v>890</v>
      </c>
      <c r="B247" s="7" t="s">
        <v>891</v>
      </c>
      <c r="C247" s="6" t="s">
        <v>553</v>
      </c>
      <c r="D247" s="6" t="s">
        <v>73</v>
      </c>
    </row>
    <row r="248" spans="1:4" x14ac:dyDescent="0.3">
      <c r="A248" s="11" t="s">
        <v>892</v>
      </c>
      <c r="B248" s="13" t="s">
        <v>881</v>
      </c>
      <c r="C248" s="12" t="s">
        <v>535</v>
      </c>
      <c r="D248" s="12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55E-2FE0-4A7E-AB0C-3CF130A336C6}">
  <dimension ref="A1:D248"/>
  <sheetViews>
    <sheetView topLeftCell="A114" workbookViewId="0">
      <selection activeCell="C229" sqref="C229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2034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2035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2036</v>
      </c>
      <c r="B8" s="4" t="s">
        <v>2038</v>
      </c>
      <c r="C8" s="3" t="s">
        <v>2037</v>
      </c>
      <c r="D8" s="3" t="s">
        <v>14</v>
      </c>
    </row>
    <row r="9" spans="1:4" x14ac:dyDescent="0.3">
      <c r="A9" s="5" t="s">
        <v>2039</v>
      </c>
      <c r="B9" s="7" t="s">
        <v>2041</v>
      </c>
      <c r="C9" s="6" t="s">
        <v>2040</v>
      </c>
      <c r="D9" s="6" t="s">
        <v>19</v>
      </c>
    </row>
    <row r="10" spans="1:4" x14ac:dyDescent="0.3">
      <c r="A10" s="2" t="s">
        <v>2042</v>
      </c>
      <c r="B10" s="4" t="s">
        <v>2044</v>
      </c>
      <c r="C10" s="3" t="s">
        <v>2043</v>
      </c>
      <c r="D10" s="3" t="s">
        <v>53</v>
      </c>
    </row>
    <row r="11" spans="1:4" x14ac:dyDescent="0.3">
      <c r="A11" s="5" t="s">
        <v>2045</v>
      </c>
      <c r="B11" s="7" t="s">
        <v>2046</v>
      </c>
      <c r="C11" s="6" t="s">
        <v>72</v>
      </c>
      <c r="D11" s="6" t="s">
        <v>26</v>
      </c>
    </row>
    <row r="12" spans="1:4" x14ac:dyDescent="0.3">
      <c r="A12" s="2" t="s">
        <v>2047</v>
      </c>
      <c r="B12" s="4" t="s">
        <v>2049</v>
      </c>
      <c r="C12" s="3" t="s">
        <v>2048</v>
      </c>
      <c r="D12" s="3" t="s">
        <v>27</v>
      </c>
    </row>
    <row r="13" spans="1:4" x14ac:dyDescent="0.3">
      <c r="A13" s="5" t="s">
        <v>2050</v>
      </c>
      <c r="B13" s="7" t="s">
        <v>2052</v>
      </c>
      <c r="C13" s="6" t="s">
        <v>2051</v>
      </c>
      <c r="D13" s="6" t="s">
        <v>27</v>
      </c>
    </row>
    <row r="14" spans="1:4" x14ac:dyDescent="0.3">
      <c r="A14" s="2" t="s">
        <v>2053</v>
      </c>
      <c r="B14" s="4" t="s">
        <v>2056</v>
      </c>
      <c r="C14" s="3" t="s">
        <v>2054</v>
      </c>
      <c r="D14" s="3" t="s">
        <v>2055</v>
      </c>
    </row>
    <row r="15" spans="1:4" x14ac:dyDescent="0.3">
      <c r="A15" s="5" t="s">
        <v>2057</v>
      </c>
      <c r="B15" s="7" t="s">
        <v>2059</v>
      </c>
      <c r="C15" s="6" t="s">
        <v>2058</v>
      </c>
      <c r="D15" s="6" t="s">
        <v>57</v>
      </c>
    </row>
    <row r="16" spans="1:4" x14ac:dyDescent="0.3">
      <c r="A16" s="2" t="s">
        <v>2060</v>
      </c>
      <c r="B16" s="4" t="s">
        <v>2062</v>
      </c>
      <c r="C16" s="3" t="s">
        <v>2061</v>
      </c>
      <c r="D16" s="3" t="s">
        <v>2055</v>
      </c>
    </row>
    <row r="17" spans="1:4" x14ac:dyDescent="0.3">
      <c r="A17" s="5" t="s">
        <v>2063</v>
      </c>
      <c r="B17" s="7" t="s">
        <v>2065</v>
      </c>
      <c r="C17" s="6" t="s">
        <v>2064</v>
      </c>
      <c r="D17" s="6" t="s">
        <v>2055</v>
      </c>
    </row>
    <row r="18" spans="1:4" x14ac:dyDescent="0.3">
      <c r="A18" s="2" t="s">
        <v>2066</v>
      </c>
      <c r="B18" s="4" t="s">
        <v>2068</v>
      </c>
      <c r="C18" s="3" t="s">
        <v>2067</v>
      </c>
      <c r="D18" s="3" t="s">
        <v>27</v>
      </c>
    </row>
    <row r="19" spans="1:4" x14ac:dyDescent="0.3">
      <c r="A19" s="5" t="s">
        <v>2069</v>
      </c>
      <c r="B19" s="7" t="s">
        <v>2070</v>
      </c>
      <c r="C19" s="6" t="s">
        <v>2061</v>
      </c>
      <c r="D19" s="6" t="s">
        <v>27</v>
      </c>
    </row>
    <row r="20" spans="1:4" x14ac:dyDescent="0.3">
      <c r="A20" s="2" t="s">
        <v>2071</v>
      </c>
      <c r="B20" s="4" t="s">
        <v>2073</v>
      </c>
      <c r="C20" s="3" t="s">
        <v>2072</v>
      </c>
      <c r="D20" s="3" t="s">
        <v>27</v>
      </c>
    </row>
    <row r="21" spans="1:4" x14ac:dyDescent="0.3">
      <c r="A21" s="5" t="s">
        <v>2074</v>
      </c>
      <c r="B21" s="7" t="s">
        <v>2076</v>
      </c>
      <c r="C21" s="6" t="s">
        <v>2075</v>
      </c>
      <c r="D21" s="6" t="s">
        <v>27</v>
      </c>
    </row>
    <row r="22" spans="1:4" x14ac:dyDescent="0.3">
      <c r="A22" s="2" t="s">
        <v>2077</v>
      </c>
      <c r="B22" s="4" t="s">
        <v>2079</v>
      </c>
      <c r="C22" s="3" t="s">
        <v>2064</v>
      </c>
      <c r="D22" s="3" t="s">
        <v>2078</v>
      </c>
    </row>
    <row r="23" spans="1:4" x14ac:dyDescent="0.3">
      <c r="A23" s="5" t="s">
        <v>2080</v>
      </c>
      <c r="B23" s="7" t="s">
        <v>2082</v>
      </c>
      <c r="C23" s="6" t="s">
        <v>2081</v>
      </c>
      <c r="D23" s="6" t="s">
        <v>27</v>
      </c>
    </row>
    <row r="24" spans="1:4" x14ac:dyDescent="0.3">
      <c r="A24" s="2" t="s">
        <v>2083</v>
      </c>
      <c r="B24" s="4" t="s">
        <v>2085</v>
      </c>
      <c r="C24" s="3" t="s">
        <v>2084</v>
      </c>
      <c r="D24" s="3" t="s">
        <v>2078</v>
      </c>
    </row>
    <row r="25" spans="1:4" x14ac:dyDescent="0.3">
      <c r="A25" s="5" t="s">
        <v>2086</v>
      </c>
      <c r="B25" s="7" t="s">
        <v>2088</v>
      </c>
      <c r="C25" s="6" t="s">
        <v>2087</v>
      </c>
      <c r="D25" s="6" t="s">
        <v>2078</v>
      </c>
    </row>
    <row r="26" spans="1:4" x14ac:dyDescent="0.3">
      <c r="A26" s="2" t="s">
        <v>2089</v>
      </c>
      <c r="B26" s="4" t="s">
        <v>2090</v>
      </c>
      <c r="C26" s="3" t="s">
        <v>2072</v>
      </c>
      <c r="D26" s="3" t="s">
        <v>2078</v>
      </c>
    </row>
    <row r="27" spans="1:4" x14ac:dyDescent="0.3">
      <c r="A27" s="5" t="s">
        <v>2091</v>
      </c>
      <c r="B27" s="7" t="s">
        <v>2088</v>
      </c>
      <c r="C27" s="6" t="s">
        <v>2087</v>
      </c>
      <c r="D27" s="6" t="s">
        <v>2078</v>
      </c>
    </row>
    <row r="28" spans="1:4" x14ac:dyDescent="0.3">
      <c r="A28" s="2" t="s">
        <v>2092</v>
      </c>
      <c r="B28" s="4" t="s">
        <v>2093</v>
      </c>
      <c r="C28" s="3" t="s">
        <v>2075</v>
      </c>
      <c r="D28" s="3" t="s">
        <v>2078</v>
      </c>
    </row>
    <row r="29" spans="1:4" x14ac:dyDescent="0.3">
      <c r="A29" s="5" t="s">
        <v>2094</v>
      </c>
      <c r="B29" s="7" t="s">
        <v>2085</v>
      </c>
      <c r="C29" s="6" t="s">
        <v>2084</v>
      </c>
      <c r="D29" s="6" t="s">
        <v>2078</v>
      </c>
    </row>
    <row r="30" spans="1:4" x14ac:dyDescent="0.3">
      <c r="A30" s="2" t="s">
        <v>2095</v>
      </c>
      <c r="B30" s="4" t="s">
        <v>2070</v>
      </c>
      <c r="C30" s="3" t="s">
        <v>2061</v>
      </c>
      <c r="D30" s="3" t="s">
        <v>27</v>
      </c>
    </row>
    <row r="31" spans="1:4" x14ac:dyDescent="0.3">
      <c r="A31" s="5" t="s">
        <v>2096</v>
      </c>
      <c r="B31" s="7" t="s">
        <v>2098</v>
      </c>
      <c r="C31" s="6" t="s">
        <v>2097</v>
      </c>
      <c r="D31" s="6" t="s">
        <v>55</v>
      </c>
    </row>
    <row r="32" spans="1:4" x14ac:dyDescent="0.3">
      <c r="A32" s="2" t="s">
        <v>2099</v>
      </c>
      <c r="B32" s="4" t="s">
        <v>2101</v>
      </c>
      <c r="C32" s="3" t="s">
        <v>2100</v>
      </c>
      <c r="D32" s="3" t="s">
        <v>2078</v>
      </c>
    </row>
    <row r="33" spans="1:4" x14ac:dyDescent="0.3">
      <c r="A33" s="5" t="s">
        <v>2102</v>
      </c>
      <c r="B33" s="7" t="s">
        <v>2103</v>
      </c>
      <c r="C33" s="6" t="s">
        <v>2061</v>
      </c>
      <c r="D33" s="6" t="s">
        <v>2078</v>
      </c>
    </row>
    <row r="34" spans="1:4" x14ac:dyDescent="0.3">
      <c r="A34" s="2" t="s">
        <v>2104</v>
      </c>
      <c r="B34" s="4" t="s">
        <v>2093</v>
      </c>
      <c r="C34" s="3" t="s">
        <v>2075</v>
      </c>
      <c r="D34" s="3" t="s">
        <v>2078</v>
      </c>
    </row>
    <row r="35" spans="1:4" x14ac:dyDescent="0.3">
      <c r="A35" s="5" t="s">
        <v>2105</v>
      </c>
      <c r="B35" s="7" t="s">
        <v>2085</v>
      </c>
      <c r="C35" s="6" t="s">
        <v>2084</v>
      </c>
      <c r="D35" s="6" t="s">
        <v>2078</v>
      </c>
    </row>
    <row r="36" spans="1:4" x14ac:dyDescent="0.3">
      <c r="A36" s="2" t="s">
        <v>2106</v>
      </c>
      <c r="B36" s="4" t="s">
        <v>2107</v>
      </c>
      <c r="C36" s="3" t="s">
        <v>2067</v>
      </c>
      <c r="D36" s="3" t="s">
        <v>55</v>
      </c>
    </row>
    <row r="37" spans="1:4" x14ac:dyDescent="0.3">
      <c r="A37" s="5" t="s">
        <v>2108</v>
      </c>
      <c r="B37" s="7" t="s">
        <v>2109</v>
      </c>
      <c r="C37" s="6" t="s">
        <v>2084</v>
      </c>
      <c r="D37" s="6" t="s">
        <v>55</v>
      </c>
    </row>
    <row r="38" spans="1:4" x14ac:dyDescent="0.3">
      <c r="A38" s="2" t="s">
        <v>2110</v>
      </c>
      <c r="B38" s="4" t="s">
        <v>2109</v>
      </c>
      <c r="C38" s="3" t="s">
        <v>2084</v>
      </c>
      <c r="D38" s="3" t="s">
        <v>55</v>
      </c>
    </row>
    <row r="39" spans="1:4" x14ac:dyDescent="0.3">
      <c r="A39" s="5" t="s">
        <v>2111</v>
      </c>
      <c r="B39" s="7" t="s">
        <v>2113</v>
      </c>
      <c r="C39" s="6" t="s">
        <v>2112</v>
      </c>
      <c r="D39" s="6" t="s">
        <v>55</v>
      </c>
    </row>
    <row r="40" spans="1:4" x14ac:dyDescent="0.3">
      <c r="A40" s="2" t="s">
        <v>2114</v>
      </c>
      <c r="B40" s="4" t="s">
        <v>2115</v>
      </c>
      <c r="C40" s="3" t="s">
        <v>2087</v>
      </c>
      <c r="D40" s="3" t="s">
        <v>71</v>
      </c>
    </row>
    <row r="41" spans="1:4" x14ac:dyDescent="0.3">
      <c r="A41" s="5" t="s">
        <v>2116</v>
      </c>
      <c r="B41" s="7" t="s">
        <v>2117</v>
      </c>
      <c r="C41" s="6" t="s">
        <v>2064</v>
      </c>
      <c r="D41" s="6" t="s">
        <v>55</v>
      </c>
    </row>
    <row r="42" spans="1:4" x14ac:dyDescent="0.3">
      <c r="A42" s="2" t="s">
        <v>2118</v>
      </c>
      <c r="B42" s="4" t="s">
        <v>2107</v>
      </c>
      <c r="C42" s="3" t="s">
        <v>2067</v>
      </c>
      <c r="D42" s="3" t="s">
        <v>55</v>
      </c>
    </row>
    <row r="43" spans="1:4" x14ac:dyDescent="0.3">
      <c r="A43" s="5" t="s">
        <v>2119</v>
      </c>
      <c r="B43" s="7" t="s">
        <v>2120</v>
      </c>
      <c r="C43" s="6" t="s">
        <v>2075</v>
      </c>
      <c r="D43" s="6" t="s">
        <v>55</v>
      </c>
    </row>
    <row r="44" spans="1:4" x14ac:dyDescent="0.3">
      <c r="A44" s="2" t="s">
        <v>2121</v>
      </c>
      <c r="B44" s="4" t="s">
        <v>2122</v>
      </c>
      <c r="C44" s="3" t="s">
        <v>2100</v>
      </c>
      <c r="D44" s="3" t="s">
        <v>55</v>
      </c>
    </row>
    <row r="45" spans="1:4" x14ac:dyDescent="0.3">
      <c r="A45" s="5" t="s">
        <v>2123</v>
      </c>
      <c r="B45" s="7" t="s">
        <v>2122</v>
      </c>
      <c r="C45" s="6" t="s">
        <v>2100</v>
      </c>
      <c r="D45" s="6" t="s">
        <v>55</v>
      </c>
    </row>
    <row r="46" spans="1:4" x14ac:dyDescent="0.3">
      <c r="A46" s="2" t="s">
        <v>2124</v>
      </c>
      <c r="B46" s="4" t="s">
        <v>2126</v>
      </c>
      <c r="C46" s="3" t="s">
        <v>2125</v>
      </c>
      <c r="D46" s="3" t="s">
        <v>55</v>
      </c>
    </row>
    <row r="47" spans="1:4" x14ac:dyDescent="0.3">
      <c r="A47" s="5" t="s">
        <v>2127</v>
      </c>
      <c r="B47" s="7" t="s">
        <v>2129</v>
      </c>
      <c r="C47" s="6" t="s">
        <v>2128</v>
      </c>
      <c r="D47" s="6" t="s">
        <v>2078</v>
      </c>
    </row>
    <row r="48" spans="1:4" x14ac:dyDescent="0.3">
      <c r="A48" s="2" t="s">
        <v>2130</v>
      </c>
      <c r="B48" s="4" t="s">
        <v>2131</v>
      </c>
      <c r="C48" s="3" t="s">
        <v>2058</v>
      </c>
      <c r="D48" s="3" t="s">
        <v>2078</v>
      </c>
    </row>
    <row r="49" spans="1:4" x14ac:dyDescent="0.3">
      <c r="A49" s="5" t="s">
        <v>2132</v>
      </c>
      <c r="B49" s="7" t="s">
        <v>2088</v>
      </c>
      <c r="C49" s="6" t="s">
        <v>2087</v>
      </c>
      <c r="D49" s="6" t="s">
        <v>2078</v>
      </c>
    </row>
    <row r="50" spans="1:4" x14ac:dyDescent="0.3">
      <c r="A50" s="2" t="s">
        <v>2133</v>
      </c>
      <c r="B50" s="4" t="s">
        <v>2076</v>
      </c>
      <c r="C50" s="3" t="s">
        <v>2075</v>
      </c>
      <c r="D50" s="3" t="s">
        <v>27</v>
      </c>
    </row>
    <row r="51" spans="1:4" x14ac:dyDescent="0.3">
      <c r="A51" s="5" t="s">
        <v>2134</v>
      </c>
      <c r="B51" s="7" t="s">
        <v>2135</v>
      </c>
      <c r="C51" s="6" t="s">
        <v>2112</v>
      </c>
      <c r="D51" s="6" t="s">
        <v>2078</v>
      </c>
    </row>
    <row r="52" spans="1:4" x14ac:dyDescent="0.3">
      <c r="A52" s="2" t="s">
        <v>2136</v>
      </c>
      <c r="B52" s="4" t="s">
        <v>2137</v>
      </c>
      <c r="C52" s="3" t="s">
        <v>2081</v>
      </c>
      <c r="D52" s="3" t="s">
        <v>2078</v>
      </c>
    </row>
    <row r="53" spans="1:4" x14ac:dyDescent="0.3">
      <c r="A53" s="5" t="s">
        <v>2138</v>
      </c>
      <c r="B53" s="7" t="s">
        <v>2120</v>
      </c>
      <c r="C53" s="6" t="s">
        <v>2075</v>
      </c>
      <c r="D53" s="6" t="s">
        <v>55</v>
      </c>
    </row>
    <row r="54" spans="1:4" x14ac:dyDescent="0.3">
      <c r="A54" s="2" t="s">
        <v>2139</v>
      </c>
      <c r="B54" s="4" t="s">
        <v>2140</v>
      </c>
      <c r="C54" s="3" t="s">
        <v>2061</v>
      </c>
      <c r="D54" s="3" t="s">
        <v>55</v>
      </c>
    </row>
    <row r="55" spans="1:4" x14ac:dyDescent="0.3">
      <c r="A55" s="5" t="s">
        <v>2141</v>
      </c>
      <c r="B55" s="7" t="s">
        <v>2142</v>
      </c>
      <c r="C55" s="6" t="s">
        <v>2072</v>
      </c>
      <c r="D55" s="6" t="s">
        <v>55</v>
      </c>
    </row>
    <row r="56" spans="1:4" x14ac:dyDescent="0.3">
      <c r="A56" s="2" t="s">
        <v>2143</v>
      </c>
      <c r="B56" s="4" t="s">
        <v>2107</v>
      </c>
      <c r="C56" s="3" t="s">
        <v>2067</v>
      </c>
      <c r="D56" s="3" t="s">
        <v>55</v>
      </c>
    </row>
    <row r="57" spans="1:4" x14ac:dyDescent="0.3">
      <c r="A57" s="5" t="s">
        <v>2144</v>
      </c>
      <c r="B57" s="7" t="s">
        <v>2145</v>
      </c>
      <c r="C57" s="6" t="s">
        <v>2075</v>
      </c>
      <c r="D57" s="6" t="s">
        <v>71</v>
      </c>
    </row>
    <row r="58" spans="1:4" x14ac:dyDescent="0.3">
      <c r="A58" s="2" t="s">
        <v>2146</v>
      </c>
      <c r="B58" s="4" t="s">
        <v>2147</v>
      </c>
      <c r="C58" s="3" t="s">
        <v>2061</v>
      </c>
      <c r="D58" s="3" t="s">
        <v>71</v>
      </c>
    </row>
    <row r="59" spans="1:4" x14ac:dyDescent="0.3">
      <c r="A59" s="5" t="s">
        <v>2148</v>
      </c>
      <c r="B59" s="7" t="s">
        <v>2149</v>
      </c>
      <c r="C59" s="6" t="s">
        <v>2087</v>
      </c>
      <c r="D59" s="6" t="s">
        <v>55</v>
      </c>
    </row>
    <row r="60" spans="1:4" x14ac:dyDescent="0.3">
      <c r="A60" s="2" t="s">
        <v>2150</v>
      </c>
      <c r="B60" s="4" t="s">
        <v>2122</v>
      </c>
      <c r="C60" s="3" t="s">
        <v>2100</v>
      </c>
      <c r="D60" s="3" t="s">
        <v>55</v>
      </c>
    </row>
    <row r="61" spans="1:4" x14ac:dyDescent="0.3">
      <c r="A61" s="5" t="s">
        <v>2151</v>
      </c>
      <c r="B61" s="7" t="s">
        <v>2107</v>
      </c>
      <c r="C61" s="6" t="s">
        <v>2067</v>
      </c>
      <c r="D61" s="6" t="s">
        <v>55</v>
      </c>
    </row>
    <row r="62" spans="1:4" x14ac:dyDescent="0.3">
      <c r="A62" s="2" t="s">
        <v>2152</v>
      </c>
      <c r="B62" s="4" t="s">
        <v>2098</v>
      </c>
      <c r="C62" s="3" t="s">
        <v>2097</v>
      </c>
      <c r="D62" s="3" t="s">
        <v>55</v>
      </c>
    </row>
    <row r="63" spans="1:4" x14ac:dyDescent="0.3">
      <c r="A63" s="5" t="s">
        <v>2153</v>
      </c>
      <c r="B63" s="7" t="s">
        <v>2122</v>
      </c>
      <c r="C63" s="6" t="s">
        <v>2100</v>
      </c>
      <c r="D63" s="6" t="s">
        <v>55</v>
      </c>
    </row>
    <row r="64" spans="1:4" x14ac:dyDescent="0.3">
      <c r="A64" s="2" t="s">
        <v>2154</v>
      </c>
      <c r="B64" s="4" t="s">
        <v>2155</v>
      </c>
      <c r="C64" s="3" t="s">
        <v>2058</v>
      </c>
      <c r="D64" s="3" t="s">
        <v>71</v>
      </c>
    </row>
    <row r="65" spans="1:4" x14ac:dyDescent="0.3">
      <c r="A65" s="5" t="s">
        <v>2156</v>
      </c>
      <c r="B65" s="7" t="s">
        <v>2158</v>
      </c>
      <c r="C65" s="6" t="s">
        <v>2157</v>
      </c>
      <c r="D65" s="6" t="s">
        <v>55</v>
      </c>
    </row>
    <row r="66" spans="1:4" x14ac:dyDescent="0.3">
      <c r="A66" s="2" t="s">
        <v>2159</v>
      </c>
      <c r="B66" s="4" t="s">
        <v>2161</v>
      </c>
      <c r="C66" s="3" t="s">
        <v>2160</v>
      </c>
      <c r="D66" s="3" t="s">
        <v>55</v>
      </c>
    </row>
    <row r="67" spans="1:4" x14ac:dyDescent="0.3">
      <c r="A67" s="5" t="s">
        <v>2162</v>
      </c>
      <c r="B67" s="7" t="s">
        <v>2101</v>
      </c>
      <c r="C67" s="6" t="s">
        <v>2100</v>
      </c>
      <c r="D67" s="6" t="s">
        <v>2078</v>
      </c>
    </row>
    <row r="68" spans="1:4" x14ac:dyDescent="0.3">
      <c r="A68" s="2" t="s">
        <v>2163</v>
      </c>
      <c r="B68" s="4" t="s">
        <v>2135</v>
      </c>
      <c r="C68" s="3" t="s">
        <v>2112</v>
      </c>
      <c r="D68" s="3" t="s">
        <v>2078</v>
      </c>
    </row>
    <row r="69" spans="1:4" x14ac:dyDescent="0.3">
      <c r="A69" s="5" t="s">
        <v>2164</v>
      </c>
      <c r="B69" s="7" t="s">
        <v>2088</v>
      </c>
      <c r="C69" s="6" t="s">
        <v>2087</v>
      </c>
      <c r="D69" s="6" t="s">
        <v>2078</v>
      </c>
    </row>
    <row r="70" spans="1:4" x14ac:dyDescent="0.3">
      <c r="A70" s="2" t="s">
        <v>2165</v>
      </c>
      <c r="B70" s="4" t="s">
        <v>2088</v>
      </c>
      <c r="C70" s="3" t="s">
        <v>2087</v>
      </c>
      <c r="D70" s="3" t="s">
        <v>2078</v>
      </c>
    </row>
    <row r="71" spans="1:4" x14ac:dyDescent="0.3">
      <c r="A71" s="5" t="s">
        <v>2166</v>
      </c>
      <c r="B71" s="7" t="s">
        <v>2103</v>
      </c>
      <c r="C71" s="6" t="s">
        <v>2061</v>
      </c>
      <c r="D71" s="6" t="s">
        <v>2078</v>
      </c>
    </row>
    <row r="72" spans="1:4" x14ac:dyDescent="0.3">
      <c r="A72" s="2" t="s">
        <v>2167</v>
      </c>
      <c r="B72" s="4" t="s">
        <v>2168</v>
      </c>
      <c r="C72" s="3" t="s">
        <v>2087</v>
      </c>
      <c r="D72" s="3" t="s">
        <v>27</v>
      </c>
    </row>
    <row r="73" spans="1:4" x14ac:dyDescent="0.3">
      <c r="A73" s="5" t="s">
        <v>2169</v>
      </c>
      <c r="B73" s="7" t="s">
        <v>2098</v>
      </c>
      <c r="C73" s="6" t="s">
        <v>2097</v>
      </c>
      <c r="D73" s="6" t="s">
        <v>55</v>
      </c>
    </row>
    <row r="74" spans="1:4" x14ac:dyDescent="0.3">
      <c r="A74" s="2" t="s">
        <v>2170</v>
      </c>
      <c r="B74" s="4" t="s">
        <v>2109</v>
      </c>
      <c r="C74" s="3" t="s">
        <v>2084</v>
      </c>
      <c r="D74" s="3" t="s">
        <v>55</v>
      </c>
    </row>
    <row r="75" spans="1:4" x14ac:dyDescent="0.3">
      <c r="A75" s="5" t="s">
        <v>2171</v>
      </c>
      <c r="B75" s="7" t="s">
        <v>2149</v>
      </c>
      <c r="C75" s="6" t="s">
        <v>2087</v>
      </c>
      <c r="D75" s="6" t="s">
        <v>55</v>
      </c>
    </row>
    <row r="76" spans="1:4" x14ac:dyDescent="0.3">
      <c r="A76" s="2" t="s">
        <v>2172</v>
      </c>
      <c r="B76" s="4" t="s">
        <v>2173</v>
      </c>
      <c r="C76" s="3" t="s">
        <v>2081</v>
      </c>
      <c r="D76" s="3" t="s">
        <v>55</v>
      </c>
    </row>
    <row r="77" spans="1:4" x14ac:dyDescent="0.3">
      <c r="A77" s="5" t="s">
        <v>2174</v>
      </c>
      <c r="B77" s="7" t="s">
        <v>2109</v>
      </c>
      <c r="C77" s="6" t="s">
        <v>2084</v>
      </c>
      <c r="D77" s="6" t="s">
        <v>55</v>
      </c>
    </row>
    <row r="78" spans="1:4" x14ac:dyDescent="0.3">
      <c r="A78" s="2" t="s">
        <v>2175</v>
      </c>
      <c r="B78" s="4" t="s">
        <v>2117</v>
      </c>
      <c r="C78" s="3" t="s">
        <v>2064</v>
      </c>
      <c r="D78" s="3" t="s">
        <v>55</v>
      </c>
    </row>
    <row r="79" spans="1:4" x14ac:dyDescent="0.3">
      <c r="A79" s="5" t="s">
        <v>2176</v>
      </c>
      <c r="B79" s="7" t="s">
        <v>2178</v>
      </c>
      <c r="C79" s="6" t="s">
        <v>2177</v>
      </c>
      <c r="D79" s="6" t="s">
        <v>2078</v>
      </c>
    </row>
    <row r="80" spans="1:4" x14ac:dyDescent="0.3">
      <c r="A80" s="2" t="s">
        <v>2179</v>
      </c>
      <c r="B80" s="4" t="s">
        <v>2140</v>
      </c>
      <c r="C80" s="3" t="s">
        <v>2061</v>
      </c>
      <c r="D80" s="3" t="s">
        <v>55</v>
      </c>
    </row>
    <row r="81" spans="1:4" x14ac:dyDescent="0.3">
      <c r="A81" s="5" t="s">
        <v>2180</v>
      </c>
      <c r="B81" s="7" t="s">
        <v>2181</v>
      </c>
      <c r="C81" s="6" t="s">
        <v>2064</v>
      </c>
      <c r="D81" s="6" t="s">
        <v>71</v>
      </c>
    </row>
    <row r="82" spans="1:4" x14ac:dyDescent="0.3">
      <c r="A82" s="2" t="s">
        <v>2182</v>
      </c>
      <c r="B82" s="4" t="s">
        <v>2184</v>
      </c>
      <c r="C82" s="3" t="s">
        <v>2183</v>
      </c>
      <c r="D82" s="3" t="s">
        <v>55</v>
      </c>
    </row>
    <row r="83" spans="1:4" x14ac:dyDescent="0.3">
      <c r="A83" s="5" t="s">
        <v>2185</v>
      </c>
      <c r="B83" s="7" t="s">
        <v>2186</v>
      </c>
      <c r="C83" s="6" t="s">
        <v>2067</v>
      </c>
      <c r="D83" s="6" t="s">
        <v>71</v>
      </c>
    </row>
    <row r="84" spans="1:4" x14ac:dyDescent="0.3">
      <c r="A84" s="2" t="s">
        <v>2187</v>
      </c>
      <c r="B84" s="4" t="s">
        <v>2188</v>
      </c>
      <c r="C84" s="3" t="s">
        <v>2100</v>
      </c>
      <c r="D84" s="3" t="s">
        <v>71</v>
      </c>
    </row>
    <row r="85" spans="1:4" x14ac:dyDescent="0.3">
      <c r="A85" s="5" t="s">
        <v>2189</v>
      </c>
      <c r="B85" s="7" t="s">
        <v>2190</v>
      </c>
      <c r="C85" s="6" t="s">
        <v>2112</v>
      </c>
      <c r="D85" s="6" t="s">
        <v>71</v>
      </c>
    </row>
    <row r="86" spans="1:4" x14ac:dyDescent="0.3">
      <c r="A86" s="2" t="s">
        <v>2191</v>
      </c>
      <c r="B86" s="4" t="s">
        <v>2107</v>
      </c>
      <c r="C86" s="3" t="s">
        <v>2067</v>
      </c>
      <c r="D86" s="3" t="s">
        <v>55</v>
      </c>
    </row>
    <row r="87" spans="1:4" x14ac:dyDescent="0.3">
      <c r="A87" s="5" t="s">
        <v>2192</v>
      </c>
      <c r="B87" s="7" t="s">
        <v>2193</v>
      </c>
      <c r="C87" s="6" t="s">
        <v>56</v>
      </c>
      <c r="D87" s="6" t="s">
        <v>55</v>
      </c>
    </row>
    <row r="88" spans="1:4" x14ac:dyDescent="0.3">
      <c r="A88" s="2" t="s">
        <v>2194</v>
      </c>
      <c r="B88" s="4" t="s">
        <v>2195</v>
      </c>
      <c r="C88" s="3" t="s">
        <v>2054</v>
      </c>
      <c r="D88" s="3" t="s">
        <v>55</v>
      </c>
    </row>
    <row r="89" spans="1:4" x14ac:dyDescent="0.3">
      <c r="A89" s="5" t="s">
        <v>2196</v>
      </c>
      <c r="B89" s="7" t="s">
        <v>2193</v>
      </c>
      <c r="C89" s="6" t="s">
        <v>56</v>
      </c>
      <c r="D89" s="6" t="s">
        <v>55</v>
      </c>
    </row>
    <row r="90" spans="1:4" x14ac:dyDescent="0.3">
      <c r="A90" s="2" t="s">
        <v>2197</v>
      </c>
      <c r="B90" s="4" t="s">
        <v>2198</v>
      </c>
      <c r="C90" s="3" t="s">
        <v>2054</v>
      </c>
      <c r="D90" s="3" t="s">
        <v>71</v>
      </c>
    </row>
    <row r="91" spans="1:4" x14ac:dyDescent="0.3">
      <c r="A91" s="5" t="s">
        <v>2199</v>
      </c>
      <c r="B91" s="7" t="s">
        <v>2201</v>
      </c>
      <c r="C91" s="6" t="s">
        <v>2200</v>
      </c>
      <c r="D91" s="6" t="s">
        <v>55</v>
      </c>
    </row>
    <row r="92" spans="1:4" x14ac:dyDescent="0.3">
      <c r="A92" s="2" t="s">
        <v>2202</v>
      </c>
      <c r="B92" s="4" t="s">
        <v>2140</v>
      </c>
      <c r="C92" s="3" t="s">
        <v>2061</v>
      </c>
      <c r="D92" s="3" t="s">
        <v>55</v>
      </c>
    </row>
    <row r="93" spans="1:4" x14ac:dyDescent="0.3">
      <c r="A93" s="5" t="s">
        <v>2203</v>
      </c>
      <c r="B93" s="7" t="s">
        <v>2204</v>
      </c>
      <c r="C93" s="6" t="s">
        <v>2058</v>
      </c>
      <c r="D93" s="6" t="s">
        <v>55</v>
      </c>
    </row>
    <row r="94" spans="1:4" x14ac:dyDescent="0.3">
      <c r="A94" s="2" t="s">
        <v>2205</v>
      </c>
      <c r="B94" s="4" t="s">
        <v>2140</v>
      </c>
      <c r="C94" s="3" t="s">
        <v>2061</v>
      </c>
      <c r="D94" s="3" t="s">
        <v>55</v>
      </c>
    </row>
    <row r="95" spans="1:4" x14ac:dyDescent="0.3">
      <c r="A95" s="5" t="s">
        <v>2206</v>
      </c>
      <c r="B95" s="7" t="s">
        <v>2122</v>
      </c>
      <c r="C95" s="6" t="s">
        <v>2100</v>
      </c>
      <c r="D95" s="6" t="s">
        <v>55</v>
      </c>
    </row>
    <row r="96" spans="1:4" x14ac:dyDescent="0.3">
      <c r="A96" s="2" t="s">
        <v>2207</v>
      </c>
      <c r="B96" s="4" t="s">
        <v>2098</v>
      </c>
      <c r="C96" s="3" t="s">
        <v>2097</v>
      </c>
      <c r="D96" s="3" t="s">
        <v>55</v>
      </c>
    </row>
    <row r="97" spans="1:4" x14ac:dyDescent="0.3">
      <c r="A97" s="5" t="s">
        <v>2208</v>
      </c>
      <c r="B97" s="7" t="s">
        <v>2209</v>
      </c>
      <c r="C97" s="6" t="s">
        <v>2051</v>
      </c>
      <c r="D97" s="6" t="s">
        <v>55</v>
      </c>
    </row>
    <row r="98" spans="1:4" x14ac:dyDescent="0.3">
      <c r="A98" s="2" t="s">
        <v>2210</v>
      </c>
      <c r="B98" s="4" t="s">
        <v>2212</v>
      </c>
      <c r="C98" s="3" t="s">
        <v>2211</v>
      </c>
      <c r="D98" s="3" t="s">
        <v>2078</v>
      </c>
    </row>
    <row r="99" spans="1:4" x14ac:dyDescent="0.3">
      <c r="A99" s="5" t="s">
        <v>2213</v>
      </c>
      <c r="B99" s="7" t="s">
        <v>2215</v>
      </c>
      <c r="C99" s="6" t="s">
        <v>2214</v>
      </c>
      <c r="D99" s="6" t="s">
        <v>2078</v>
      </c>
    </row>
    <row r="100" spans="1:4" x14ac:dyDescent="0.3">
      <c r="A100" s="2" t="s">
        <v>2216</v>
      </c>
      <c r="B100" s="4" t="s">
        <v>2217</v>
      </c>
      <c r="C100" s="3" t="s">
        <v>2100</v>
      </c>
      <c r="D100" s="3" t="s">
        <v>27</v>
      </c>
    </row>
    <row r="101" spans="1:4" x14ac:dyDescent="0.3">
      <c r="A101" s="5" t="s">
        <v>2218</v>
      </c>
      <c r="B101" s="7" t="s">
        <v>2219</v>
      </c>
      <c r="C101" s="6" t="s">
        <v>2058</v>
      </c>
      <c r="D101" s="6" t="s">
        <v>27</v>
      </c>
    </row>
    <row r="102" spans="1:4" x14ac:dyDescent="0.3">
      <c r="A102" s="2" t="s">
        <v>2220</v>
      </c>
      <c r="B102" s="4" t="s">
        <v>2070</v>
      </c>
      <c r="C102" s="3" t="s">
        <v>2061</v>
      </c>
      <c r="D102" s="3" t="s">
        <v>27</v>
      </c>
    </row>
    <row r="103" spans="1:4" x14ac:dyDescent="0.3">
      <c r="A103" s="5" t="s">
        <v>2221</v>
      </c>
      <c r="B103" s="7" t="s">
        <v>2222</v>
      </c>
      <c r="C103" s="6" t="s">
        <v>2097</v>
      </c>
      <c r="D103" s="6" t="s">
        <v>2078</v>
      </c>
    </row>
    <row r="104" spans="1:4" x14ac:dyDescent="0.3">
      <c r="A104" s="2" t="s">
        <v>2223</v>
      </c>
      <c r="B104" s="4" t="s">
        <v>2093</v>
      </c>
      <c r="C104" s="3" t="s">
        <v>2075</v>
      </c>
      <c r="D104" s="3" t="s">
        <v>2078</v>
      </c>
    </row>
    <row r="105" spans="1:4" x14ac:dyDescent="0.3">
      <c r="A105" s="5" t="s">
        <v>2224</v>
      </c>
      <c r="B105" s="7" t="s">
        <v>2085</v>
      </c>
      <c r="C105" s="6" t="s">
        <v>2084</v>
      </c>
      <c r="D105" s="6" t="s">
        <v>2078</v>
      </c>
    </row>
    <row r="106" spans="1:4" x14ac:dyDescent="0.3">
      <c r="A106" s="2" t="s">
        <v>2225</v>
      </c>
      <c r="B106" s="4" t="s">
        <v>2090</v>
      </c>
      <c r="C106" s="3" t="s">
        <v>2072</v>
      </c>
      <c r="D106" s="3" t="s">
        <v>2078</v>
      </c>
    </row>
    <row r="107" spans="1:4" x14ac:dyDescent="0.3">
      <c r="A107" s="5" t="s">
        <v>2226</v>
      </c>
      <c r="B107" s="7" t="s">
        <v>2093</v>
      </c>
      <c r="C107" s="6" t="s">
        <v>2075</v>
      </c>
      <c r="D107" s="6" t="s">
        <v>2078</v>
      </c>
    </row>
    <row r="108" spans="1:4" x14ac:dyDescent="0.3">
      <c r="A108" s="2" t="s">
        <v>2227</v>
      </c>
      <c r="B108" s="4" t="s">
        <v>2120</v>
      </c>
      <c r="C108" s="3" t="s">
        <v>2075</v>
      </c>
      <c r="D108" s="3" t="s">
        <v>55</v>
      </c>
    </row>
    <row r="109" spans="1:4" x14ac:dyDescent="0.3">
      <c r="A109" s="5" t="s">
        <v>2228</v>
      </c>
      <c r="B109" s="7" t="s">
        <v>2120</v>
      </c>
      <c r="C109" s="6" t="s">
        <v>2075</v>
      </c>
      <c r="D109" s="6" t="s">
        <v>55</v>
      </c>
    </row>
    <row r="110" spans="1:4" x14ac:dyDescent="0.3">
      <c r="A110" s="2" t="s">
        <v>2229</v>
      </c>
      <c r="B110" s="4" t="s">
        <v>2113</v>
      </c>
      <c r="C110" s="3" t="s">
        <v>2112</v>
      </c>
      <c r="D110" s="3" t="s">
        <v>55</v>
      </c>
    </row>
    <row r="111" spans="1:4" x14ac:dyDescent="0.3">
      <c r="A111" s="5" t="s">
        <v>2230</v>
      </c>
      <c r="B111" s="7" t="s">
        <v>2088</v>
      </c>
      <c r="C111" s="6" t="s">
        <v>2087</v>
      </c>
      <c r="D111" s="6" t="s">
        <v>2078</v>
      </c>
    </row>
    <row r="112" spans="1:4" x14ac:dyDescent="0.3">
      <c r="A112" s="2" t="s">
        <v>2231</v>
      </c>
      <c r="B112" s="4" t="s">
        <v>2122</v>
      </c>
      <c r="C112" s="3" t="s">
        <v>2100</v>
      </c>
      <c r="D112" s="3" t="s">
        <v>55</v>
      </c>
    </row>
    <row r="113" spans="1:4" x14ac:dyDescent="0.3">
      <c r="A113" s="5" t="s">
        <v>2232</v>
      </c>
      <c r="B113" s="7" t="s">
        <v>2107</v>
      </c>
      <c r="C113" s="6" t="s">
        <v>2067</v>
      </c>
      <c r="D113" s="6" t="s">
        <v>55</v>
      </c>
    </row>
    <row r="114" spans="1:4" x14ac:dyDescent="0.3">
      <c r="A114" s="2" t="s">
        <v>2233</v>
      </c>
      <c r="B114" s="4" t="s">
        <v>2113</v>
      </c>
      <c r="C114" s="3" t="s">
        <v>2112</v>
      </c>
      <c r="D114" s="3" t="s">
        <v>55</v>
      </c>
    </row>
    <row r="115" spans="1:4" x14ac:dyDescent="0.3">
      <c r="A115" s="5" t="s">
        <v>2234</v>
      </c>
      <c r="B115" s="7" t="s">
        <v>2142</v>
      </c>
      <c r="C115" s="6" t="s">
        <v>2072</v>
      </c>
      <c r="D115" s="6" t="s">
        <v>55</v>
      </c>
    </row>
    <row r="116" spans="1:4" x14ac:dyDescent="0.3">
      <c r="A116" s="2" t="s">
        <v>2235</v>
      </c>
      <c r="B116" s="4" t="s">
        <v>2204</v>
      </c>
      <c r="C116" s="3" t="s">
        <v>2058</v>
      </c>
      <c r="D116" s="3" t="s">
        <v>55</v>
      </c>
    </row>
    <row r="117" spans="1:4" x14ac:dyDescent="0.3">
      <c r="A117" s="5" t="s">
        <v>2236</v>
      </c>
      <c r="B117" s="7" t="s">
        <v>2109</v>
      </c>
      <c r="C117" s="6" t="s">
        <v>2084</v>
      </c>
      <c r="D117" s="6" t="s">
        <v>55</v>
      </c>
    </row>
    <row r="118" spans="1:4" x14ac:dyDescent="0.3">
      <c r="A118" s="2" t="s">
        <v>2237</v>
      </c>
      <c r="B118" s="4" t="s">
        <v>2117</v>
      </c>
      <c r="C118" s="3" t="s">
        <v>2064</v>
      </c>
      <c r="D118" s="3" t="s">
        <v>55</v>
      </c>
    </row>
    <row r="119" spans="1:4" x14ac:dyDescent="0.3">
      <c r="A119" s="5" t="s">
        <v>2238</v>
      </c>
      <c r="B119" s="7" t="s">
        <v>2239</v>
      </c>
      <c r="C119" s="6" t="s">
        <v>2177</v>
      </c>
      <c r="D119" s="6" t="s">
        <v>71</v>
      </c>
    </row>
    <row r="120" spans="1:4" x14ac:dyDescent="0.3">
      <c r="A120" s="2" t="s">
        <v>2240</v>
      </c>
      <c r="B120" s="4" t="s">
        <v>2147</v>
      </c>
      <c r="C120" s="3" t="s">
        <v>2061</v>
      </c>
      <c r="D120" s="3" t="s">
        <v>71</v>
      </c>
    </row>
    <row r="121" spans="1:4" x14ac:dyDescent="0.3">
      <c r="A121" s="5" t="s">
        <v>2241</v>
      </c>
      <c r="B121" s="7" t="s">
        <v>2115</v>
      </c>
      <c r="C121" s="6" t="s">
        <v>2087</v>
      </c>
      <c r="D121" s="6" t="s">
        <v>71</v>
      </c>
    </row>
    <row r="122" spans="1:4" x14ac:dyDescent="0.3">
      <c r="A122" s="2" t="s">
        <v>2242</v>
      </c>
      <c r="B122" s="4" t="s">
        <v>2243</v>
      </c>
      <c r="C122" s="3" t="s">
        <v>2097</v>
      </c>
      <c r="D122" s="3" t="s">
        <v>26</v>
      </c>
    </row>
    <row r="123" spans="1:4" x14ac:dyDescent="0.3">
      <c r="A123" s="5" t="s">
        <v>2244</v>
      </c>
      <c r="B123" s="7" t="s">
        <v>2181</v>
      </c>
      <c r="C123" s="6" t="s">
        <v>2064</v>
      </c>
      <c r="D123" s="6" t="s">
        <v>71</v>
      </c>
    </row>
    <row r="124" spans="1:4" x14ac:dyDescent="0.3">
      <c r="A124" s="2" t="s">
        <v>2245</v>
      </c>
      <c r="B124" s="4" t="s">
        <v>2246</v>
      </c>
      <c r="C124" s="3" t="s">
        <v>2100</v>
      </c>
      <c r="D124" s="3" t="s">
        <v>26</v>
      </c>
    </row>
    <row r="125" spans="1:4" x14ac:dyDescent="0.3">
      <c r="A125" s="5" t="s">
        <v>2247</v>
      </c>
      <c r="B125" s="7" t="s">
        <v>2248</v>
      </c>
      <c r="C125" s="6" t="s">
        <v>2183</v>
      </c>
      <c r="D125" s="6" t="s">
        <v>71</v>
      </c>
    </row>
    <row r="126" spans="1:4" x14ac:dyDescent="0.3">
      <c r="A126" s="2" t="s">
        <v>2249</v>
      </c>
      <c r="B126" s="4" t="s">
        <v>2243</v>
      </c>
      <c r="C126" s="3" t="s">
        <v>2097</v>
      </c>
      <c r="D126" s="3" t="s">
        <v>26</v>
      </c>
    </row>
    <row r="127" spans="1:4" x14ac:dyDescent="0.3">
      <c r="A127" s="5" t="s">
        <v>2250</v>
      </c>
      <c r="B127" s="7" t="s">
        <v>2251</v>
      </c>
      <c r="C127" s="6" t="s">
        <v>2058</v>
      </c>
      <c r="D127" s="6" t="s">
        <v>26</v>
      </c>
    </row>
    <row r="128" spans="1:4" x14ac:dyDescent="0.3">
      <c r="A128" s="2" t="s">
        <v>2252</v>
      </c>
      <c r="B128" s="4" t="s">
        <v>2253</v>
      </c>
      <c r="C128" s="3" t="s">
        <v>2067</v>
      </c>
      <c r="D128" s="3" t="s">
        <v>26</v>
      </c>
    </row>
    <row r="129" spans="1:4" x14ac:dyDescent="0.3">
      <c r="A129" s="5" t="s">
        <v>2254</v>
      </c>
      <c r="B129" s="7" t="s">
        <v>2255</v>
      </c>
      <c r="C129" s="6" t="s">
        <v>2084</v>
      </c>
      <c r="D129" s="6" t="s">
        <v>71</v>
      </c>
    </row>
    <row r="130" spans="1:4" x14ac:dyDescent="0.3">
      <c r="A130" s="2" t="s">
        <v>2256</v>
      </c>
      <c r="B130" s="4" t="s">
        <v>2257</v>
      </c>
      <c r="C130" s="3" t="s">
        <v>2087</v>
      </c>
      <c r="D130" s="3" t="s">
        <v>26</v>
      </c>
    </row>
    <row r="131" spans="1:4" x14ac:dyDescent="0.3">
      <c r="A131" s="5" t="s">
        <v>2258</v>
      </c>
      <c r="B131" s="7" t="s">
        <v>2257</v>
      </c>
      <c r="C131" s="6" t="s">
        <v>2087</v>
      </c>
      <c r="D131" s="6" t="s">
        <v>26</v>
      </c>
    </row>
    <row r="132" spans="1:4" x14ac:dyDescent="0.3">
      <c r="A132" s="2" t="s">
        <v>2259</v>
      </c>
      <c r="B132" s="4" t="s">
        <v>2261</v>
      </c>
      <c r="C132" s="3" t="s">
        <v>2054</v>
      </c>
      <c r="D132" s="3" t="s">
        <v>2260</v>
      </c>
    </row>
    <row r="133" spans="1:4" x14ac:dyDescent="0.3">
      <c r="A133" s="5" t="s">
        <v>2262</v>
      </c>
      <c r="B133" s="7" t="s">
        <v>2263</v>
      </c>
      <c r="C133" s="6" t="s">
        <v>2061</v>
      </c>
      <c r="D133" s="6" t="s">
        <v>26</v>
      </c>
    </row>
    <row r="134" spans="1:4" x14ac:dyDescent="0.3">
      <c r="A134" s="2" t="s">
        <v>2264</v>
      </c>
      <c r="B134" s="4" t="s">
        <v>2253</v>
      </c>
      <c r="C134" s="3" t="s">
        <v>2067</v>
      </c>
      <c r="D134" s="3" t="s">
        <v>26</v>
      </c>
    </row>
    <row r="135" spans="1:4" x14ac:dyDescent="0.3">
      <c r="A135" s="5" t="s">
        <v>2265</v>
      </c>
      <c r="B135" s="7" t="s">
        <v>2266</v>
      </c>
      <c r="C135" s="6" t="s">
        <v>2075</v>
      </c>
      <c r="D135" s="6" t="s">
        <v>26</v>
      </c>
    </row>
    <row r="136" spans="1:4" x14ac:dyDescent="0.3">
      <c r="A136" s="2" t="s">
        <v>2267</v>
      </c>
      <c r="B136" s="4" t="s">
        <v>2147</v>
      </c>
      <c r="C136" s="3" t="s">
        <v>2061</v>
      </c>
      <c r="D136" s="3" t="s">
        <v>71</v>
      </c>
    </row>
    <row r="137" spans="1:4" x14ac:dyDescent="0.3">
      <c r="A137" s="5" t="s">
        <v>2268</v>
      </c>
      <c r="B137" s="7" t="s">
        <v>2269</v>
      </c>
      <c r="C137" s="6" t="s">
        <v>56</v>
      </c>
      <c r="D137" s="6" t="s">
        <v>2260</v>
      </c>
    </row>
    <row r="138" spans="1:4" x14ac:dyDescent="0.3">
      <c r="A138" s="2" t="s">
        <v>2270</v>
      </c>
      <c r="B138" s="4" t="s">
        <v>2257</v>
      </c>
      <c r="C138" s="3" t="s">
        <v>2087</v>
      </c>
      <c r="D138" s="3" t="s">
        <v>26</v>
      </c>
    </row>
    <row r="139" spans="1:4" x14ac:dyDescent="0.3">
      <c r="A139" s="5" t="s">
        <v>2271</v>
      </c>
      <c r="B139" s="7" t="s">
        <v>2243</v>
      </c>
      <c r="C139" s="6" t="s">
        <v>2097</v>
      </c>
      <c r="D139" s="6" t="s">
        <v>26</v>
      </c>
    </row>
    <row r="140" spans="1:4" x14ac:dyDescent="0.3">
      <c r="A140" s="2" t="s">
        <v>2272</v>
      </c>
      <c r="B140" s="4" t="s">
        <v>2273</v>
      </c>
      <c r="C140" s="3" t="s">
        <v>2097</v>
      </c>
      <c r="D140" s="3" t="s">
        <v>2260</v>
      </c>
    </row>
    <row r="141" spans="1:4" x14ac:dyDescent="0.3">
      <c r="A141" s="5" t="s">
        <v>2274</v>
      </c>
      <c r="B141" s="7" t="s">
        <v>2266</v>
      </c>
      <c r="C141" s="6" t="s">
        <v>2075</v>
      </c>
      <c r="D141" s="6" t="s">
        <v>26</v>
      </c>
    </row>
    <row r="142" spans="1:4" x14ac:dyDescent="0.3">
      <c r="A142" s="2" t="s">
        <v>2275</v>
      </c>
      <c r="B142" s="4" t="s">
        <v>2251</v>
      </c>
      <c r="C142" s="3" t="s">
        <v>2058</v>
      </c>
      <c r="D142" s="3" t="s">
        <v>26</v>
      </c>
    </row>
    <row r="143" spans="1:4" x14ac:dyDescent="0.3">
      <c r="A143" s="5" t="s">
        <v>2276</v>
      </c>
      <c r="B143" s="7" t="s">
        <v>2277</v>
      </c>
      <c r="C143" s="6" t="s">
        <v>2058</v>
      </c>
      <c r="D143" s="6" t="s">
        <v>2260</v>
      </c>
    </row>
    <row r="144" spans="1:4" x14ac:dyDescent="0.3">
      <c r="A144" s="2" t="s">
        <v>2278</v>
      </c>
      <c r="B144" s="4" t="s">
        <v>2253</v>
      </c>
      <c r="C144" s="3" t="s">
        <v>2067</v>
      </c>
      <c r="D144" s="3" t="s">
        <v>26</v>
      </c>
    </row>
    <row r="145" spans="1:4" x14ac:dyDescent="0.3">
      <c r="A145" s="5" t="s">
        <v>2279</v>
      </c>
      <c r="B145" s="7" t="s">
        <v>2253</v>
      </c>
      <c r="C145" s="6" t="s">
        <v>2067</v>
      </c>
      <c r="D145" s="6" t="s">
        <v>26</v>
      </c>
    </row>
    <row r="146" spans="1:4" x14ac:dyDescent="0.3">
      <c r="A146" s="2" t="s">
        <v>2280</v>
      </c>
      <c r="B146" s="4" t="s">
        <v>2281</v>
      </c>
      <c r="C146" s="3" t="s">
        <v>2067</v>
      </c>
      <c r="D146" s="3" t="s">
        <v>2260</v>
      </c>
    </row>
    <row r="147" spans="1:4" x14ac:dyDescent="0.3">
      <c r="A147" s="5" t="s">
        <v>2282</v>
      </c>
      <c r="B147" s="7" t="s">
        <v>2266</v>
      </c>
      <c r="C147" s="6" t="s">
        <v>2075</v>
      </c>
      <c r="D147" s="6" t="s">
        <v>26</v>
      </c>
    </row>
    <row r="148" spans="1:4" x14ac:dyDescent="0.3">
      <c r="A148" s="2" t="s">
        <v>2283</v>
      </c>
      <c r="B148" s="4" t="s">
        <v>2253</v>
      </c>
      <c r="C148" s="3" t="s">
        <v>2067</v>
      </c>
      <c r="D148" s="3" t="s">
        <v>26</v>
      </c>
    </row>
    <row r="149" spans="1:4" x14ac:dyDescent="0.3">
      <c r="A149" s="5" t="s">
        <v>2284</v>
      </c>
      <c r="B149" s="7" t="s">
        <v>2253</v>
      </c>
      <c r="C149" s="6" t="s">
        <v>2067</v>
      </c>
      <c r="D149" s="6" t="s">
        <v>26</v>
      </c>
    </row>
    <row r="150" spans="1:4" x14ac:dyDescent="0.3">
      <c r="A150" s="2" t="s">
        <v>2285</v>
      </c>
      <c r="B150" s="4" t="s">
        <v>2286</v>
      </c>
      <c r="C150" s="3" t="s">
        <v>2061</v>
      </c>
      <c r="D150" s="3" t="s">
        <v>2260</v>
      </c>
    </row>
    <row r="151" spans="1:4" x14ac:dyDescent="0.3">
      <c r="A151" s="5" t="s">
        <v>2287</v>
      </c>
      <c r="B151" s="7" t="s">
        <v>2266</v>
      </c>
      <c r="C151" s="6" t="s">
        <v>2075</v>
      </c>
      <c r="D151" s="6" t="s">
        <v>26</v>
      </c>
    </row>
    <row r="152" spans="1:4" x14ac:dyDescent="0.3">
      <c r="A152" s="2" t="s">
        <v>2288</v>
      </c>
      <c r="B152" s="4" t="s">
        <v>2289</v>
      </c>
      <c r="C152" s="3" t="s">
        <v>2112</v>
      </c>
      <c r="D152" s="3" t="s">
        <v>2260</v>
      </c>
    </row>
    <row r="153" spans="1:4" x14ac:dyDescent="0.3">
      <c r="A153" s="5" t="s">
        <v>2290</v>
      </c>
      <c r="B153" s="7" t="s">
        <v>2291</v>
      </c>
      <c r="C153" s="6" t="s">
        <v>2200</v>
      </c>
      <c r="D153" s="6" t="s">
        <v>2260</v>
      </c>
    </row>
    <row r="154" spans="1:4" x14ac:dyDescent="0.3">
      <c r="A154" s="2" t="s">
        <v>2292</v>
      </c>
      <c r="B154" s="4" t="s">
        <v>2269</v>
      </c>
      <c r="C154" s="3" t="s">
        <v>56</v>
      </c>
      <c r="D154" s="3" t="s">
        <v>2260</v>
      </c>
    </row>
    <row r="155" spans="1:4" x14ac:dyDescent="0.3">
      <c r="A155" s="5" t="s">
        <v>2293</v>
      </c>
      <c r="B155" s="7" t="s">
        <v>2294</v>
      </c>
      <c r="C155" s="6" t="s">
        <v>2100</v>
      </c>
      <c r="D155" s="6" t="s">
        <v>2260</v>
      </c>
    </row>
    <row r="156" spans="1:4" x14ac:dyDescent="0.3">
      <c r="A156" s="2" t="s">
        <v>2295</v>
      </c>
      <c r="B156" s="4" t="s">
        <v>2289</v>
      </c>
      <c r="C156" s="3" t="s">
        <v>2112</v>
      </c>
      <c r="D156" s="3" t="s">
        <v>2260</v>
      </c>
    </row>
    <row r="157" spans="1:4" x14ac:dyDescent="0.3">
      <c r="A157" s="5" t="s">
        <v>2296</v>
      </c>
      <c r="B157" s="7" t="s">
        <v>2269</v>
      </c>
      <c r="C157" s="6" t="s">
        <v>56</v>
      </c>
      <c r="D157" s="6" t="s">
        <v>2260</v>
      </c>
    </row>
    <row r="158" spans="1:4" x14ac:dyDescent="0.3">
      <c r="A158" s="2" t="s">
        <v>2297</v>
      </c>
      <c r="B158" s="4" t="s">
        <v>2261</v>
      </c>
      <c r="C158" s="3" t="s">
        <v>2054</v>
      </c>
      <c r="D158" s="3" t="s">
        <v>2260</v>
      </c>
    </row>
    <row r="159" spans="1:4" x14ac:dyDescent="0.3">
      <c r="A159" s="5" t="s">
        <v>2298</v>
      </c>
      <c r="B159" s="7" t="s">
        <v>2261</v>
      </c>
      <c r="C159" s="6" t="s">
        <v>2054</v>
      </c>
      <c r="D159" s="6" t="s">
        <v>2260</v>
      </c>
    </row>
    <row r="160" spans="1:4" x14ac:dyDescent="0.3">
      <c r="A160" s="2" t="s">
        <v>2299</v>
      </c>
      <c r="B160" s="4" t="s">
        <v>2273</v>
      </c>
      <c r="C160" s="3" t="s">
        <v>2097</v>
      </c>
      <c r="D160" s="3" t="s">
        <v>2260</v>
      </c>
    </row>
    <row r="161" spans="1:4" x14ac:dyDescent="0.3">
      <c r="A161" s="5" t="s">
        <v>2300</v>
      </c>
      <c r="B161" s="7" t="s">
        <v>2273</v>
      </c>
      <c r="C161" s="6" t="s">
        <v>2097</v>
      </c>
      <c r="D161" s="6" t="s">
        <v>2260</v>
      </c>
    </row>
    <row r="162" spans="1:4" x14ac:dyDescent="0.3">
      <c r="A162" s="2" t="s">
        <v>2301</v>
      </c>
      <c r="B162" s="4" t="s">
        <v>2302</v>
      </c>
      <c r="C162" s="3" t="s">
        <v>2183</v>
      </c>
      <c r="D162" s="3" t="s">
        <v>26</v>
      </c>
    </row>
    <row r="163" spans="1:4" x14ac:dyDescent="0.3">
      <c r="A163" s="5" t="s">
        <v>2303</v>
      </c>
      <c r="B163" s="7" t="s">
        <v>2243</v>
      </c>
      <c r="C163" s="6" t="s">
        <v>2097</v>
      </c>
      <c r="D163" s="6" t="s">
        <v>26</v>
      </c>
    </row>
    <row r="164" spans="1:4" x14ac:dyDescent="0.3">
      <c r="A164" s="2" t="s">
        <v>2304</v>
      </c>
      <c r="B164" s="4" t="s">
        <v>2305</v>
      </c>
      <c r="C164" s="3" t="s">
        <v>2075</v>
      </c>
      <c r="D164" s="3" t="s">
        <v>2260</v>
      </c>
    </row>
    <row r="165" spans="1:4" x14ac:dyDescent="0.3">
      <c r="A165" s="5" t="s">
        <v>2306</v>
      </c>
      <c r="B165" s="7" t="s">
        <v>2253</v>
      </c>
      <c r="C165" s="6" t="s">
        <v>2067</v>
      </c>
      <c r="D165" s="6" t="s">
        <v>26</v>
      </c>
    </row>
    <row r="166" spans="1:4" x14ac:dyDescent="0.3">
      <c r="A166" s="2" t="s">
        <v>2307</v>
      </c>
      <c r="B166" s="4" t="s">
        <v>2305</v>
      </c>
      <c r="C166" s="3" t="s">
        <v>2075</v>
      </c>
      <c r="D166" s="3" t="s">
        <v>2260</v>
      </c>
    </row>
    <row r="167" spans="1:4" x14ac:dyDescent="0.3">
      <c r="A167" s="5" t="s">
        <v>2308</v>
      </c>
      <c r="B167" s="7" t="s">
        <v>2309</v>
      </c>
      <c r="C167" s="6" t="s">
        <v>2084</v>
      </c>
      <c r="D167" s="6" t="s">
        <v>2260</v>
      </c>
    </row>
    <row r="168" spans="1:4" x14ac:dyDescent="0.3">
      <c r="A168" s="2" t="s">
        <v>2310</v>
      </c>
      <c r="B168" s="4" t="s">
        <v>2309</v>
      </c>
      <c r="C168" s="3" t="s">
        <v>2084</v>
      </c>
      <c r="D168" s="3" t="s">
        <v>2260</v>
      </c>
    </row>
    <row r="169" spans="1:4" x14ac:dyDescent="0.3">
      <c r="A169" s="5" t="s">
        <v>2311</v>
      </c>
      <c r="B169" s="7" t="s">
        <v>2286</v>
      </c>
      <c r="C169" s="6" t="s">
        <v>2061</v>
      </c>
      <c r="D169" s="6" t="s">
        <v>2260</v>
      </c>
    </row>
    <row r="170" spans="1:4" x14ac:dyDescent="0.3">
      <c r="A170" s="2" t="s">
        <v>2312</v>
      </c>
      <c r="B170" s="4" t="s">
        <v>2263</v>
      </c>
      <c r="C170" s="3" t="s">
        <v>2061</v>
      </c>
      <c r="D170" s="3" t="s">
        <v>26</v>
      </c>
    </row>
    <row r="171" spans="1:4" x14ac:dyDescent="0.3">
      <c r="A171" s="5" t="s">
        <v>2313</v>
      </c>
      <c r="B171" s="7" t="s">
        <v>2305</v>
      </c>
      <c r="C171" s="6" t="s">
        <v>2075</v>
      </c>
      <c r="D171" s="6" t="s">
        <v>2260</v>
      </c>
    </row>
    <row r="172" spans="1:4" x14ac:dyDescent="0.3">
      <c r="A172" s="2" t="s">
        <v>2314</v>
      </c>
      <c r="B172" s="4" t="s">
        <v>2263</v>
      </c>
      <c r="C172" s="3" t="s">
        <v>2061</v>
      </c>
      <c r="D172" s="3" t="s">
        <v>26</v>
      </c>
    </row>
    <row r="173" spans="1:4" x14ac:dyDescent="0.3">
      <c r="A173" s="5" t="s">
        <v>2315</v>
      </c>
      <c r="B173" s="7" t="s">
        <v>2286</v>
      </c>
      <c r="C173" s="6" t="s">
        <v>2061</v>
      </c>
      <c r="D173" s="6" t="s">
        <v>2260</v>
      </c>
    </row>
    <row r="174" spans="1:4" x14ac:dyDescent="0.3">
      <c r="A174" s="2" t="s">
        <v>2316</v>
      </c>
      <c r="B174" s="4" t="s">
        <v>2289</v>
      </c>
      <c r="C174" s="3" t="s">
        <v>2112</v>
      </c>
      <c r="D174" s="3" t="s">
        <v>2260</v>
      </c>
    </row>
    <row r="175" spans="1:4" x14ac:dyDescent="0.3">
      <c r="A175" s="5" t="s">
        <v>2317</v>
      </c>
      <c r="B175" s="7" t="s">
        <v>2318</v>
      </c>
      <c r="C175" s="6" t="s">
        <v>2112</v>
      </c>
      <c r="D175" s="6" t="s">
        <v>26</v>
      </c>
    </row>
    <row r="176" spans="1:4" x14ac:dyDescent="0.3">
      <c r="A176" s="2" t="s">
        <v>2319</v>
      </c>
      <c r="B176" s="4" t="s">
        <v>2309</v>
      </c>
      <c r="C176" s="3" t="s">
        <v>2084</v>
      </c>
      <c r="D176" s="3" t="s">
        <v>2260</v>
      </c>
    </row>
    <row r="177" spans="1:4" x14ac:dyDescent="0.3">
      <c r="A177" s="5" t="s">
        <v>2320</v>
      </c>
      <c r="B177" s="7" t="s">
        <v>2322</v>
      </c>
      <c r="C177" s="6" t="s">
        <v>2321</v>
      </c>
      <c r="D177" s="6" t="s">
        <v>2260</v>
      </c>
    </row>
    <row r="178" spans="1:4" x14ac:dyDescent="0.3">
      <c r="A178" s="2" t="s">
        <v>2323</v>
      </c>
      <c r="B178" s="4" t="s">
        <v>2305</v>
      </c>
      <c r="C178" s="3" t="s">
        <v>2075</v>
      </c>
      <c r="D178" s="3" t="s">
        <v>2260</v>
      </c>
    </row>
    <row r="179" spans="1:4" x14ac:dyDescent="0.3">
      <c r="A179" s="5" t="s">
        <v>2324</v>
      </c>
      <c r="B179" s="7" t="s">
        <v>2246</v>
      </c>
      <c r="C179" s="6" t="s">
        <v>2100</v>
      </c>
      <c r="D179" s="6" t="s">
        <v>26</v>
      </c>
    </row>
    <row r="180" spans="1:4" x14ac:dyDescent="0.3">
      <c r="A180" s="2" t="s">
        <v>2325</v>
      </c>
      <c r="B180" s="4" t="s">
        <v>2291</v>
      </c>
      <c r="C180" s="3" t="s">
        <v>2200</v>
      </c>
      <c r="D180" s="3" t="s">
        <v>2260</v>
      </c>
    </row>
    <row r="181" spans="1:4" x14ac:dyDescent="0.3">
      <c r="A181" s="5" t="s">
        <v>2326</v>
      </c>
      <c r="B181" s="7" t="s">
        <v>2327</v>
      </c>
      <c r="C181" s="6" t="s">
        <v>2200</v>
      </c>
      <c r="D181" s="6" t="s">
        <v>26</v>
      </c>
    </row>
    <row r="182" spans="1:4" x14ac:dyDescent="0.3">
      <c r="A182" s="2" t="s">
        <v>2328</v>
      </c>
      <c r="B182" s="4" t="s">
        <v>2269</v>
      </c>
      <c r="C182" s="3" t="s">
        <v>56</v>
      </c>
      <c r="D182" s="3" t="s">
        <v>2260</v>
      </c>
    </row>
    <row r="183" spans="1:4" x14ac:dyDescent="0.3">
      <c r="A183" s="5" t="s">
        <v>2329</v>
      </c>
      <c r="B183" s="7" t="s">
        <v>2305</v>
      </c>
      <c r="C183" s="6" t="s">
        <v>2075</v>
      </c>
      <c r="D183" s="6" t="s">
        <v>2260</v>
      </c>
    </row>
    <row r="184" spans="1:4" x14ac:dyDescent="0.3">
      <c r="A184" s="2" t="s">
        <v>2330</v>
      </c>
      <c r="B184" s="4" t="s">
        <v>2327</v>
      </c>
      <c r="C184" s="3" t="s">
        <v>2200</v>
      </c>
      <c r="D184" s="3" t="s">
        <v>26</v>
      </c>
    </row>
    <row r="185" spans="1:4" x14ac:dyDescent="0.3">
      <c r="A185" s="5" t="s">
        <v>2331</v>
      </c>
      <c r="B185" s="7" t="s">
        <v>2305</v>
      </c>
      <c r="C185" s="6" t="s">
        <v>2075</v>
      </c>
      <c r="D185" s="6" t="s">
        <v>2260</v>
      </c>
    </row>
    <row r="186" spans="1:4" x14ac:dyDescent="0.3">
      <c r="A186" s="2" t="s">
        <v>2332</v>
      </c>
      <c r="B186" s="4" t="s">
        <v>2263</v>
      </c>
      <c r="C186" s="3" t="s">
        <v>2061</v>
      </c>
      <c r="D186" s="3" t="s">
        <v>26</v>
      </c>
    </row>
    <row r="187" spans="1:4" x14ac:dyDescent="0.3">
      <c r="A187" s="5" t="s">
        <v>2333</v>
      </c>
      <c r="B187" s="7" t="s">
        <v>2263</v>
      </c>
      <c r="C187" s="6" t="s">
        <v>2061</v>
      </c>
      <c r="D187" s="6" t="s">
        <v>26</v>
      </c>
    </row>
    <row r="188" spans="1:4" x14ac:dyDescent="0.3">
      <c r="A188" s="2" t="s">
        <v>2334</v>
      </c>
      <c r="B188" s="4" t="s">
        <v>2261</v>
      </c>
      <c r="C188" s="3" t="s">
        <v>2054</v>
      </c>
      <c r="D188" s="3" t="s">
        <v>2260</v>
      </c>
    </row>
    <row r="189" spans="1:4" x14ac:dyDescent="0.3">
      <c r="A189" s="5" t="s">
        <v>2335</v>
      </c>
      <c r="B189" s="7" t="s">
        <v>2336</v>
      </c>
      <c r="C189" s="6" t="s">
        <v>56</v>
      </c>
      <c r="D189" s="6" t="s">
        <v>26</v>
      </c>
    </row>
    <row r="190" spans="1:4" x14ac:dyDescent="0.3">
      <c r="A190" s="2" t="s">
        <v>2337</v>
      </c>
      <c r="B190" s="4" t="s">
        <v>2338</v>
      </c>
      <c r="C190" s="3" t="s">
        <v>2064</v>
      </c>
      <c r="D190" s="3" t="s">
        <v>26</v>
      </c>
    </row>
    <row r="191" spans="1:4" x14ac:dyDescent="0.3">
      <c r="A191" s="5" t="s">
        <v>2339</v>
      </c>
      <c r="B191" s="7" t="s">
        <v>2253</v>
      </c>
      <c r="C191" s="6" t="s">
        <v>2067</v>
      </c>
      <c r="D191" s="6" t="s">
        <v>26</v>
      </c>
    </row>
    <row r="192" spans="1:4" x14ac:dyDescent="0.3">
      <c r="A192" s="2" t="s">
        <v>2340</v>
      </c>
      <c r="B192" s="4" t="s">
        <v>2253</v>
      </c>
      <c r="C192" s="3" t="s">
        <v>2067</v>
      </c>
      <c r="D192" s="3" t="s">
        <v>26</v>
      </c>
    </row>
    <row r="193" spans="1:4" x14ac:dyDescent="0.3">
      <c r="A193" s="5" t="s">
        <v>2341</v>
      </c>
      <c r="B193" s="7" t="s">
        <v>2305</v>
      </c>
      <c r="C193" s="6" t="s">
        <v>2075</v>
      </c>
      <c r="D193" s="6" t="s">
        <v>2260</v>
      </c>
    </row>
    <row r="194" spans="1:4" x14ac:dyDescent="0.3">
      <c r="A194" s="2" t="s">
        <v>2342</v>
      </c>
      <c r="B194" s="4" t="s">
        <v>2305</v>
      </c>
      <c r="C194" s="3" t="s">
        <v>2075</v>
      </c>
      <c r="D194" s="3" t="s">
        <v>2260</v>
      </c>
    </row>
    <row r="195" spans="1:4" x14ac:dyDescent="0.3">
      <c r="A195" s="5" t="s">
        <v>2343</v>
      </c>
      <c r="B195" s="7" t="s">
        <v>2266</v>
      </c>
      <c r="C195" s="6" t="s">
        <v>2075</v>
      </c>
      <c r="D195" s="6" t="s">
        <v>26</v>
      </c>
    </row>
    <row r="196" spans="1:4" x14ac:dyDescent="0.3">
      <c r="A196" s="2" t="s">
        <v>2344</v>
      </c>
      <c r="B196" s="4" t="s">
        <v>2281</v>
      </c>
      <c r="C196" s="3" t="s">
        <v>2067</v>
      </c>
      <c r="D196" s="3" t="s">
        <v>2260</v>
      </c>
    </row>
    <row r="197" spans="1:4" x14ac:dyDescent="0.3">
      <c r="A197" s="5" t="s">
        <v>2345</v>
      </c>
      <c r="B197" s="7" t="s">
        <v>2243</v>
      </c>
      <c r="C197" s="6" t="s">
        <v>2097</v>
      </c>
      <c r="D197" s="6" t="s">
        <v>26</v>
      </c>
    </row>
    <row r="198" spans="1:4" x14ac:dyDescent="0.3">
      <c r="A198" s="2" t="s">
        <v>2346</v>
      </c>
      <c r="B198" s="4" t="s">
        <v>2246</v>
      </c>
      <c r="C198" s="3" t="s">
        <v>2100</v>
      </c>
      <c r="D198" s="3" t="s">
        <v>26</v>
      </c>
    </row>
    <row r="199" spans="1:4" x14ac:dyDescent="0.3">
      <c r="A199" s="5" t="s">
        <v>2347</v>
      </c>
      <c r="B199" s="7" t="s">
        <v>2338</v>
      </c>
      <c r="C199" s="6" t="s">
        <v>2064</v>
      </c>
      <c r="D199" s="6" t="s">
        <v>26</v>
      </c>
    </row>
    <row r="200" spans="1:4" x14ac:dyDescent="0.3">
      <c r="A200" s="2" t="s">
        <v>2348</v>
      </c>
      <c r="B200" s="4" t="s">
        <v>2257</v>
      </c>
      <c r="C200" s="3" t="s">
        <v>2087</v>
      </c>
      <c r="D200" s="3" t="s">
        <v>26</v>
      </c>
    </row>
    <row r="201" spans="1:4" x14ac:dyDescent="0.3">
      <c r="A201" s="5" t="s">
        <v>2349</v>
      </c>
      <c r="B201" s="7" t="s">
        <v>2350</v>
      </c>
      <c r="C201" s="6" t="s">
        <v>2064</v>
      </c>
      <c r="D201" s="6" t="s">
        <v>2260</v>
      </c>
    </row>
    <row r="202" spans="1:4" x14ac:dyDescent="0.3">
      <c r="A202" s="2" t="s">
        <v>2351</v>
      </c>
      <c r="B202" s="4" t="s">
        <v>2352</v>
      </c>
      <c r="C202" s="3" t="s">
        <v>2072</v>
      </c>
      <c r="D202" s="3" t="s">
        <v>2260</v>
      </c>
    </row>
    <row r="203" spans="1:4" x14ac:dyDescent="0.3">
      <c r="A203" s="5" t="s">
        <v>2353</v>
      </c>
      <c r="B203" s="7" t="s">
        <v>2354</v>
      </c>
      <c r="C203" s="6" t="s">
        <v>2100</v>
      </c>
      <c r="D203" s="6" t="s">
        <v>54</v>
      </c>
    </row>
    <row r="204" spans="1:4" x14ac:dyDescent="0.3">
      <c r="A204" s="2" t="s">
        <v>2355</v>
      </c>
      <c r="B204" s="4" t="s">
        <v>2277</v>
      </c>
      <c r="C204" s="3" t="s">
        <v>2058</v>
      </c>
      <c r="D204" s="3" t="s">
        <v>2260</v>
      </c>
    </row>
    <row r="205" spans="1:4" x14ac:dyDescent="0.3">
      <c r="A205" s="5" t="s">
        <v>2356</v>
      </c>
      <c r="B205" s="7" t="s">
        <v>2253</v>
      </c>
      <c r="C205" s="6" t="s">
        <v>2067</v>
      </c>
      <c r="D205" s="6" t="s">
        <v>26</v>
      </c>
    </row>
    <row r="206" spans="1:4" x14ac:dyDescent="0.3">
      <c r="A206" s="2" t="s">
        <v>2357</v>
      </c>
      <c r="B206" s="4" t="s">
        <v>2305</v>
      </c>
      <c r="C206" s="3" t="s">
        <v>2075</v>
      </c>
      <c r="D206" s="3" t="s">
        <v>2260</v>
      </c>
    </row>
    <row r="207" spans="1:4" x14ac:dyDescent="0.3">
      <c r="A207" s="5" t="s">
        <v>2358</v>
      </c>
      <c r="B207" s="7" t="s">
        <v>2266</v>
      </c>
      <c r="C207" s="6" t="s">
        <v>2075</v>
      </c>
      <c r="D207" s="6" t="s">
        <v>26</v>
      </c>
    </row>
    <row r="208" spans="1:4" x14ac:dyDescent="0.3">
      <c r="A208" s="2" t="s">
        <v>2359</v>
      </c>
      <c r="B208" s="4" t="s">
        <v>2286</v>
      </c>
      <c r="C208" s="3" t="s">
        <v>2061</v>
      </c>
      <c r="D208" s="3" t="s">
        <v>2260</v>
      </c>
    </row>
    <row r="209" spans="1:4" x14ac:dyDescent="0.3">
      <c r="A209" s="5" t="s">
        <v>2360</v>
      </c>
      <c r="B209" s="7" t="s">
        <v>2263</v>
      </c>
      <c r="C209" s="6" t="s">
        <v>2061</v>
      </c>
      <c r="D209" s="6" t="s">
        <v>26</v>
      </c>
    </row>
    <row r="210" spans="1:4" x14ac:dyDescent="0.3">
      <c r="A210" s="2" t="s">
        <v>2361</v>
      </c>
      <c r="B210" s="4" t="s">
        <v>2286</v>
      </c>
      <c r="C210" s="3" t="s">
        <v>2061</v>
      </c>
      <c r="D210" s="3" t="s">
        <v>2260</v>
      </c>
    </row>
    <row r="211" spans="1:4" x14ac:dyDescent="0.3">
      <c r="A211" s="5" t="s">
        <v>2362</v>
      </c>
      <c r="B211" s="7" t="s">
        <v>2363</v>
      </c>
      <c r="C211" s="6" t="s">
        <v>2054</v>
      </c>
      <c r="D211" s="6" t="s">
        <v>54</v>
      </c>
    </row>
    <row r="212" spans="1:4" x14ac:dyDescent="0.3">
      <c r="A212" s="2" t="s">
        <v>2364</v>
      </c>
      <c r="B212" s="4" t="s">
        <v>2363</v>
      </c>
      <c r="C212" s="3" t="s">
        <v>2054</v>
      </c>
      <c r="D212" s="3" t="s">
        <v>54</v>
      </c>
    </row>
    <row r="213" spans="1:4" x14ac:dyDescent="0.3">
      <c r="A213" s="5" t="s">
        <v>2365</v>
      </c>
      <c r="B213" s="7" t="s">
        <v>2366</v>
      </c>
      <c r="C213" s="6" t="s">
        <v>2087</v>
      </c>
      <c r="D213" s="6" t="s">
        <v>2260</v>
      </c>
    </row>
    <row r="214" spans="1:4" x14ac:dyDescent="0.3">
      <c r="A214" s="2" t="s">
        <v>2367</v>
      </c>
      <c r="B214" s="4" t="s">
        <v>2363</v>
      </c>
      <c r="C214" s="3" t="s">
        <v>2054</v>
      </c>
      <c r="D214" s="3" t="s">
        <v>54</v>
      </c>
    </row>
    <row r="215" spans="1:4" x14ac:dyDescent="0.3">
      <c r="A215" s="5" t="s">
        <v>2368</v>
      </c>
      <c r="B215" s="7" t="s">
        <v>2354</v>
      </c>
      <c r="C215" s="6" t="s">
        <v>2100</v>
      </c>
      <c r="D215" s="6" t="s">
        <v>54</v>
      </c>
    </row>
    <row r="216" spans="1:4" x14ac:dyDescent="0.3">
      <c r="A216" s="2" t="s">
        <v>2369</v>
      </c>
      <c r="B216" s="4" t="s">
        <v>2318</v>
      </c>
      <c r="C216" s="3" t="s">
        <v>2112</v>
      </c>
      <c r="D216" s="3" t="s">
        <v>26</v>
      </c>
    </row>
    <row r="217" spans="1:4" x14ac:dyDescent="0.3">
      <c r="A217" s="5" t="s">
        <v>2370</v>
      </c>
      <c r="B217" s="7" t="s">
        <v>2257</v>
      </c>
      <c r="C217" s="6" t="s">
        <v>2087</v>
      </c>
      <c r="D217" s="6" t="s">
        <v>26</v>
      </c>
    </row>
    <row r="218" spans="1:4" x14ac:dyDescent="0.3">
      <c r="A218" s="2" t="s">
        <v>2371</v>
      </c>
      <c r="B218" s="4" t="s">
        <v>2372</v>
      </c>
      <c r="C218" s="3" t="s">
        <v>56</v>
      </c>
      <c r="D218" s="3" t="s">
        <v>54</v>
      </c>
    </row>
    <row r="219" spans="1:4" x14ac:dyDescent="0.3">
      <c r="A219" s="5" t="s">
        <v>2373</v>
      </c>
      <c r="B219" s="7" t="s">
        <v>2263</v>
      </c>
      <c r="C219" s="6" t="s">
        <v>2061</v>
      </c>
      <c r="D219" s="6" t="s">
        <v>26</v>
      </c>
    </row>
    <row r="220" spans="1:4" x14ac:dyDescent="0.3">
      <c r="A220" s="2" t="s">
        <v>2374</v>
      </c>
      <c r="B220" s="4" t="s">
        <v>2309</v>
      </c>
      <c r="C220" s="3" t="s">
        <v>2084</v>
      </c>
      <c r="D220" s="3" t="s">
        <v>2260</v>
      </c>
    </row>
    <row r="221" spans="1:4" x14ac:dyDescent="0.3">
      <c r="A221" s="5" t="s">
        <v>2375</v>
      </c>
      <c r="B221" s="7" t="s">
        <v>2286</v>
      </c>
      <c r="C221" s="6" t="s">
        <v>2061</v>
      </c>
      <c r="D221" s="6" t="s">
        <v>2260</v>
      </c>
    </row>
    <row r="222" spans="1:4" x14ac:dyDescent="0.3">
      <c r="A222" s="2" t="s">
        <v>2376</v>
      </c>
      <c r="B222" s="4" t="s">
        <v>2261</v>
      </c>
      <c r="C222" s="3" t="s">
        <v>2054</v>
      </c>
      <c r="D222" s="3" t="s">
        <v>2260</v>
      </c>
    </row>
    <row r="223" spans="1:4" x14ac:dyDescent="0.3">
      <c r="A223" s="5" t="s">
        <v>2377</v>
      </c>
      <c r="B223" s="7" t="s">
        <v>2378</v>
      </c>
      <c r="C223" s="6" t="s">
        <v>2084</v>
      </c>
      <c r="D223" s="6" t="s">
        <v>54</v>
      </c>
    </row>
    <row r="224" spans="1:4" x14ac:dyDescent="0.3">
      <c r="A224" s="2" t="s">
        <v>2379</v>
      </c>
      <c r="B224" s="4" t="s">
        <v>2246</v>
      </c>
      <c r="C224" s="3" t="s">
        <v>2100</v>
      </c>
      <c r="D224" s="3" t="s">
        <v>26</v>
      </c>
    </row>
    <row r="225" spans="1:4" x14ac:dyDescent="0.3">
      <c r="A225" s="5" t="s">
        <v>2380</v>
      </c>
      <c r="B225" s="7" t="s">
        <v>2261</v>
      </c>
      <c r="C225" s="6" t="s">
        <v>2054</v>
      </c>
      <c r="D225" s="6" t="s">
        <v>2260</v>
      </c>
    </row>
    <row r="226" spans="1:4" x14ac:dyDescent="0.3">
      <c r="A226" s="2" t="s">
        <v>2381</v>
      </c>
      <c r="B226" s="4" t="s">
        <v>2251</v>
      </c>
      <c r="C226" s="3" t="s">
        <v>2058</v>
      </c>
      <c r="D226" s="3" t="s">
        <v>26</v>
      </c>
    </row>
    <row r="227" spans="1:4" x14ac:dyDescent="0.3">
      <c r="A227" s="5" t="s">
        <v>2382</v>
      </c>
      <c r="B227" s="7" t="s">
        <v>2336</v>
      </c>
      <c r="C227" s="6" t="s">
        <v>56</v>
      </c>
      <c r="D227" s="6" t="s">
        <v>26</v>
      </c>
    </row>
    <row r="228" spans="1:4" x14ac:dyDescent="0.3">
      <c r="A228" s="2" t="s">
        <v>2383</v>
      </c>
      <c r="B228" s="4" t="s">
        <v>2273</v>
      </c>
      <c r="C228" s="3" t="s">
        <v>2097</v>
      </c>
      <c r="D228" s="3" t="s">
        <v>2260</v>
      </c>
    </row>
    <row r="229" spans="1:4" x14ac:dyDescent="0.3">
      <c r="A229" s="5" t="s">
        <v>2384</v>
      </c>
      <c r="B229" s="7" t="s">
        <v>2277</v>
      </c>
      <c r="C229" s="6" t="s">
        <v>2058</v>
      </c>
      <c r="D229" s="6" t="s">
        <v>2260</v>
      </c>
    </row>
    <row r="230" spans="1:4" x14ac:dyDescent="0.3">
      <c r="A230" s="2" t="s">
        <v>2385</v>
      </c>
      <c r="B230" s="4" t="s">
        <v>2309</v>
      </c>
      <c r="C230" s="3" t="s">
        <v>2084</v>
      </c>
      <c r="D230" s="3" t="s">
        <v>2260</v>
      </c>
    </row>
    <row r="231" spans="1:4" x14ac:dyDescent="0.3">
      <c r="A231" s="5" t="s">
        <v>2386</v>
      </c>
      <c r="B231" s="7" t="s">
        <v>2257</v>
      </c>
      <c r="C231" s="6" t="s">
        <v>2087</v>
      </c>
      <c r="D231" s="6" t="s">
        <v>26</v>
      </c>
    </row>
    <row r="232" spans="1:4" x14ac:dyDescent="0.3">
      <c r="A232" s="2" t="s">
        <v>2387</v>
      </c>
      <c r="B232" s="4" t="s">
        <v>2366</v>
      </c>
      <c r="C232" s="3" t="s">
        <v>2087</v>
      </c>
      <c r="D232" s="3" t="s">
        <v>2260</v>
      </c>
    </row>
    <row r="233" spans="1:4" x14ac:dyDescent="0.3">
      <c r="A233" s="5" t="s">
        <v>2388</v>
      </c>
      <c r="B233" s="7" t="s">
        <v>2281</v>
      </c>
      <c r="C233" s="6" t="s">
        <v>2067</v>
      </c>
      <c r="D233" s="6" t="s">
        <v>2260</v>
      </c>
    </row>
    <row r="234" spans="1:4" x14ac:dyDescent="0.3">
      <c r="A234" s="2" t="s">
        <v>2389</v>
      </c>
      <c r="B234" s="4" t="s">
        <v>2277</v>
      </c>
      <c r="C234" s="3" t="s">
        <v>2058</v>
      </c>
      <c r="D234" s="3" t="s">
        <v>2260</v>
      </c>
    </row>
    <row r="235" spans="1:4" x14ac:dyDescent="0.3">
      <c r="A235" s="5" t="s">
        <v>2390</v>
      </c>
      <c r="B235" s="7" t="s">
        <v>2281</v>
      </c>
      <c r="C235" s="6" t="s">
        <v>2067</v>
      </c>
      <c r="D235" s="6" t="s">
        <v>2260</v>
      </c>
    </row>
    <row r="236" spans="1:4" x14ac:dyDescent="0.3">
      <c r="A236" s="2" t="s">
        <v>2391</v>
      </c>
      <c r="B236" s="4" t="s">
        <v>2266</v>
      </c>
      <c r="C236" s="3" t="s">
        <v>2075</v>
      </c>
      <c r="D236" s="3" t="s">
        <v>26</v>
      </c>
    </row>
    <row r="237" spans="1:4" x14ac:dyDescent="0.3">
      <c r="A237" s="5" t="s">
        <v>2392</v>
      </c>
      <c r="B237" s="7" t="s">
        <v>2393</v>
      </c>
      <c r="C237" s="6" t="s">
        <v>2084</v>
      </c>
      <c r="D237" s="6" t="s">
        <v>26</v>
      </c>
    </row>
    <row r="238" spans="1:4" x14ac:dyDescent="0.3">
      <c r="A238" s="2" t="s">
        <v>2394</v>
      </c>
      <c r="B238" s="4" t="s">
        <v>2286</v>
      </c>
      <c r="C238" s="3" t="s">
        <v>2061</v>
      </c>
      <c r="D238" s="3" t="s">
        <v>2260</v>
      </c>
    </row>
    <row r="239" spans="1:4" x14ac:dyDescent="0.3">
      <c r="A239" s="5" t="s">
        <v>2395</v>
      </c>
      <c r="B239" s="7" t="s">
        <v>2286</v>
      </c>
      <c r="C239" s="6" t="s">
        <v>2061</v>
      </c>
      <c r="D239" s="6" t="s">
        <v>2260</v>
      </c>
    </row>
    <row r="240" spans="1:4" x14ac:dyDescent="0.3">
      <c r="A240" s="2" t="s">
        <v>2396</v>
      </c>
      <c r="B240" s="4" t="s">
        <v>2318</v>
      </c>
      <c r="C240" s="3" t="s">
        <v>2112</v>
      </c>
      <c r="D240" s="3" t="s">
        <v>26</v>
      </c>
    </row>
    <row r="241" spans="1:4" x14ac:dyDescent="0.3">
      <c r="A241" s="5" t="s">
        <v>2397</v>
      </c>
      <c r="B241" s="7" t="s">
        <v>2398</v>
      </c>
      <c r="C241" s="6" t="s">
        <v>2200</v>
      </c>
      <c r="D241" s="6" t="s">
        <v>54</v>
      </c>
    </row>
    <row r="242" spans="1:4" x14ac:dyDescent="0.3">
      <c r="A242" s="2" t="s">
        <v>2399</v>
      </c>
      <c r="B242" s="4" t="s">
        <v>2253</v>
      </c>
      <c r="C242" s="3" t="s">
        <v>2067</v>
      </c>
      <c r="D242" s="3" t="s">
        <v>26</v>
      </c>
    </row>
    <row r="243" spans="1:4" x14ac:dyDescent="0.3">
      <c r="A243" s="5" t="s">
        <v>2400</v>
      </c>
      <c r="B243" s="7" t="s">
        <v>2251</v>
      </c>
      <c r="C243" s="6" t="s">
        <v>2058</v>
      </c>
      <c r="D243" s="6" t="s">
        <v>26</v>
      </c>
    </row>
    <row r="244" spans="1:4" x14ac:dyDescent="0.3">
      <c r="A244" s="2" t="s">
        <v>2401</v>
      </c>
      <c r="B244" s="4" t="s">
        <v>2246</v>
      </c>
      <c r="C244" s="3" t="s">
        <v>2100</v>
      </c>
      <c r="D244" s="3" t="s">
        <v>26</v>
      </c>
    </row>
    <row r="245" spans="1:4" x14ac:dyDescent="0.3">
      <c r="A245" s="5" t="s">
        <v>2402</v>
      </c>
      <c r="B245" s="7" t="s">
        <v>2291</v>
      </c>
      <c r="C245" s="6" t="s">
        <v>2200</v>
      </c>
      <c r="D245" s="6" t="s">
        <v>2260</v>
      </c>
    </row>
    <row r="246" spans="1:4" x14ac:dyDescent="0.3">
      <c r="A246" s="2" t="s">
        <v>2403</v>
      </c>
      <c r="B246" s="4" t="s">
        <v>2281</v>
      </c>
      <c r="C246" s="3" t="s">
        <v>2067</v>
      </c>
      <c r="D246" s="3" t="s">
        <v>2260</v>
      </c>
    </row>
    <row r="247" spans="1:4" x14ac:dyDescent="0.3">
      <c r="A247" s="5" t="s">
        <v>2404</v>
      </c>
      <c r="B247" s="7" t="s">
        <v>2281</v>
      </c>
      <c r="C247" s="6" t="s">
        <v>2067</v>
      </c>
      <c r="D247" s="6" t="s">
        <v>2260</v>
      </c>
    </row>
    <row r="248" spans="1:4" x14ac:dyDescent="0.3">
      <c r="A248" s="11" t="s">
        <v>2405</v>
      </c>
      <c r="B248" s="13" t="s">
        <v>2243</v>
      </c>
      <c r="C248" s="12" t="s">
        <v>2097</v>
      </c>
      <c r="D248" s="1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103D-6505-4819-8D91-15C0F498FDB6}">
  <dimension ref="A1:D248"/>
  <sheetViews>
    <sheetView topLeftCell="A222" workbookViewId="0">
      <selection activeCell="A7" sqref="A7:B248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1699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1700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1701</v>
      </c>
      <c r="B8" s="4" t="s">
        <v>15</v>
      </c>
      <c r="C8" s="3" t="s">
        <v>1702</v>
      </c>
      <c r="D8" s="3" t="s">
        <v>15</v>
      </c>
    </row>
    <row r="9" spans="1:4" x14ac:dyDescent="0.3">
      <c r="A9" s="5" t="s">
        <v>1703</v>
      </c>
      <c r="B9" s="7" t="s">
        <v>1705</v>
      </c>
      <c r="C9" s="6" t="s">
        <v>1704</v>
      </c>
      <c r="D9" s="6" t="s">
        <v>14</v>
      </c>
    </row>
    <row r="10" spans="1:4" x14ac:dyDescent="0.3">
      <c r="A10" s="2" t="s">
        <v>1706</v>
      </c>
      <c r="B10" s="4" t="s">
        <v>1708</v>
      </c>
      <c r="C10" s="3" t="s">
        <v>1707</v>
      </c>
      <c r="D10" s="3" t="s">
        <v>23</v>
      </c>
    </row>
    <row r="11" spans="1:4" x14ac:dyDescent="0.3">
      <c r="A11" s="5" t="s">
        <v>1709</v>
      </c>
      <c r="B11" s="7" t="s">
        <v>1711</v>
      </c>
      <c r="C11" s="6" t="s">
        <v>1710</v>
      </c>
      <c r="D11" s="6" t="s">
        <v>23</v>
      </c>
    </row>
    <row r="12" spans="1:4" x14ac:dyDescent="0.3">
      <c r="A12" s="2" t="s">
        <v>1712</v>
      </c>
      <c r="B12" s="4" t="s">
        <v>1714</v>
      </c>
      <c r="C12" s="3" t="s">
        <v>1713</v>
      </c>
      <c r="D12" s="3" t="s">
        <v>23</v>
      </c>
    </row>
    <row r="13" spans="1:4" x14ac:dyDescent="0.3">
      <c r="A13" s="5" t="s">
        <v>1715</v>
      </c>
      <c r="B13" s="7" t="s">
        <v>1718</v>
      </c>
      <c r="C13" s="6" t="s">
        <v>1716</v>
      </c>
      <c r="D13" s="6" t="s">
        <v>1717</v>
      </c>
    </row>
    <row r="14" spans="1:4" x14ac:dyDescent="0.3">
      <c r="A14" s="2" t="s">
        <v>1719</v>
      </c>
      <c r="B14" s="4" t="s">
        <v>1720</v>
      </c>
      <c r="C14" s="3" t="s">
        <v>1713</v>
      </c>
      <c r="D14" s="3" t="s">
        <v>1717</v>
      </c>
    </row>
    <row r="15" spans="1:4" x14ac:dyDescent="0.3">
      <c r="A15" s="5" t="s">
        <v>1721</v>
      </c>
      <c r="B15" s="7" t="s">
        <v>1724</v>
      </c>
      <c r="C15" s="6" t="s">
        <v>1722</v>
      </c>
      <c r="D15" s="6" t="s">
        <v>1723</v>
      </c>
    </row>
    <row r="16" spans="1:4" x14ac:dyDescent="0.3">
      <c r="A16" s="2" t="s">
        <v>1725</v>
      </c>
      <c r="B16" s="4" t="s">
        <v>1726</v>
      </c>
      <c r="C16" s="3" t="s">
        <v>1716</v>
      </c>
      <c r="D16" s="3" t="s">
        <v>1723</v>
      </c>
    </row>
    <row r="17" spans="1:4" x14ac:dyDescent="0.3">
      <c r="A17" s="5" t="s">
        <v>1727</v>
      </c>
      <c r="B17" s="7" t="s">
        <v>1729</v>
      </c>
      <c r="C17" s="6" t="s">
        <v>1728</v>
      </c>
      <c r="D17" s="6" t="s">
        <v>1723</v>
      </c>
    </row>
    <row r="18" spans="1:4" x14ac:dyDescent="0.3">
      <c r="A18" s="2" t="s">
        <v>1730</v>
      </c>
      <c r="B18" s="4" t="s">
        <v>1731</v>
      </c>
      <c r="C18" s="3" t="s">
        <v>21</v>
      </c>
      <c r="D18" s="3" t="s">
        <v>52</v>
      </c>
    </row>
    <row r="19" spans="1:4" x14ac:dyDescent="0.3">
      <c r="A19" s="5" t="s">
        <v>1732</v>
      </c>
      <c r="B19" s="7" t="s">
        <v>1734</v>
      </c>
      <c r="C19" s="6" t="s">
        <v>1733</v>
      </c>
      <c r="D19" s="6" t="s">
        <v>52</v>
      </c>
    </row>
    <row r="20" spans="1:4" x14ac:dyDescent="0.3">
      <c r="A20" s="2" t="s">
        <v>1735</v>
      </c>
      <c r="B20" s="4" t="s">
        <v>1736</v>
      </c>
      <c r="C20" s="3" t="s">
        <v>1722</v>
      </c>
      <c r="D20" s="3" t="s">
        <v>52</v>
      </c>
    </row>
    <row r="21" spans="1:4" x14ac:dyDescent="0.3">
      <c r="A21" s="5" t="s">
        <v>1737</v>
      </c>
      <c r="B21" s="7" t="s">
        <v>1738</v>
      </c>
      <c r="C21" s="6" t="s">
        <v>1728</v>
      </c>
      <c r="D21" s="6" t="s">
        <v>52</v>
      </c>
    </row>
    <row r="22" spans="1:4" x14ac:dyDescent="0.3">
      <c r="A22" s="2" t="s">
        <v>1739</v>
      </c>
      <c r="B22" s="4" t="s">
        <v>1741</v>
      </c>
      <c r="C22" s="3" t="s">
        <v>1740</v>
      </c>
      <c r="D22" s="3" t="s">
        <v>52</v>
      </c>
    </row>
    <row r="23" spans="1:4" x14ac:dyDescent="0.3">
      <c r="A23" s="5" t="s">
        <v>1742</v>
      </c>
      <c r="B23" s="7" t="s">
        <v>1734</v>
      </c>
      <c r="C23" s="6" t="s">
        <v>1733</v>
      </c>
      <c r="D23" s="6" t="s">
        <v>52</v>
      </c>
    </row>
    <row r="24" spans="1:4" x14ac:dyDescent="0.3">
      <c r="A24" s="2" t="s">
        <v>1743</v>
      </c>
      <c r="B24" s="4" t="s">
        <v>1745</v>
      </c>
      <c r="C24" s="3" t="s">
        <v>1744</v>
      </c>
      <c r="D24" s="3" t="s">
        <v>52</v>
      </c>
    </row>
    <row r="25" spans="1:4" x14ac:dyDescent="0.3">
      <c r="A25" s="5" t="s">
        <v>1746</v>
      </c>
      <c r="B25" s="7" t="s">
        <v>1736</v>
      </c>
      <c r="C25" s="6" t="s">
        <v>1722</v>
      </c>
      <c r="D25" s="6" t="s">
        <v>52</v>
      </c>
    </row>
    <row r="26" spans="1:4" x14ac:dyDescent="0.3">
      <c r="A26" s="2" t="s">
        <v>1747</v>
      </c>
      <c r="B26" s="4" t="s">
        <v>1749</v>
      </c>
      <c r="C26" s="3" t="s">
        <v>1748</v>
      </c>
      <c r="D26" s="3" t="s">
        <v>22</v>
      </c>
    </row>
    <row r="27" spans="1:4" x14ac:dyDescent="0.3">
      <c r="A27" s="5" t="s">
        <v>1750</v>
      </c>
      <c r="B27" s="7" t="s">
        <v>1752</v>
      </c>
      <c r="C27" s="6" t="s">
        <v>1751</v>
      </c>
      <c r="D27" s="6" t="s">
        <v>52</v>
      </c>
    </row>
    <row r="28" spans="1:4" x14ac:dyDescent="0.3">
      <c r="A28" s="2" t="s">
        <v>1753</v>
      </c>
      <c r="B28" s="4" t="s">
        <v>1754</v>
      </c>
      <c r="C28" s="3" t="s">
        <v>1710</v>
      </c>
      <c r="D28" s="3" t="s">
        <v>22</v>
      </c>
    </row>
    <row r="29" spans="1:4" x14ac:dyDescent="0.3">
      <c r="A29" s="5" t="s">
        <v>1755</v>
      </c>
      <c r="B29" s="7" t="s">
        <v>1757</v>
      </c>
      <c r="C29" s="6" t="s">
        <v>1756</v>
      </c>
      <c r="D29" s="6" t="s">
        <v>52</v>
      </c>
    </row>
    <row r="30" spans="1:4" x14ac:dyDescent="0.3">
      <c r="A30" s="2" t="s">
        <v>1758</v>
      </c>
      <c r="B30" s="4" t="s">
        <v>1759</v>
      </c>
      <c r="C30" s="3" t="s">
        <v>1716</v>
      </c>
      <c r="D30" s="3" t="s">
        <v>52</v>
      </c>
    </row>
    <row r="31" spans="1:4" x14ac:dyDescent="0.3">
      <c r="A31" s="5" t="s">
        <v>1760</v>
      </c>
      <c r="B31" s="7" t="s">
        <v>1738</v>
      </c>
      <c r="C31" s="6" t="s">
        <v>1728</v>
      </c>
      <c r="D31" s="6" t="s">
        <v>52</v>
      </c>
    </row>
    <row r="32" spans="1:4" x14ac:dyDescent="0.3">
      <c r="A32" s="2" t="s">
        <v>1761</v>
      </c>
      <c r="B32" s="4" t="s">
        <v>1741</v>
      </c>
      <c r="C32" s="3" t="s">
        <v>1740</v>
      </c>
      <c r="D32" s="3" t="s">
        <v>52</v>
      </c>
    </row>
    <row r="33" spans="1:4" x14ac:dyDescent="0.3">
      <c r="A33" s="5" t="s">
        <v>1762</v>
      </c>
      <c r="B33" s="7" t="s">
        <v>1763</v>
      </c>
      <c r="C33" s="6" t="s">
        <v>1744</v>
      </c>
      <c r="D33" s="6" t="s">
        <v>22</v>
      </c>
    </row>
    <row r="34" spans="1:4" x14ac:dyDescent="0.3">
      <c r="A34" s="2" t="s">
        <v>1764</v>
      </c>
      <c r="B34" s="4" t="s">
        <v>1765</v>
      </c>
      <c r="C34" s="3" t="s">
        <v>1722</v>
      </c>
      <c r="D34" s="3" t="s">
        <v>22</v>
      </c>
    </row>
    <row r="35" spans="1:4" x14ac:dyDescent="0.3">
      <c r="A35" s="5" t="s">
        <v>1766</v>
      </c>
      <c r="B35" s="7" t="s">
        <v>1749</v>
      </c>
      <c r="C35" s="6" t="s">
        <v>1748</v>
      </c>
      <c r="D35" s="6" t="s">
        <v>22</v>
      </c>
    </row>
    <row r="36" spans="1:4" x14ac:dyDescent="0.3">
      <c r="A36" s="2" t="s">
        <v>1767</v>
      </c>
      <c r="B36" s="4" t="s">
        <v>1768</v>
      </c>
      <c r="C36" s="3" t="s">
        <v>1716</v>
      </c>
      <c r="D36" s="3" t="s">
        <v>22</v>
      </c>
    </row>
    <row r="37" spans="1:4" x14ac:dyDescent="0.3">
      <c r="A37" s="5" t="s">
        <v>1769</v>
      </c>
      <c r="B37" s="7" t="s">
        <v>1770</v>
      </c>
      <c r="C37" s="6" t="s">
        <v>1751</v>
      </c>
      <c r="D37" s="6" t="s">
        <v>22</v>
      </c>
    </row>
    <row r="38" spans="1:4" x14ac:dyDescent="0.3">
      <c r="A38" s="2" t="s">
        <v>1771</v>
      </c>
      <c r="B38" s="4" t="s">
        <v>1773</v>
      </c>
      <c r="C38" s="3" t="s">
        <v>21</v>
      </c>
      <c r="D38" s="3" t="s">
        <v>1772</v>
      </c>
    </row>
    <row r="39" spans="1:4" x14ac:dyDescent="0.3">
      <c r="A39" s="5" t="s">
        <v>1774</v>
      </c>
      <c r="B39" s="7" t="s">
        <v>1776</v>
      </c>
      <c r="C39" s="6" t="s">
        <v>1775</v>
      </c>
      <c r="D39" s="6" t="s">
        <v>1772</v>
      </c>
    </row>
    <row r="40" spans="1:4" x14ac:dyDescent="0.3">
      <c r="A40" s="2" t="s">
        <v>1777</v>
      </c>
      <c r="B40" s="4" t="s">
        <v>1776</v>
      </c>
      <c r="C40" s="3" t="s">
        <v>1775</v>
      </c>
      <c r="D40" s="3" t="s">
        <v>1772</v>
      </c>
    </row>
    <row r="41" spans="1:4" x14ac:dyDescent="0.3">
      <c r="A41" s="5" t="s">
        <v>1778</v>
      </c>
      <c r="B41" s="7" t="s">
        <v>1770</v>
      </c>
      <c r="C41" s="6" t="s">
        <v>1751</v>
      </c>
      <c r="D41" s="6" t="s">
        <v>22</v>
      </c>
    </row>
    <row r="42" spans="1:4" x14ac:dyDescent="0.3">
      <c r="A42" s="2" t="s">
        <v>1779</v>
      </c>
      <c r="B42" s="4" t="s">
        <v>1780</v>
      </c>
      <c r="C42" s="3" t="s">
        <v>1733</v>
      </c>
      <c r="D42" s="3" t="s">
        <v>1772</v>
      </c>
    </row>
    <row r="43" spans="1:4" x14ac:dyDescent="0.3">
      <c r="A43" s="5" t="s">
        <v>1781</v>
      </c>
      <c r="B43" s="7" t="s">
        <v>1782</v>
      </c>
      <c r="C43" s="6" t="s">
        <v>1733</v>
      </c>
      <c r="D43" s="6" t="s">
        <v>22</v>
      </c>
    </row>
    <row r="44" spans="1:4" x14ac:dyDescent="0.3">
      <c r="A44" s="2" t="s">
        <v>1783</v>
      </c>
      <c r="B44" s="4" t="s">
        <v>1773</v>
      </c>
      <c r="C44" s="3" t="s">
        <v>21</v>
      </c>
      <c r="D44" s="3" t="s">
        <v>1772</v>
      </c>
    </row>
    <row r="45" spans="1:4" x14ac:dyDescent="0.3">
      <c r="A45" s="5" t="s">
        <v>1784</v>
      </c>
      <c r="B45" s="7" t="s">
        <v>1786</v>
      </c>
      <c r="C45" s="6" t="s">
        <v>1785</v>
      </c>
      <c r="D45" s="6" t="s">
        <v>1772</v>
      </c>
    </row>
    <row r="46" spans="1:4" x14ac:dyDescent="0.3">
      <c r="A46" s="2" t="s">
        <v>1787</v>
      </c>
      <c r="B46" s="4" t="s">
        <v>1789</v>
      </c>
      <c r="C46" s="3" t="s">
        <v>1788</v>
      </c>
      <c r="D46" s="3" t="s">
        <v>1772</v>
      </c>
    </row>
    <row r="47" spans="1:4" x14ac:dyDescent="0.3">
      <c r="A47" s="5" t="s">
        <v>1790</v>
      </c>
      <c r="B47" s="7" t="s">
        <v>1786</v>
      </c>
      <c r="C47" s="6" t="s">
        <v>1785</v>
      </c>
      <c r="D47" s="6" t="s">
        <v>1772</v>
      </c>
    </row>
    <row r="48" spans="1:4" x14ac:dyDescent="0.3">
      <c r="A48" s="2" t="s">
        <v>1791</v>
      </c>
      <c r="B48" s="4" t="s">
        <v>1792</v>
      </c>
      <c r="C48" s="3" t="s">
        <v>1728</v>
      </c>
      <c r="D48" s="3" t="s">
        <v>22</v>
      </c>
    </row>
    <row r="49" spans="1:4" x14ac:dyDescent="0.3">
      <c r="A49" s="5" t="s">
        <v>1793</v>
      </c>
      <c r="B49" s="7" t="s">
        <v>1780</v>
      </c>
      <c r="C49" s="6" t="s">
        <v>1733</v>
      </c>
      <c r="D49" s="6" t="s">
        <v>1772</v>
      </c>
    </row>
    <row r="50" spans="1:4" x14ac:dyDescent="0.3">
      <c r="A50" s="2" t="s">
        <v>1794</v>
      </c>
      <c r="B50" s="4" t="s">
        <v>1792</v>
      </c>
      <c r="C50" s="3" t="s">
        <v>1728</v>
      </c>
      <c r="D50" s="3" t="s">
        <v>22</v>
      </c>
    </row>
    <row r="51" spans="1:4" x14ac:dyDescent="0.3">
      <c r="A51" s="5" t="s">
        <v>1795</v>
      </c>
      <c r="B51" s="7" t="s">
        <v>1786</v>
      </c>
      <c r="C51" s="6" t="s">
        <v>1785</v>
      </c>
      <c r="D51" s="6" t="s">
        <v>1772</v>
      </c>
    </row>
    <row r="52" spans="1:4" x14ac:dyDescent="0.3">
      <c r="A52" s="2" t="s">
        <v>1796</v>
      </c>
      <c r="B52" s="4" t="s">
        <v>1797</v>
      </c>
      <c r="C52" s="3" t="s">
        <v>1728</v>
      </c>
      <c r="D52" s="3" t="s">
        <v>1772</v>
      </c>
    </row>
    <row r="53" spans="1:4" x14ac:dyDescent="0.3">
      <c r="A53" s="5" t="s">
        <v>1798</v>
      </c>
      <c r="B53" s="7" t="s">
        <v>1770</v>
      </c>
      <c r="C53" s="6" t="s">
        <v>1751</v>
      </c>
      <c r="D53" s="6" t="s">
        <v>22</v>
      </c>
    </row>
    <row r="54" spans="1:4" x14ac:dyDescent="0.3">
      <c r="A54" s="2" t="s">
        <v>1799</v>
      </c>
      <c r="B54" s="4" t="s">
        <v>1800</v>
      </c>
      <c r="C54" s="3" t="s">
        <v>1788</v>
      </c>
      <c r="D54" s="3" t="s">
        <v>22</v>
      </c>
    </row>
    <row r="55" spans="1:4" x14ac:dyDescent="0.3">
      <c r="A55" s="5" t="s">
        <v>1801</v>
      </c>
      <c r="B55" s="7" t="s">
        <v>1765</v>
      </c>
      <c r="C55" s="6" t="s">
        <v>1722</v>
      </c>
      <c r="D55" s="6" t="s">
        <v>22</v>
      </c>
    </row>
    <row r="56" spans="1:4" x14ac:dyDescent="0.3">
      <c r="A56" s="2" t="s">
        <v>1802</v>
      </c>
      <c r="B56" s="4" t="s">
        <v>1803</v>
      </c>
      <c r="C56" s="3" t="s">
        <v>1722</v>
      </c>
      <c r="D56" s="3" t="s">
        <v>1772</v>
      </c>
    </row>
    <row r="57" spans="1:4" x14ac:dyDescent="0.3">
      <c r="A57" s="5" t="s">
        <v>1804</v>
      </c>
      <c r="B57" s="7" t="s">
        <v>1805</v>
      </c>
      <c r="C57" s="6" t="s">
        <v>1751</v>
      </c>
      <c r="D57" s="6" t="s">
        <v>1772</v>
      </c>
    </row>
    <row r="58" spans="1:4" x14ac:dyDescent="0.3">
      <c r="A58" s="2" t="s">
        <v>1806</v>
      </c>
      <c r="B58" s="4" t="s">
        <v>1776</v>
      </c>
      <c r="C58" s="3" t="s">
        <v>1775</v>
      </c>
      <c r="D58" s="3" t="s">
        <v>1772</v>
      </c>
    </row>
    <row r="59" spans="1:4" x14ac:dyDescent="0.3">
      <c r="A59" s="5" t="s">
        <v>1807</v>
      </c>
      <c r="B59" s="7" t="s">
        <v>1808</v>
      </c>
      <c r="C59" s="6" t="s">
        <v>1716</v>
      </c>
      <c r="D59" s="6" t="s">
        <v>1772</v>
      </c>
    </row>
    <row r="60" spans="1:4" x14ac:dyDescent="0.3">
      <c r="A60" s="2" t="s">
        <v>1809</v>
      </c>
      <c r="B60" s="4" t="s">
        <v>1810</v>
      </c>
      <c r="C60" s="3" t="s">
        <v>1744</v>
      </c>
      <c r="D60" s="3" t="s">
        <v>1772</v>
      </c>
    </row>
    <row r="61" spans="1:4" x14ac:dyDescent="0.3">
      <c r="A61" s="5" t="s">
        <v>1811</v>
      </c>
      <c r="B61" s="7" t="s">
        <v>1803</v>
      </c>
      <c r="C61" s="6" t="s">
        <v>1722</v>
      </c>
      <c r="D61" s="6" t="s">
        <v>1772</v>
      </c>
    </row>
    <row r="62" spans="1:4" x14ac:dyDescent="0.3">
      <c r="A62" s="2" t="s">
        <v>1812</v>
      </c>
      <c r="B62" s="4" t="s">
        <v>1814</v>
      </c>
      <c r="C62" s="3" t="s">
        <v>1813</v>
      </c>
      <c r="D62" s="3" t="s">
        <v>1772</v>
      </c>
    </row>
    <row r="63" spans="1:4" x14ac:dyDescent="0.3">
      <c r="A63" s="5" t="s">
        <v>1815</v>
      </c>
      <c r="B63" s="7" t="s">
        <v>51</v>
      </c>
      <c r="C63" s="6" t="s">
        <v>49</v>
      </c>
      <c r="D63" s="6" t="s">
        <v>50</v>
      </c>
    </row>
    <row r="64" spans="1:4" x14ac:dyDescent="0.3">
      <c r="A64" s="2" t="s">
        <v>1816</v>
      </c>
      <c r="B64" s="4" t="s">
        <v>1817</v>
      </c>
      <c r="C64" s="3" t="s">
        <v>1748</v>
      </c>
      <c r="D64" s="3" t="s">
        <v>1772</v>
      </c>
    </row>
    <row r="65" spans="1:4" x14ac:dyDescent="0.3">
      <c r="A65" s="5" t="s">
        <v>1818</v>
      </c>
      <c r="B65" s="7" t="s">
        <v>1805</v>
      </c>
      <c r="C65" s="6" t="s">
        <v>1751</v>
      </c>
      <c r="D65" s="6" t="s">
        <v>1772</v>
      </c>
    </row>
    <row r="66" spans="1:4" x14ac:dyDescent="0.3">
      <c r="A66" s="2" t="s">
        <v>1819</v>
      </c>
      <c r="B66" s="4" t="s">
        <v>1820</v>
      </c>
      <c r="C66" s="3" t="s">
        <v>1756</v>
      </c>
      <c r="D66" s="3" t="s">
        <v>1772</v>
      </c>
    </row>
    <row r="67" spans="1:4" x14ac:dyDescent="0.3">
      <c r="A67" s="5" t="s">
        <v>1821</v>
      </c>
      <c r="B67" s="7" t="s">
        <v>1797</v>
      </c>
      <c r="C67" s="6" t="s">
        <v>1728</v>
      </c>
      <c r="D67" s="6" t="s">
        <v>1772</v>
      </c>
    </row>
    <row r="68" spans="1:4" x14ac:dyDescent="0.3">
      <c r="A68" s="2" t="s">
        <v>1822</v>
      </c>
      <c r="B68" s="4" t="s">
        <v>1823</v>
      </c>
      <c r="C68" s="3" t="s">
        <v>1713</v>
      </c>
      <c r="D68" s="3" t="s">
        <v>1772</v>
      </c>
    </row>
    <row r="69" spans="1:4" x14ac:dyDescent="0.3">
      <c r="A69" s="5" t="s">
        <v>1824</v>
      </c>
      <c r="B69" s="7" t="s">
        <v>1825</v>
      </c>
      <c r="C69" s="6" t="s">
        <v>1788</v>
      </c>
      <c r="D69" s="6" t="s">
        <v>50</v>
      </c>
    </row>
    <row r="70" spans="1:4" x14ac:dyDescent="0.3">
      <c r="A70" s="2" t="s">
        <v>1826</v>
      </c>
      <c r="B70" s="4" t="s">
        <v>1817</v>
      </c>
      <c r="C70" s="3" t="s">
        <v>1748</v>
      </c>
      <c r="D70" s="3" t="s">
        <v>1772</v>
      </c>
    </row>
    <row r="71" spans="1:4" x14ac:dyDescent="0.3">
      <c r="A71" s="5" t="s">
        <v>1827</v>
      </c>
      <c r="B71" s="7" t="s">
        <v>1817</v>
      </c>
      <c r="C71" s="6" t="s">
        <v>1748</v>
      </c>
      <c r="D71" s="6" t="s">
        <v>1772</v>
      </c>
    </row>
    <row r="72" spans="1:4" x14ac:dyDescent="0.3">
      <c r="A72" s="2" t="s">
        <v>1828</v>
      </c>
      <c r="B72" s="4" t="s">
        <v>1803</v>
      </c>
      <c r="C72" s="3" t="s">
        <v>1722</v>
      </c>
      <c r="D72" s="3" t="s">
        <v>1772</v>
      </c>
    </row>
    <row r="73" spans="1:4" x14ac:dyDescent="0.3">
      <c r="A73" s="5" t="s">
        <v>1829</v>
      </c>
      <c r="B73" s="7" t="s">
        <v>1817</v>
      </c>
      <c r="C73" s="6" t="s">
        <v>1748</v>
      </c>
      <c r="D73" s="6" t="s">
        <v>1772</v>
      </c>
    </row>
    <row r="74" spans="1:4" x14ac:dyDescent="0.3">
      <c r="A74" s="2" t="s">
        <v>1830</v>
      </c>
      <c r="B74" s="4" t="s">
        <v>1831</v>
      </c>
      <c r="C74" s="3" t="s">
        <v>1748</v>
      </c>
      <c r="D74" s="3" t="s">
        <v>50</v>
      </c>
    </row>
    <row r="75" spans="1:4" x14ac:dyDescent="0.3">
      <c r="A75" s="5" t="s">
        <v>1832</v>
      </c>
      <c r="B75" s="7" t="s">
        <v>1833</v>
      </c>
      <c r="C75" s="6" t="s">
        <v>1744</v>
      </c>
      <c r="D75" s="6" t="s">
        <v>50</v>
      </c>
    </row>
    <row r="76" spans="1:4" x14ac:dyDescent="0.3">
      <c r="A76" s="2" t="s">
        <v>1834</v>
      </c>
      <c r="B76" s="4" t="s">
        <v>1803</v>
      </c>
      <c r="C76" s="3" t="s">
        <v>1722</v>
      </c>
      <c r="D76" s="3" t="s">
        <v>1772</v>
      </c>
    </row>
    <row r="77" spans="1:4" x14ac:dyDescent="0.3">
      <c r="A77" s="5" t="s">
        <v>1835</v>
      </c>
      <c r="B77" s="7" t="s">
        <v>1833</v>
      </c>
      <c r="C77" s="6" t="s">
        <v>1744</v>
      </c>
      <c r="D77" s="6" t="s">
        <v>50</v>
      </c>
    </row>
    <row r="78" spans="1:4" x14ac:dyDescent="0.3">
      <c r="A78" s="2" t="s">
        <v>1836</v>
      </c>
      <c r="B78" s="4" t="s">
        <v>1789</v>
      </c>
      <c r="C78" s="3" t="s">
        <v>1788</v>
      </c>
      <c r="D78" s="3" t="s">
        <v>1772</v>
      </c>
    </row>
    <row r="79" spans="1:4" x14ac:dyDescent="0.3">
      <c r="A79" s="5" t="s">
        <v>1837</v>
      </c>
      <c r="B79" s="7" t="s">
        <v>1789</v>
      </c>
      <c r="C79" s="6" t="s">
        <v>1788</v>
      </c>
      <c r="D79" s="6" t="s">
        <v>1772</v>
      </c>
    </row>
    <row r="80" spans="1:4" x14ac:dyDescent="0.3">
      <c r="A80" s="2" t="s">
        <v>1838</v>
      </c>
      <c r="B80" s="4" t="s">
        <v>1820</v>
      </c>
      <c r="C80" s="3" t="s">
        <v>1756</v>
      </c>
      <c r="D80" s="3" t="s">
        <v>1772</v>
      </c>
    </row>
    <row r="81" spans="1:4" x14ac:dyDescent="0.3">
      <c r="A81" s="5" t="s">
        <v>1839</v>
      </c>
      <c r="B81" s="7" t="s">
        <v>1776</v>
      </c>
      <c r="C81" s="6" t="s">
        <v>1775</v>
      </c>
      <c r="D81" s="6" t="s">
        <v>1772</v>
      </c>
    </row>
    <row r="82" spans="1:4" x14ac:dyDescent="0.3">
      <c r="A82" s="2" t="s">
        <v>1840</v>
      </c>
      <c r="B82" s="4" t="s">
        <v>1842</v>
      </c>
      <c r="C82" s="3" t="s">
        <v>1841</v>
      </c>
      <c r="D82" s="3" t="s">
        <v>1772</v>
      </c>
    </row>
    <row r="83" spans="1:4" x14ac:dyDescent="0.3">
      <c r="A83" s="5" t="s">
        <v>1843</v>
      </c>
      <c r="B83" s="7" t="s">
        <v>1803</v>
      </c>
      <c r="C83" s="6" t="s">
        <v>1722</v>
      </c>
      <c r="D83" s="6" t="s">
        <v>1772</v>
      </c>
    </row>
    <row r="84" spans="1:4" x14ac:dyDescent="0.3">
      <c r="A84" s="2" t="s">
        <v>1844</v>
      </c>
      <c r="B84" s="4" t="s">
        <v>1803</v>
      </c>
      <c r="C84" s="3" t="s">
        <v>1722</v>
      </c>
      <c r="D84" s="3" t="s">
        <v>1772</v>
      </c>
    </row>
    <row r="85" spans="1:4" x14ac:dyDescent="0.3">
      <c r="A85" s="5" t="s">
        <v>1845</v>
      </c>
      <c r="B85" s="7" t="s">
        <v>1846</v>
      </c>
      <c r="C85" s="6" t="s">
        <v>1775</v>
      </c>
      <c r="D85" s="6" t="s">
        <v>50</v>
      </c>
    </row>
    <row r="86" spans="1:4" x14ac:dyDescent="0.3">
      <c r="A86" s="2" t="s">
        <v>1847</v>
      </c>
      <c r="B86" s="4" t="s">
        <v>1817</v>
      </c>
      <c r="C86" s="3" t="s">
        <v>1748</v>
      </c>
      <c r="D86" s="3" t="s">
        <v>1772</v>
      </c>
    </row>
    <row r="87" spans="1:4" x14ac:dyDescent="0.3">
      <c r="A87" s="5" t="s">
        <v>1848</v>
      </c>
      <c r="B87" s="7" t="s">
        <v>1749</v>
      </c>
      <c r="C87" s="6" t="s">
        <v>1748</v>
      </c>
      <c r="D87" s="6" t="s">
        <v>22</v>
      </c>
    </row>
    <row r="88" spans="1:4" x14ac:dyDescent="0.3">
      <c r="A88" s="2" t="s">
        <v>1849</v>
      </c>
      <c r="B88" s="4" t="s">
        <v>1846</v>
      </c>
      <c r="C88" s="3" t="s">
        <v>1775</v>
      </c>
      <c r="D88" s="3" t="s">
        <v>50</v>
      </c>
    </row>
    <row r="89" spans="1:4" x14ac:dyDescent="0.3">
      <c r="A89" s="5" t="s">
        <v>1850</v>
      </c>
      <c r="B89" s="7" t="s">
        <v>1768</v>
      </c>
      <c r="C89" s="6" t="s">
        <v>1716</v>
      </c>
      <c r="D89" s="6" t="s">
        <v>22</v>
      </c>
    </row>
    <row r="90" spans="1:4" x14ac:dyDescent="0.3">
      <c r="A90" s="2" t="s">
        <v>1851</v>
      </c>
      <c r="B90" s="4" t="s">
        <v>1776</v>
      </c>
      <c r="C90" s="3" t="s">
        <v>1775</v>
      </c>
      <c r="D90" s="3" t="s">
        <v>1772</v>
      </c>
    </row>
    <row r="91" spans="1:4" x14ac:dyDescent="0.3">
      <c r="A91" s="5" t="s">
        <v>1852</v>
      </c>
      <c r="B91" s="7" t="s">
        <v>1768</v>
      </c>
      <c r="C91" s="6" t="s">
        <v>1716</v>
      </c>
      <c r="D91" s="6" t="s">
        <v>22</v>
      </c>
    </row>
    <row r="92" spans="1:4" x14ac:dyDescent="0.3">
      <c r="A92" s="2" t="s">
        <v>1853</v>
      </c>
      <c r="B92" s="4" t="s">
        <v>1805</v>
      </c>
      <c r="C92" s="3" t="s">
        <v>1751</v>
      </c>
      <c r="D92" s="3" t="s">
        <v>1772</v>
      </c>
    </row>
    <row r="93" spans="1:4" x14ac:dyDescent="0.3">
      <c r="A93" s="5" t="s">
        <v>1854</v>
      </c>
      <c r="B93" s="7" t="s">
        <v>1820</v>
      </c>
      <c r="C93" s="6" t="s">
        <v>1756</v>
      </c>
      <c r="D93" s="6" t="s">
        <v>1772</v>
      </c>
    </row>
    <row r="94" spans="1:4" x14ac:dyDescent="0.3">
      <c r="A94" s="2" t="s">
        <v>1855</v>
      </c>
      <c r="B94" s="4" t="s">
        <v>1792</v>
      </c>
      <c r="C94" s="3" t="s">
        <v>1728</v>
      </c>
      <c r="D94" s="3" t="s">
        <v>22</v>
      </c>
    </row>
    <row r="95" spans="1:4" x14ac:dyDescent="0.3">
      <c r="A95" s="5" t="s">
        <v>1856</v>
      </c>
      <c r="B95" s="7" t="s">
        <v>1789</v>
      </c>
      <c r="C95" s="6" t="s">
        <v>1788</v>
      </c>
      <c r="D95" s="6" t="s">
        <v>1772</v>
      </c>
    </row>
    <row r="96" spans="1:4" x14ac:dyDescent="0.3">
      <c r="A96" s="2" t="s">
        <v>1857</v>
      </c>
      <c r="B96" s="4" t="s">
        <v>1803</v>
      </c>
      <c r="C96" s="3" t="s">
        <v>1722</v>
      </c>
      <c r="D96" s="3" t="s">
        <v>1772</v>
      </c>
    </row>
    <row r="97" spans="1:4" x14ac:dyDescent="0.3">
      <c r="A97" s="5" t="s">
        <v>1858</v>
      </c>
      <c r="B97" s="7" t="s">
        <v>1789</v>
      </c>
      <c r="C97" s="6" t="s">
        <v>1788</v>
      </c>
      <c r="D97" s="6" t="s">
        <v>1772</v>
      </c>
    </row>
    <row r="98" spans="1:4" x14ac:dyDescent="0.3">
      <c r="A98" s="2" t="s">
        <v>1859</v>
      </c>
      <c r="B98" s="4" t="s">
        <v>1860</v>
      </c>
      <c r="C98" s="3" t="s">
        <v>1722</v>
      </c>
      <c r="D98" s="3" t="s">
        <v>50</v>
      </c>
    </row>
    <row r="99" spans="1:4" x14ac:dyDescent="0.3">
      <c r="A99" s="5" t="s">
        <v>1861</v>
      </c>
      <c r="B99" s="7" t="s">
        <v>1862</v>
      </c>
      <c r="C99" s="6" t="s">
        <v>1710</v>
      </c>
      <c r="D99" s="6" t="s">
        <v>1772</v>
      </c>
    </row>
    <row r="100" spans="1:4" x14ac:dyDescent="0.3">
      <c r="A100" s="2" t="s">
        <v>1863</v>
      </c>
      <c r="B100" s="4" t="s">
        <v>1808</v>
      </c>
      <c r="C100" s="3" t="s">
        <v>1716</v>
      </c>
      <c r="D100" s="3" t="s">
        <v>1772</v>
      </c>
    </row>
    <row r="101" spans="1:4" x14ac:dyDescent="0.3">
      <c r="A101" s="5" t="s">
        <v>1864</v>
      </c>
      <c r="B101" s="7" t="s">
        <v>1862</v>
      </c>
      <c r="C101" s="6" t="s">
        <v>1710</v>
      </c>
      <c r="D101" s="6" t="s">
        <v>1772</v>
      </c>
    </row>
    <row r="102" spans="1:4" x14ac:dyDescent="0.3">
      <c r="A102" s="2" t="s">
        <v>1865</v>
      </c>
      <c r="B102" s="4" t="s">
        <v>1866</v>
      </c>
      <c r="C102" s="3" t="s">
        <v>1716</v>
      </c>
      <c r="D102" s="3" t="s">
        <v>50</v>
      </c>
    </row>
    <row r="103" spans="1:4" x14ac:dyDescent="0.3">
      <c r="A103" s="5" t="s">
        <v>1867</v>
      </c>
      <c r="B103" s="7" t="s">
        <v>1786</v>
      </c>
      <c r="C103" s="6" t="s">
        <v>1785</v>
      </c>
      <c r="D103" s="6" t="s">
        <v>1772</v>
      </c>
    </row>
    <row r="104" spans="1:4" x14ac:dyDescent="0.3">
      <c r="A104" s="2" t="s">
        <v>1868</v>
      </c>
      <c r="B104" s="4" t="s">
        <v>1805</v>
      </c>
      <c r="C104" s="3" t="s">
        <v>1751</v>
      </c>
      <c r="D104" s="3" t="s">
        <v>1772</v>
      </c>
    </row>
    <row r="105" spans="1:4" x14ac:dyDescent="0.3">
      <c r="A105" s="5" t="s">
        <v>1869</v>
      </c>
      <c r="B105" s="7" t="s">
        <v>1803</v>
      </c>
      <c r="C105" s="6" t="s">
        <v>1722</v>
      </c>
      <c r="D105" s="6" t="s">
        <v>1772</v>
      </c>
    </row>
    <row r="106" spans="1:4" x14ac:dyDescent="0.3">
      <c r="A106" s="2" t="s">
        <v>1870</v>
      </c>
      <c r="B106" s="4" t="s">
        <v>1860</v>
      </c>
      <c r="C106" s="3" t="s">
        <v>1722</v>
      </c>
      <c r="D106" s="3" t="s">
        <v>50</v>
      </c>
    </row>
    <row r="107" spans="1:4" x14ac:dyDescent="0.3">
      <c r="A107" s="5" t="s">
        <v>1871</v>
      </c>
      <c r="B107" s="7" t="s">
        <v>1860</v>
      </c>
      <c r="C107" s="6" t="s">
        <v>1722</v>
      </c>
      <c r="D107" s="6" t="s">
        <v>50</v>
      </c>
    </row>
    <row r="108" spans="1:4" x14ac:dyDescent="0.3">
      <c r="A108" s="2" t="s">
        <v>1872</v>
      </c>
      <c r="B108" s="4" t="s">
        <v>1825</v>
      </c>
      <c r="C108" s="3" t="s">
        <v>1788</v>
      </c>
      <c r="D108" s="3" t="s">
        <v>50</v>
      </c>
    </row>
    <row r="109" spans="1:4" x14ac:dyDescent="0.3">
      <c r="A109" s="5" t="s">
        <v>1873</v>
      </c>
      <c r="B109" s="7" t="s">
        <v>1874</v>
      </c>
      <c r="C109" s="6" t="s">
        <v>1785</v>
      </c>
      <c r="D109" s="6" t="s">
        <v>50</v>
      </c>
    </row>
    <row r="110" spans="1:4" x14ac:dyDescent="0.3">
      <c r="A110" s="2" t="s">
        <v>1875</v>
      </c>
      <c r="B110" s="4" t="s">
        <v>1876</v>
      </c>
      <c r="C110" s="3" t="s">
        <v>1733</v>
      </c>
      <c r="D110" s="3" t="s">
        <v>50</v>
      </c>
    </row>
    <row r="111" spans="1:4" x14ac:dyDescent="0.3">
      <c r="A111" s="5" t="s">
        <v>1877</v>
      </c>
      <c r="B111" s="7" t="s">
        <v>1776</v>
      </c>
      <c r="C111" s="6" t="s">
        <v>1775</v>
      </c>
      <c r="D111" s="6" t="s">
        <v>1772</v>
      </c>
    </row>
    <row r="112" spans="1:4" x14ac:dyDescent="0.3">
      <c r="A112" s="2" t="s">
        <v>1878</v>
      </c>
      <c r="B112" s="4" t="s">
        <v>1879</v>
      </c>
      <c r="C112" s="3" t="s">
        <v>1756</v>
      </c>
      <c r="D112" s="3" t="s">
        <v>50</v>
      </c>
    </row>
    <row r="113" spans="1:4" x14ac:dyDescent="0.3">
      <c r="A113" s="5" t="s">
        <v>1880</v>
      </c>
      <c r="B113" s="7" t="s">
        <v>1780</v>
      </c>
      <c r="C113" s="6" t="s">
        <v>1733</v>
      </c>
      <c r="D113" s="6" t="s">
        <v>1772</v>
      </c>
    </row>
    <row r="114" spans="1:4" x14ac:dyDescent="0.3">
      <c r="A114" s="2" t="s">
        <v>1881</v>
      </c>
      <c r="B114" s="4" t="s">
        <v>1882</v>
      </c>
      <c r="C114" s="3" t="s">
        <v>1728</v>
      </c>
      <c r="D114" s="3" t="s">
        <v>50</v>
      </c>
    </row>
    <row r="115" spans="1:4" x14ac:dyDescent="0.3">
      <c r="A115" s="5" t="s">
        <v>1883</v>
      </c>
      <c r="B115" s="7" t="s">
        <v>1825</v>
      </c>
      <c r="C115" s="6" t="s">
        <v>1788</v>
      </c>
      <c r="D115" s="6" t="s">
        <v>50</v>
      </c>
    </row>
    <row r="116" spans="1:4" x14ac:dyDescent="0.3">
      <c r="A116" s="2" t="s">
        <v>1884</v>
      </c>
      <c r="B116" s="4" t="s">
        <v>1786</v>
      </c>
      <c r="C116" s="3" t="s">
        <v>1785</v>
      </c>
      <c r="D116" s="3" t="s">
        <v>1772</v>
      </c>
    </row>
    <row r="117" spans="1:4" x14ac:dyDescent="0.3">
      <c r="A117" s="5" t="s">
        <v>1885</v>
      </c>
      <c r="B117" s="7" t="s">
        <v>1789</v>
      </c>
      <c r="C117" s="6" t="s">
        <v>1788</v>
      </c>
      <c r="D117" s="6" t="s">
        <v>1772</v>
      </c>
    </row>
    <row r="118" spans="1:4" x14ac:dyDescent="0.3">
      <c r="A118" s="2" t="s">
        <v>1886</v>
      </c>
      <c r="B118" s="4" t="s">
        <v>1825</v>
      </c>
      <c r="C118" s="3" t="s">
        <v>1788</v>
      </c>
      <c r="D118" s="3" t="s">
        <v>50</v>
      </c>
    </row>
    <row r="119" spans="1:4" x14ac:dyDescent="0.3">
      <c r="A119" s="5" t="s">
        <v>1887</v>
      </c>
      <c r="B119" s="7" t="s">
        <v>1803</v>
      </c>
      <c r="C119" s="6" t="s">
        <v>1722</v>
      </c>
      <c r="D119" s="6" t="s">
        <v>1772</v>
      </c>
    </row>
    <row r="120" spans="1:4" x14ac:dyDescent="0.3">
      <c r="A120" s="2" t="s">
        <v>1888</v>
      </c>
      <c r="B120" s="4" t="s">
        <v>1803</v>
      </c>
      <c r="C120" s="3" t="s">
        <v>1722</v>
      </c>
      <c r="D120" s="3" t="s">
        <v>1772</v>
      </c>
    </row>
    <row r="121" spans="1:4" x14ac:dyDescent="0.3">
      <c r="A121" s="5" t="s">
        <v>1889</v>
      </c>
      <c r="B121" s="7" t="s">
        <v>1831</v>
      </c>
      <c r="C121" s="6" t="s">
        <v>1748</v>
      </c>
      <c r="D121" s="6" t="s">
        <v>50</v>
      </c>
    </row>
    <row r="122" spans="1:4" x14ac:dyDescent="0.3">
      <c r="A122" s="2" t="s">
        <v>1890</v>
      </c>
      <c r="B122" s="4" t="s">
        <v>1831</v>
      </c>
      <c r="C122" s="3" t="s">
        <v>1748</v>
      </c>
      <c r="D122" s="3" t="s">
        <v>50</v>
      </c>
    </row>
    <row r="123" spans="1:4" x14ac:dyDescent="0.3">
      <c r="A123" s="5" t="s">
        <v>1891</v>
      </c>
      <c r="B123" s="7" t="s">
        <v>1803</v>
      </c>
      <c r="C123" s="6" t="s">
        <v>1722</v>
      </c>
      <c r="D123" s="6" t="s">
        <v>1772</v>
      </c>
    </row>
    <row r="124" spans="1:4" x14ac:dyDescent="0.3">
      <c r="A124" s="2" t="s">
        <v>1892</v>
      </c>
      <c r="B124" s="4" t="s">
        <v>1894</v>
      </c>
      <c r="C124" s="3" t="s">
        <v>1893</v>
      </c>
      <c r="D124" s="3" t="s">
        <v>50</v>
      </c>
    </row>
    <row r="125" spans="1:4" x14ac:dyDescent="0.3">
      <c r="A125" s="5" t="s">
        <v>1895</v>
      </c>
      <c r="B125" s="7" t="s">
        <v>1876</v>
      </c>
      <c r="C125" s="6" t="s">
        <v>1733</v>
      </c>
      <c r="D125" s="6" t="s">
        <v>50</v>
      </c>
    </row>
    <row r="126" spans="1:4" x14ac:dyDescent="0.3">
      <c r="A126" s="2" t="s">
        <v>1896</v>
      </c>
      <c r="B126" s="4" t="s">
        <v>1786</v>
      </c>
      <c r="C126" s="3" t="s">
        <v>1785</v>
      </c>
      <c r="D126" s="3" t="s">
        <v>1772</v>
      </c>
    </row>
    <row r="127" spans="1:4" x14ac:dyDescent="0.3">
      <c r="A127" s="5" t="s">
        <v>1897</v>
      </c>
      <c r="B127" s="7" t="s">
        <v>1874</v>
      </c>
      <c r="C127" s="6" t="s">
        <v>1785</v>
      </c>
      <c r="D127" s="6" t="s">
        <v>50</v>
      </c>
    </row>
    <row r="128" spans="1:4" x14ac:dyDescent="0.3">
      <c r="A128" s="2" t="s">
        <v>1898</v>
      </c>
      <c r="B128" s="4" t="s">
        <v>1879</v>
      </c>
      <c r="C128" s="3" t="s">
        <v>1756</v>
      </c>
      <c r="D128" s="3" t="s">
        <v>50</v>
      </c>
    </row>
    <row r="129" spans="1:4" x14ac:dyDescent="0.3">
      <c r="A129" s="5" t="s">
        <v>1899</v>
      </c>
      <c r="B129" s="7" t="s">
        <v>1874</v>
      </c>
      <c r="C129" s="6" t="s">
        <v>1785</v>
      </c>
      <c r="D129" s="6" t="s">
        <v>50</v>
      </c>
    </row>
    <row r="130" spans="1:4" x14ac:dyDescent="0.3">
      <c r="A130" s="2" t="s">
        <v>1900</v>
      </c>
      <c r="B130" s="4" t="s">
        <v>1879</v>
      </c>
      <c r="C130" s="3" t="s">
        <v>1756</v>
      </c>
      <c r="D130" s="3" t="s">
        <v>50</v>
      </c>
    </row>
    <row r="131" spans="1:4" x14ac:dyDescent="0.3">
      <c r="A131" s="5" t="s">
        <v>1901</v>
      </c>
      <c r="B131" s="7" t="s">
        <v>1825</v>
      </c>
      <c r="C131" s="6" t="s">
        <v>1788</v>
      </c>
      <c r="D131" s="6" t="s">
        <v>50</v>
      </c>
    </row>
    <row r="132" spans="1:4" x14ac:dyDescent="0.3">
      <c r="A132" s="2" t="s">
        <v>1902</v>
      </c>
      <c r="B132" s="4" t="s">
        <v>1780</v>
      </c>
      <c r="C132" s="3" t="s">
        <v>1733</v>
      </c>
      <c r="D132" s="3" t="s">
        <v>1772</v>
      </c>
    </row>
    <row r="133" spans="1:4" x14ac:dyDescent="0.3">
      <c r="A133" s="5" t="s">
        <v>1903</v>
      </c>
      <c r="B133" s="7" t="s">
        <v>1833</v>
      </c>
      <c r="C133" s="6" t="s">
        <v>1744</v>
      </c>
      <c r="D133" s="6" t="s">
        <v>50</v>
      </c>
    </row>
    <row r="134" spans="1:4" x14ac:dyDescent="0.3">
      <c r="A134" s="2" t="s">
        <v>1904</v>
      </c>
      <c r="B134" s="4" t="s">
        <v>1817</v>
      </c>
      <c r="C134" s="3" t="s">
        <v>1748</v>
      </c>
      <c r="D134" s="3" t="s">
        <v>1772</v>
      </c>
    </row>
    <row r="135" spans="1:4" x14ac:dyDescent="0.3">
      <c r="A135" s="5" t="s">
        <v>1905</v>
      </c>
      <c r="B135" s="7" t="s">
        <v>1862</v>
      </c>
      <c r="C135" s="6" t="s">
        <v>1710</v>
      </c>
      <c r="D135" s="6" t="s">
        <v>1772</v>
      </c>
    </row>
    <row r="136" spans="1:4" x14ac:dyDescent="0.3">
      <c r="A136" s="2" t="s">
        <v>1906</v>
      </c>
      <c r="B136" s="4" t="s">
        <v>1817</v>
      </c>
      <c r="C136" s="3" t="s">
        <v>1748</v>
      </c>
      <c r="D136" s="3" t="s">
        <v>1772</v>
      </c>
    </row>
    <row r="137" spans="1:4" x14ac:dyDescent="0.3">
      <c r="A137" s="5" t="s">
        <v>1907</v>
      </c>
      <c r="B137" s="7" t="s">
        <v>1874</v>
      </c>
      <c r="C137" s="6" t="s">
        <v>1785</v>
      </c>
      <c r="D137" s="6" t="s">
        <v>50</v>
      </c>
    </row>
    <row r="138" spans="1:4" x14ac:dyDescent="0.3">
      <c r="A138" s="2" t="s">
        <v>1908</v>
      </c>
      <c r="B138" s="4" t="s">
        <v>1833</v>
      </c>
      <c r="C138" s="3" t="s">
        <v>1744</v>
      </c>
      <c r="D138" s="3" t="s">
        <v>50</v>
      </c>
    </row>
    <row r="139" spans="1:4" x14ac:dyDescent="0.3">
      <c r="A139" s="5" t="s">
        <v>1909</v>
      </c>
      <c r="B139" s="7" t="s">
        <v>1876</v>
      </c>
      <c r="C139" s="6" t="s">
        <v>1733</v>
      </c>
      <c r="D139" s="6" t="s">
        <v>50</v>
      </c>
    </row>
    <row r="140" spans="1:4" x14ac:dyDescent="0.3">
      <c r="A140" s="2" t="s">
        <v>1910</v>
      </c>
      <c r="B140" s="4" t="s">
        <v>1780</v>
      </c>
      <c r="C140" s="3" t="s">
        <v>1733</v>
      </c>
      <c r="D140" s="3" t="s">
        <v>1772</v>
      </c>
    </row>
    <row r="141" spans="1:4" x14ac:dyDescent="0.3">
      <c r="A141" s="5" t="s">
        <v>1911</v>
      </c>
      <c r="B141" s="7" t="s">
        <v>1879</v>
      </c>
      <c r="C141" s="6" t="s">
        <v>1756</v>
      </c>
      <c r="D141" s="6" t="s">
        <v>50</v>
      </c>
    </row>
    <row r="142" spans="1:4" x14ac:dyDescent="0.3">
      <c r="A142" s="2" t="s">
        <v>1912</v>
      </c>
      <c r="B142" s="4" t="s">
        <v>1913</v>
      </c>
      <c r="C142" s="3" t="s">
        <v>21</v>
      </c>
      <c r="D142" s="3" t="s">
        <v>50</v>
      </c>
    </row>
    <row r="143" spans="1:4" x14ac:dyDescent="0.3">
      <c r="A143" s="5" t="s">
        <v>1914</v>
      </c>
      <c r="B143" s="7" t="s">
        <v>1846</v>
      </c>
      <c r="C143" s="6" t="s">
        <v>1775</v>
      </c>
      <c r="D143" s="6" t="s">
        <v>50</v>
      </c>
    </row>
    <row r="144" spans="1:4" x14ac:dyDescent="0.3">
      <c r="A144" s="2" t="s">
        <v>1915</v>
      </c>
      <c r="B144" s="4" t="s">
        <v>51</v>
      </c>
      <c r="C144" s="3" t="s">
        <v>49</v>
      </c>
      <c r="D144" s="3" t="s">
        <v>50</v>
      </c>
    </row>
    <row r="145" spans="1:4" x14ac:dyDescent="0.3">
      <c r="A145" s="5" t="s">
        <v>1916</v>
      </c>
      <c r="B145" s="7" t="s">
        <v>1862</v>
      </c>
      <c r="C145" s="6" t="s">
        <v>1710</v>
      </c>
      <c r="D145" s="6" t="s">
        <v>1772</v>
      </c>
    </row>
    <row r="146" spans="1:4" x14ac:dyDescent="0.3">
      <c r="A146" s="2" t="s">
        <v>1917</v>
      </c>
      <c r="B146" s="4" t="s">
        <v>1817</v>
      </c>
      <c r="C146" s="3" t="s">
        <v>1748</v>
      </c>
      <c r="D146" s="3" t="s">
        <v>1772</v>
      </c>
    </row>
    <row r="147" spans="1:4" x14ac:dyDescent="0.3">
      <c r="A147" s="5" t="s">
        <v>1918</v>
      </c>
      <c r="B147" s="7" t="s">
        <v>1773</v>
      </c>
      <c r="C147" s="6" t="s">
        <v>21</v>
      </c>
      <c r="D147" s="6" t="s">
        <v>1772</v>
      </c>
    </row>
    <row r="148" spans="1:4" x14ac:dyDescent="0.3">
      <c r="A148" s="2" t="s">
        <v>1919</v>
      </c>
      <c r="B148" s="4" t="s">
        <v>1805</v>
      </c>
      <c r="C148" s="3" t="s">
        <v>1751</v>
      </c>
      <c r="D148" s="3" t="s">
        <v>1772</v>
      </c>
    </row>
    <row r="149" spans="1:4" x14ac:dyDescent="0.3">
      <c r="A149" s="5" t="s">
        <v>1920</v>
      </c>
      <c r="B149" s="7" t="s">
        <v>1803</v>
      </c>
      <c r="C149" s="6" t="s">
        <v>1722</v>
      </c>
      <c r="D149" s="6" t="s">
        <v>1772</v>
      </c>
    </row>
    <row r="150" spans="1:4" x14ac:dyDescent="0.3">
      <c r="A150" s="2" t="s">
        <v>1921</v>
      </c>
      <c r="B150" s="4" t="s">
        <v>1846</v>
      </c>
      <c r="C150" s="3" t="s">
        <v>1775</v>
      </c>
      <c r="D150" s="3" t="s">
        <v>50</v>
      </c>
    </row>
    <row r="151" spans="1:4" x14ac:dyDescent="0.3">
      <c r="A151" s="5" t="s">
        <v>1922</v>
      </c>
      <c r="B151" s="7" t="s">
        <v>1805</v>
      </c>
      <c r="C151" s="6" t="s">
        <v>1751</v>
      </c>
      <c r="D151" s="6" t="s">
        <v>1772</v>
      </c>
    </row>
    <row r="152" spans="1:4" x14ac:dyDescent="0.3">
      <c r="A152" s="2" t="s">
        <v>1923</v>
      </c>
      <c r="B152" s="4" t="s">
        <v>51</v>
      </c>
      <c r="C152" s="3" t="s">
        <v>49</v>
      </c>
      <c r="D152" s="3" t="s">
        <v>50</v>
      </c>
    </row>
    <row r="153" spans="1:4" x14ac:dyDescent="0.3">
      <c r="A153" s="5" t="s">
        <v>1924</v>
      </c>
      <c r="B153" s="7" t="s">
        <v>1862</v>
      </c>
      <c r="C153" s="6" t="s">
        <v>1710</v>
      </c>
      <c r="D153" s="6" t="s">
        <v>1772</v>
      </c>
    </row>
    <row r="154" spans="1:4" x14ac:dyDescent="0.3">
      <c r="A154" s="2" t="s">
        <v>1925</v>
      </c>
      <c r="B154" s="4" t="s">
        <v>1926</v>
      </c>
      <c r="C154" s="3" t="s">
        <v>1710</v>
      </c>
      <c r="D154" s="3" t="s">
        <v>50</v>
      </c>
    </row>
    <row r="155" spans="1:4" x14ac:dyDescent="0.3">
      <c r="A155" s="5" t="s">
        <v>1927</v>
      </c>
      <c r="B155" s="7" t="s">
        <v>1776</v>
      </c>
      <c r="C155" s="6" t="s">
        <v>1775</v>
      </c>
      <c r="D155" s="6" t="s">
        <v>1772</v>
      </c>
    </row>
    <row r="156" spans="1:4" x14ac:dyDescent="0.3">
      <c r="A156" s="2" t="s">
        <v>1928</v>
      </c>
      <c r="B156" s="4" t="s">
        <v>1846</v>
      </c>
      <c r="C156" s="3" t="s">
        <v>1775</v>
      </c>
      <c r="D156" s="3" t="s">
        <v>50</v>
      </c>
    </row>
    <row r="157" spans="1:4" x14ac:dyDescent="0.3">
      <c r="A157" s="5" t="s">
        <v>1929</v>
      </c>
      <c r="B157" s="7" t="s">
        <v>1913</v>
      </c>
      <c r="C157" s="6" t="s">
        <v>21</v>
      </c>
      <c r="D157" s="6" t="s">
        <v>50</v>
      </c>
    </row>
    <row r="158" spans="1:4" x14ac:dyDescent="0.3">
      <c r="A158" s="2" t="s">
        <v>1930</v>
      </c>
      <c r="B158" s="4" t="s">
        <v>1808</v>
      </c>
      <c r="C158" s="3" t="s">
        <v>1716</v>
      </c>
      <c r="D158" s="3" t="s">
        <v>1772</v>
      </c>
    </row>
    <row r="159" spans="1:4" x14ac:dyDescent="0.3">
      <c r="A159" s="5" t="s">
        <v>1931</v>
      </c>
      <c r="B159" s="7" t="s">
        <v>1823</v>
      </c>
      <c r="C159" s="6" t="s">
        <v>1713</v>
      </c>
      <c r="D159" s="6" t="s">
        <v>1772</v>
      </c>
    </row>
    <row r="160" spans="1:4" x14ac:dyDescent="0.3">
      <c r="A160" s="2" t="s">
        <v>1932</v>
      </c>
      <c r="B160" s="4" t="s">
        <v>1780</v>
      </c>
      <c r="C160" s="3" t="s">
        <v>1733</v>
      </c>
      <c r="D160" s="3" t="s">
        <v>1772</v>
      </c>
    </row>
    <row r="161" spans="1:4" x14ac:dyDescent="0.3">
      <c r="A161" s="5" t="s">
        <v>1933</v>
      </c>
      <c r="B161" s="7" t="s">
        <v>1780</v>
      </c>
      <c r="C161" s="6" t="s">
        <v>1733</v>
      </c>
      <c r="D161" s="6" t="s">
        <v>1772</v>
      </c>
    </row>
    <row r="162" spans="1:4" x14ac:dyDescent="0.3">
      <c r="A162" s="2" t="s">
        <v>1934</v>
      </c>
      <c r="B162" s="4" t="s">
        <v>1810</v>
      </c>
      <c r="C162" s="3" t="s">
        <v>1744</v>
      </c>
      <c r="D162" s="3" t="s">
        <v>1772</v>
      </c>
    </row>
    <row r="163" spans="1:4" x14ac:dyDescent="0.3">
      <c r="A163" s="5" t="s">
        <v>1935</v>
      </c>
      <c r="B163" s="7" t="s">
        <v>1817</v>
      </c>
      <c r="C163" s="6" t="s">
        <v>1748</v>
      </c>
      <c r="D163" s="6" t="s">
        <v>1772</v>
      </c>
    </row>
    <row r="164" spans="1:4" x14ac:dyDescent="0.3">
      <c r="A164" s="2" t="s">
        <v>1936</v>
      </c>
      <c r="B164" s="4" t="s">
        <v>1808</v>
      </c>
      <c r="C164" s="3" t="s">
        <v>1716</v>
      </c>
      <c r="D164" s="3" t="s">
        <v>1772</v>
      </c>
    </row>
    <row r="165" spans="1:4" x14ac:dyDescent="0.3">
      <c r="A165" s="5" t="s">
        <v>1937</v>
      </c>
      <c r="B165" s="7" t="s">
        <v>1866</v>
      </c>
      <c r="C165" s="6" t="s">
        <v>1716</v>
      </c>
      <c r="D165" s="6" t="s">
        <v>50</v>
      </c>
    </row>
    <row r="166" spans="1:4" x14ac:dyDescent="0.3">
      <c r="A166" s="2" t="s">
        <v>1938</v>
      </c>
      <c r="B166" s="4" t="s">
        <v>1926</v>
      </c>
      <c r="C166" s="3" t="s">
        <v>1710</v>
      </c>
      <c r="D166" s="3" t="s">
        <v>50</v>
      </c>
    </row>
    <row r="167" spans="1:4" x14ac:dyDescent="0.3">
      <c r="A167" s="5" t="s">
        <v>1939</v>
      </c>
      <c r="B167" s="7" t="s">
        <v>1846</v>
      </c>
      <c r="C167" s="6" t="s">
        <v>1775</v>
      </c>
      <c r="D167" s="6" t="s">
        <v>50</v>
      </c>
    </row>
    <row r="168" spans="1:4" x14ac:dyDescent="0.3">
      <c r="A168" s="2" t="s">
        <v>1940</v>
      </c>
      <c r="B168" s="4" t="s">
        <v>1926</v>
      </c>
      <c r="C168" s="3" t="s">
        <v>1710</v>
      </c>
      <c r="D168" s="3" t="s">
        <v>50</v>
      </c>
    </row>
    <row r="169" spans="1:4" x14ac:dyDescent="0.3">
      <c r="A169" s="5" t="s">
        <v>1941</v>
      </c>
      <c r="B169" s="7" t="s">
        <v>1913</v>
      </c>
      <c r="C169" s="6" t="s">
        <v>21</v>
      </c>
      <c r="D169" s="6" t="s">
        <v>50</v>
      </c>
    </row>
    <row r="170" spans="1:4" x14ac:dyDescent="0.3">
      <c r="A170" s="2" t="s">
        <v>1942</v>
      </c>
      <c r="B170" s="4" t="s">
        <v>1805</v>
      </c>
      <c r="C170" s="3" t="s">
        <v>1751</v>
      </c>
      <c r="D170" s="3" t="s">
        <v>1772</v>
      </c>
    </row>
    <row r="171" spans="1:4" x14ac:dyDescent="0.3">
      <c r="A171" s="5" t="s">
        <v>1943</v>
      </c>
      <c r="B171" s="7" t="s">
        <v>1879</v>
      </c>
      <c r="C171" s="6" t="s">
        <v>1756</v>
      </c>
      <c r="D171" s="6" t="s">
        <v>50</v>
      </c>
    </row>
    <row r="172" spans="1:4" x14ac:dyDescent="0.3">
      <c r="A172" s="2" t="s">
        <v>1944</v>
      </c>
      <c r="B172" s="4" t="s">
        <v>1913</v>
      </c>
      <c r="C172" s="3" t="s">
        <v>21</v>
      </c>
      <c r="D172" s="3" t="s">
        <v>50</v>
      </c>
    </row>
    <row r="173" spans="1:4" x14ac:dyDescent="0.3">
      <c r="A173" s="5" t="s">
        <v>1945</v>
      </c>
      <c r="B173" s="7" t="s">
        <v>1946</v>
      </c>
      <c r="C173" s="6" t="s">
        <v>1751</v>
      </c>
      <c r="D173" s="6" t="s">
        <v>50</v>
      </c>
    </row>
    <row r="174" spans="1:4" x14ac:dyDescent="0.3">
      <c r="A174" s="2" t="s">
        <v>1947</v>
      </c>
      <c r="B174" s="4" t="s">
        <v>1866</v>
      </c>
      <c r="C174" s="3" t="s">
        <v>1716</v>
      </c>
      <c r="D174" s="3" t="s">
        <v>50</v>
      </c>
    </row>
    <row r="175" spans="1:4" x14ac:dyDescent="0.3">
      <c r="A175" s="5" t="s">
        <v>1948</v>
      </c>
      <c r="B175" s="7" t="s">
        <v>1846</v>
      </c>
      <c r="C175" s="6" t="s">
        <v>1775</v>
      </c>
      <c r="D175" s="6" t="s">
        <v>50</v>
      </c>
    </row>
    <row r="176" spans="1:4" x14ac:dyDescent="0.3">
      <c r="A176" s="2" t="s">
        <v>1949</v>
      </c>
      <c r="B176" s="4" t="s">
        <v>1797</v>
      </c>
      <c r="C176" s="3" t="s">
        <v>1728</v>
      </c>
      <c r="D176" s="3" t="s">
        <v>1772</v>
      </c>
    </row>
    <row r="177" spans="1:4" x14ac:dyDescent="0.3">
      <c r="A177" s="5" t="s">
        <v>1950</v>
      </c>
      <c r="B177" s="7" t="s">
        <v>1825</v>
      </c>
      <c r="C177" s="6" t="s">
        <v>1788</v>
      </c>
      <c r="D177" s="6" t="s">
        <v>50</v>
      </c>
    </row>
    <row r="178" spans="1:4" x14ac:dyDescent="0.3">
      <c r="A178" s="2" t="s">
        <v>1951</v>
      </c>
      <c r="B178" s="4" t="s">
        <v>1879</v>
      </c>
      <c r="C178" s="3" t="s">
        <v>1756</v>
      </c>
      <c r="D178" s="3" t="s">
        <v>50</v>
      </c>
    </row>
    <row r="179" spans="1:4" x14ac:dyDescent="0.3">
      <c r="A179" s="5" t="s">
        <v>1952</v>
      </c>
      <c r="B179" s="7" t="s">
        <v>1876</v>
      </c>
      <c r="C179" s="6" t="s">
        <v>1733</v>
      </c>
      <c r="D179" s="6" t="s">
        <v>50</v>
      </c>
    </row>
    <row r="180" spans="1:4" x14ac:dyDescent="0.3">
      <c r="A180" s="2" t="s">
        <v>1953</v>
      </c>
      <c r="B180" s="4" t="s">
        <v>1833</v>
      </c>
      <c r="C180" s="3" t="s">
        <v>1744</v>
      </c>
      <c r="D180" s="3" t="s">
        <v>50</v>
      </c>
    </row>
    <row r="181" spans="1:4" x14ac:dyDescent="0.3">
      <c r="A181" s="5" t="s">
        <v>1954</v>
      </c>
      <c r="B181" s="7" t="s">
        <v>1833</v>
      </c>
      <c r="C181" s="6" t="s">
        <v>1744</v>
      </c>
      <c r="D181" s="6" t="s">
        <v>50</v>
      </c>
    </row>
    <row r="182" spans="1:4" x14ac:dyDescent="0.3">
      <c r="A182" s="2" t="s">
        <v>1955</v>
      </c>
      <c r="B182" s="4" t="s">
        <v>1860</v>
      </c>
      <c r="C182" s="3" t="s">
        <v>1722</v>
      </c>
      <c r="D182" s="3" t="s">
        <v>50</v>
      </c>
    </row>
    <row r="183" spans="1:4" x14ac:dyDescent="0.3">
      <c r="A183" s="5" t="s">
        <v>1956</v>
      </c>
      <c r="B183" s="7" t="s">
        <v>1831</v>
      </c>
      <c r="C183" s="6" t="s">
        <v>1748</v>
      </c>
      <c r="D183" s="6" t="s">
        <v>50</v>
      </c>
    </row>
    <row r="184" spans="1:4" x14ac:dyDescent="0.3">
      <c r="A184" s="2" t="s">
        <v>1957</v>
      </c>
      <c r="B184" s="4" t="s">
        <v>1926</v>
      </c>
      <c r="C184" s="3" t="s">
        <v>1710</v>
      </c>
      <c r="D184" s="3" t="s">
        <v>50</v>
      </c>
    </row>
    <row r="185" spans="1:4" x14ac:dyDescent="0.3">
      <c r="A185" s="5" t="s">
        <v>1958</v>
      </c>
      <c r="B185" s="7" t="s">
        <v>1833</v>
      </c>
      <c r="C185" s="6" t="s">
        <v>1744</v>
      </c>
      <c r="D185" s="6" t="s">
        <v>50</v>
      </c>
    </row>
    <row r="186" spans="1:4" x14ac:dyDescent="0.3">
      <c r="A186" s="2" t="s">
        <v>1959</v>
      </c>
      <c r="B186" s="4" t="s">
        <v>1961</v>
      </c>
      <c r="C186" s="3" t="s">
        <v>1813</v>
      </c>
      <c r="D186" s="3" t="s">
        <v>1960</v>
      </c>
    </row>
    <row r="187" spans="1:4" x14ac:dyDescent="0.3">
      <c r="A187" s="5" t="s">
        <v>1962</v>
      </c>
      <c r="B187" s="7" t="s">
        <v>1866</v>
      </c>
      <c r="C187" s="6" t="s">
        <v>1716</v>
      </c>
      <c r="D187" s="6" t="s">
        <v>50</v>
      </c>
    </row>
    <row r="188" spans="1:4" x14ac:dyDescent="0.3">
      <c r="A188" s="2" t="s">
        <v>1963</v>
      </c>
      <c r="B188" s="4" t="s">
        <v>1964</v>
      </c>
      <c r="C188" s="3" t="s">
        <v>49</v>
      </c>
      <c r="D188" s="3" t="s">
        <v>1960</v>
      </c>
    </row>
    <row r="189" spans="1:4" x14ac:dyDescent="0.3">
      <c r="A189" s="5" t="s">
        <v>1965</v>
      </c>
      <c r="B189" s="7" t="s">
        <v>1926</v>
      </c>
      <c r="C189" s="6" t="s">
        <v>1710</v>
      </c>
      <c r="D189" s="6" t="s">
        <v>50</v>
      </c>
    </row>
    <row r="190" spans="1:4" x14ac:dyDescent="0.3">
      <c r="A190" s="2" t="s">
        <v>1966</v>
      </c>
      <c r="B190" s="4" t="s">
        <v>1926</v>
      </c>
      <c r="C190" s="3" t="s">
        <v>1710</v>
      </c>
      <c r="D190" s="3" t="s">
        <v>50</v>
      </c>
    </row>
    <row r="191" spans="1:4" x14ac:dyDescent="0.3">
      <c r="A191" s="5" t="s">
        <v>1967</v>
      </c>
      <c r="B191" s="7" t="s">
        <v>1866</v>
      </c>
      <c r="C191" s="6" t="s">
        <v>1716</v>
      </c>
      <c r="D191" s="6" t="s">
        <v>50</v>
      </c>
    </row>
    <row r="192" spans="1:4" x14ac:dyDescent="0.3">
      <c r="A192" s="2" t="s">
        <v>1968</v>
      </c>
      <c r="B192" s="4" t="s">
        <v>1926</v>
      </c>
      <c r="C192" s="3" t="s">
        <v>1710</v>
      </c>
      <c r="D192" s="3" t="s">
        <v>50</v>
      </c>
    </row>
    <row r="193" spans="1:4" x14ac:dyDescent="0.3">
      <c r="A193" s="5" t="s">
        <v>1969</v>
      </c>
      <c r="B193" s="7" t="s">
        <v>1946</v>
      </c>
      <c r="C193" s="6" t="s">
        <v>1751</v>
      </c>
      <c r="D193" s="6" t="s">
        <v>50</v>
      </c>
    </row>
    <row r="194" spans="1:4" x14ac:dyDescent="0.3">
      <c r="A194" s="2" t="s">
        <v>1970</v>
      </c>
      <c r="B194" s="4" t="s">
        <v>1926</v>
      </c>
      <c r="C194" s="3" t="s">
        <v>1710</v>
      </c>
      <c r="D194" s="3" t="s">
        <v>50</v>
      </c>
    </row>
    <row r="195" spans="1:4" x14ac:dyDescent="0.3">
      <c r="A195" s="5" t="s">
        <v>1971</v>
      </c>
      <c r="B195" s="7" t="s">
        <v>1913</v>
      </c>
      <c r="C195" s="6" t="s">
        <v>21</v>
      </c>
      <c r="D195" s="6" t="s">
        <v>50</v>
      </c>
    </row>
    <row r="196" spans="1:4" x14ac:dyDescent="0.3">
      <c r="A196" s="2" t="s">
        <v>1972</v>
      </c>
      <c r="B196" s="4" t="s">
        <v>1926</v>
      </c>
      <c r="C196" s="3" t="s">
        <v>1710</v>
      </c>
      <c r="D196" s="3" t="s">
        <v>50</v>
      </c>
    </row>
    <row r="197" spans="1:4" x14ac:dyDescent="0.3">
      <c r="A197" s="5" t="s">
        <v>1973</v>
      </c>
      <c r="B197" s="7" t="s">
        <v>1974</v>
      </c>
      <c r="C197" s="6" t="s">
        <v>1756</v>
      </c>
      <c r="D197" s="6" t="s">
        <v>1960</v>
      </c>
    </row>
    <row r="198" spans="1:4" x14ac:dyDescent="0.3">
      <c r="A198" s="2" t="s">
        <v>1975</v>
      </c>
      <c r="B198" s="4" t="s">
        <v>1976</v>
      </c>
      <c r="C198" s="3" t="s">
        <v>1785</v>
      </c>
      <c r="D198" s="3" t="s">
        <v>1960</v>
      </c>
    </row>
    <row r="199" spans="1:4" x14ac:dyDescent="0.3">
      <c r="A199" s="5" t="s">
        <v>1977</v>
      </c>
      <c r="B199" s="7" t="s">
        <v>1946</v>
      </c>
      <c r="C199" s="6" t="s">
        <v>1751</v>
      </c>
      <c r="D199" s="6" t="s">
        <v>50</v>
      </c>
    </row>
    <row r="200" spans="1:4" x14ac:dyDescent="0.3">
      <c r="A200" s="2" t="s">
        <v>1978</v>
      </c>
      <c r="B200" s="4" t="s">
        <v>1946</v>
      </c>
      <c r="C200" s="3" t="s">
        <v>1751</v>
      </c>
      <c r="D200" s="3" t="s">
        <v>50</v>
      </c>
    </row>
    <row r="201" spans="1:4" x14ac:dyDescent="0.3">
      <c r="A201" s="5" t="s">
        <v>1979</v>
      </c>
      <c r="B201" s="7" t="s">
        <v>1946</v>
      </c>
      <c r="C201" s="6" t="s">
        <v>1751</v>
      </c>
      <c r="D201" s="6" t="s">
        <v>50</v>
      </c>
    </row>
    <row r="202" spans="1:4" x14ac:dyDescent="0.3">
      <c r="A202" s="2" t="s">
        <v>1980</v>
      </c>
      <c r="B202" s="4" t="s">
        <v>1797</v>
      </c>
      <c r="C202" s="3" t="s">
        <v>1728</v>
      </c>
      <c r="D202" s="3" t="s">
        <v>1772</v>
      </c>
    </row>
    <row r="203" spans="1:4" x14ac:dyDescent="0.3">
      <c r="A203" s="5" t="s">
        <v>1981</v>
      </c>
      <c r="B203" s="7" t="s">
        <v>1874</v>
      </c>
      <c r="C203" s="6" t="s">
        <v>1785</v>
      </c>
      <c r="D203" s="6" t="s">
        <v>50</v>
      </c>
    </row>
    <row r="204" spans="1:4" x14ac:dyDescent="0.3">
      <c r="A204" s="2" t="s">
        <v>1982</v>
      </c>
      <c r="B204" s="4" t="s">
        <v>1983</v>
      </c>
      <c r="C204" s="3" t="s">
        <v>1713</v>
      </c>
      <c r="D204" s="3" t="s">
        <v>50</v>
      </c>
    </row>
    <row r="205" spans="1:4" x14ac:dyDescent="0.3">
      <c r="A205" s="5" t="s">
        <v>1984</v>
      </c>
      <c r="B205" s="7" t="s">
        <v>1833</v>
      </c>
      <c r="C205" s="6" t="s">
        <v>1744</v>
      </c>
      <c r="D205" s="6" t="s">
        <v>50</v>
      </c>
    </row>
    <row r="206" spans="1:4" x14ac:dyDescent="0.3">
      <c r="A206" s="2" t="s">
        <v>1985</v>
      </c>
      <c r="B206" s="4" t="s">
        <v>1946</v>
      </c>
      <c r="C206" s="3" t="s">
        <v>1751</v>
      </c>
      <c r="D206" s="3" t="s">
        <v>50</v>
      </c>
    </row>
    <row r="207" spans="1:4" x14ac:dyDescent="0.3">
      <c r="A207" s="5" t="s">
        <v>1986</v>
      </c>
      <c r="B207" s="7" t="s">
        <v>1879</v>
      </c>
      <c r="C207" s="6" t="s">
        <v>1756</v>
      </c>
      <c r="D207" s="6" t="s">
        <v>50</v>
      </c>
    </row>
    <row r="208" spans="1:4" x14ac:dyDescent="0.3">
      <c r="A208" s="2" t="s">
        <v>1987</v>
      </c>
      <c r="B208" s="4" t="s">
        <v>1988</v>
      </c>
      <c r="C208" s="3" t="s">
        <v>1733</v>
      </c>
      <c r="D208" s="3" t="s">
        <v>1960</v>
      </c>
    </row>
    <row r="209" spans="1:4" x14ac:dyDescent="0.3">
      <c r="A209" s="5" t="s">
        <v>1989</v>
      </c>
      <c r="B209" s="7" t="s">
        <v>1879</v>
      </c>
      <c r="C209" s="6" t="s">
        <v>1756</v>
      </c>
      <c r="D209" s="6" t="s">
        <v>50</v>
      </c>
    </row>
    <row r="210" spans="1:4" x14ac:dyDescent="0.3">
      <c r="A210" s="2" t="s">
        <v>1990</v>
      </c>
      <c r="B210" s="4" t="s">
        <v>1866</v>
      </c>
      <c r="C210" s="3" t="s">
        <v>1716</v>
      </c>
      <c r="D210" s="3" t="s">
        <v>50</v>
      </c>
    </row>
    <row r="211" spans="1:4" x14ac:dyDescent="0.3">
      <c r="A211" s="5" t="s">
        <v>1991</v>
      </c>
      <c r="B211" s="7" t="s">
        <v>1976</v>
      </c>
      <c r="C211" s="6" t="s">
        <v>1785</v>
      </c>
      <c r="D211" s="6" t="s">
        <v>1960</v>
      </c>
    </row>
    <row r="212" spans="1:4" x14ac:dyDescent="0.3">
      <c r="A212" s="2" t="s">
        <v>1992</v>
      </c>
      <c r="B212" s="4" t="s">
        <v>1846</v>
      </c>
      <c r="C212" s="3" t="s">
        <v>1775</v>
      </c>
      <c r="D212" s="3" t="s">
        <v>50</v>
      </c>
    </row>
    <row r="213" spans="1:4" x14ac:dyDescent="0.3">
      <c r="A213" s="5" t="s">
        <v>1993</v>
      </c>
      <c r="B213" s="7" t="s">
        <v>1866</v>
      </c>
      <c r="C213" s="6" t="s">
        <v>1716</v>
      </c>
      <c r="D213" s="6" t="s">
        <v>50</v>
      </c>
    </row>
    <row r="214" spans="1:4" x14ac:dyDescent="0.3">
      <c r="A214" s="2" t="s">
        <v>1994</v>
      </c>
      <c r="B214" s="4" t="s">
        <v>1879</v>
      </c>
      <c r="C214" s="3" t="s">
        <v>1756</v>
      </c>
      <c r="D214" s="3" t="s">
        <v>50</v>
      </c>
    </row>
    <row r="215" spans="1:4" x14ac:dyDescent="0.3">
      <c r="A215" s="5" t="s">
        <v>1995</v>
      </c>
      <c r="B215" s="7" t="s">
        <v>1913</v>
      </c>
      <c r="C215" s="6" t="s">
        <v>21</v>
      </c>
      <c r="D215" s="6" t="s">
        <v>50</v>
      </c>
    </row>
    <row r="216" spans="1:4" x14ac:dyDescent="0.3">
      <c r="A216" s="2" t="s">
        <v>1996</v>
      </c>
      <c r="B216" s="4" t="s">
        <v>1874</v>
      </c>
      <c r="C216" s="3" t="s">
        <v>1785</v>
      </c>
      <c r="D216" s="3" t="s">
        <v>50</v>
      </c>
    </row>
    <row r="217" spans="1:4" x14ac:dyDescent="0.3">
      <c r="A217" s="5" t="s">
        <v>1997</v>
      </c>
      <c r="B217" s="7" t="s">
        <v>1974</v>
      </c>
      <c r="C217" s="6" t="s">
        <v>1756</v>
      </c>
      <c r="D217" s="6" t="s">
        <v>1960</v>
      </c>
    </row>
    <row r="218" spans="1:4" x14ac:dyDescent="0.3">
      <c r="A218" s="2" t="s">
        <v>1998</v>
      </c>
      <c r="B218" s="4" t="s">
        <v>1913</v>
      </c>
      <c r="C218" s="3" t="s">
        <v>21</v>
      </c>
      <c r="D218" s="3" t="s">
        <v>50</v>
      </c>
    </row>
    <row r="219" spans="1:4" x14ac:dyDescent="0.3">
      <c r="A219" s="5" t="s">
        <v>1999</v>
      </c>
      <c r="B219" s="7" t="s">
        <v>2000</v>
      </c>
      <c r="C219" s="6" t="s">
        <v>1744</v>
      </c>
      <c r="D219" s="6" t="s">
        <v>1960</v>
      </c>
    </row>
    <row r="220" spans="1:4" x14ac:dyDescent="0.3">
      <c r="A220" s="2" t="s">
        <v>2001</v>
      </c>
      <c r="B220" s="4" t="s">
        <v>1974</v>
      </c>
      <c r="C220" s="3" t="s">
        <v>1756</v>
      </c>
      <c r="D220" s="3" t="s">
        <v>1960</v>
      </c>
    </row>
    <row r="221" spans="1:4" x14ac:dyDescent="0.3">
      <c r="A221" s="5" t="s">
        <v>2002</v>
      </c>
      <c r="B221" s="7" t="s">
        <v>1879</v>
      </c>
      <c r="C221" s="6" t="s">
        <v>1756</v>
      </c>
      <c r="D221" s="6" t="s">
        <v>50</v>
      </c>
    </row>
    <row r="222" spans="1:4" x14ac:dyDescent="0.3">
      <c r="A222" s="2" t="s">
        <v>2003</v>
      </c>
      <c r="B222" s="4" t="s">
        <v>1983</v>
      </c>
      <c r="C222" s="3" t="s">
        <v>1713</v>
      </c>
      <c r="D222" s="3" t="s">
        <v>50</v>
      </c>
    </row>
    <row r="223" spans="1:4" x14ac:dyDescent="0.3">
      <c r="A223" s="5" t="s">
        <v>2004</v>
      </c>
      <c r="B223" s="7" t="s">
        <v>1882</v>
      </c>
      <c r="C223" s="6" t="s">
        <v>1728</v>
      </c>
      <c r="D223" s="6" t="s">
        <v>50</v>
      </c>
    </row>
    <row r="224" spans="1:4" x14ac:dyDescent="0.3">
      <c r="A224" s="2" t="s">
        <v>2005</v>
      </c>
      <c r="B224" s="4" t="s">
        <v>1946</v>
      </c>
      <c r="C224" s="3" t="s">
        <v>1751</v>
      </c>
      <c r="D224" s="3" t="s">
        <v>50</v>
      </c>
    </row>
    <row r="225" spans="1:4" x14ac:dyDescent="0.3">
      <c r="A225" s="5" t="s">
        <v>2006</v>
      </c>
      <c r="B225" s="7" t="s">
        <v>2007</v>
      </c>
      <c r="C225" s="6" t="s">
        <v>21</v>
      </c>
      <c r="D225" s="6" t="s">
        <v>1960</v>
      </c>
    </row>
    <row r="226" spans="1:4" x14ac:dyDescent="0.3">
      <c r="A226" s="2" t="s">
        <v>2008</v>
      </c>
      <c r="B226" s="4" t="s">
        <v>1882</v>
      </c>
      <c r="C226" s="3" t="s">
        <v>1728</v>
      </c>
      <c r="D226" s="3" t="s">
        <v>50</v>
      </c>
    </row>
    <row r="227" spans="1:4" x14ac:dyDescent="0.3">
      <c r="A227" s="5" t="s">
        <v>2009</v>
      </c>
      <c r="B227" s="7" t="s">
        <v>1882</v>
      </c>
      <c r="C227" s="6" t="s">
        <v>1728</v>
      </c>
      <c r="D227" s="6" t="s">
        <v>50</v>
      </c>
    </row>
    <row r="228" spans="1:4" x14ac:dyDescent="0.3">
      <c r="A228" s="2" t="s">
        <v>2010</v>
      </c>
      <c r="B228" s="4" t="s">
        <v>2011</v>
      </c>
      <c r="C228" s="3" t="s">
        <v>1775</v>
      </c>
      <c r="D228" s="3" t="s">
        <v>1960</v>
      </c>
    </row>
    <row r="229" spans="1:4" x14ac:dyDescent="0.3">
      <c r="A229" s="5" t="s">
        <v>2012</v>
      </c>
      <c r="B229" s="7" t="s">
        <v>1882</v>
      </c>
      <c r="C229" s="6" t="s">
        <v>1728</v>
      </c>
      <c r="D229" s="6" t="s">
        <v>50</v>
      </c>
    </row>
    <row r="230" spans="1:4" x14ac:dyDescent="0.3">
      <c r="A230" s="2" t="s">
        <v>2013</v>
      </c>
      <c r="B230" s="4" t="s">
        <v>1976</v>
      </c>
      <c r="C230" s="3" t="s">
        <v>1785</v>
      </c>
      <c r="D230" s="3" t="s">
        <v>1960</v>
      </c>
    </row>
    <row r="231" spans="1:4" x14ac:dyDescent="0.3">
      <c r="A231" s="5" t="s">
        <v>2014</v>
      </c>
      <c r="B231" s="7" t="s">
        <v>1882</v>
      </c>
      <c r="C231" s="6" t="s">
        <v>1728</v>
      </c>
      <c r="D231" s="6" t="s">
        <v>50</v>
      </c>
    </row>
    <row r="232" spans="1:4" x14ac:dyDescent="0.3">
      <c r="A232" s="2" t="s">
        <v>2015</v>
      </c>
      <c r="B232" s="4" t="s">
        <v>1833</v>
      </c>
      <c r="C232" s="3" t="s">
        <v>1744</v>
      </c>
      <c r="D232" s="3" t="s">
        <v>50</v>
      </c>
    </row>
    <row r="233" spans="1:4" x14ac:dyDescent="0.3">
      <c r="A233" s="5" t="s">
        <v>2016</v>
      </c>
      <c r="B233" s="7" t="s">
        <v>2017</v>
      </c>
      <c r="C233" s="6" t="s">
        <v>21</v>
      </c>
      <c r="D233" s="6" t="s">
        <v>20</v>
      </c>
    </row>
    <row r="234" spans="1:4" x14ac:dyDescent="0.3">
      <c r="A234" s="2" t="s">
        <v>2018</v>
      </c>
      <c r="B234" s="4" t="s">
        <v>2007</v>
      </c>
      <c r="C234" s="3" t="s">
        <v>21</v>
      </c>
      <c r="D234" s="3" t="s">
        <v>1960</v>
      </c>
    </row>
    <row r="235" spans="1:4" x14ac:dyDescent="0.3">
      <c r="A235" s="5" t="s">
        <v>2019</v>
      </c>
      <c r="B235" s="7" t="s">
        <v>1974</v>
      </c>
      <c r="C235" s="6" t="s">
        <v>1756</v>
      </c>
      <c r="D235" s="6" t="s">
        <v>1960</v>
      </c>
    </row>
    <row r="236" spans="1:4" x14ac:dyDescent="0.3">
      <c r="A236" s="2" t="s">
        <v>2020</v>
      </c>
      <c r="B236" s="4" t="s">
        <v>1988</v>
      </c>
      <c r="C236" s="3" t="s">
        <v>1733</v>
      </c>
      <c r="D236" s="3" t="s">
        <v>1960</v>
      </c>
    </row>
    <row r="237" spans="1:4" x14ac:dyDescent="0.3">
      <c r="A237" s="5" t="s">
        <v>2021</v>
      </c>
      <c r="B237" s="7" t="s">
        <v>1976</v>
      </c>
      <c r="C237" s="6" t="s">
        <v>1785</v>
      </c>
      <c r="D237" s="6" t="s">
        <v>1960</v>
      </c>
    </row>
    <row r="238" spans="1:4" x14ac:dyDescent="0.3">
      <c r="A238" s="2" t="s">
        <v>2022</v>
      </c>
      <c r="B238" s="4" t="s">
        <v>1976</v>
      </c>
      <c r="C238" s="3" t="s">
        <v>1785</v>
      </c>
      <c r="D238" s="3" t="s">
        <v>1960</v>
      </c>
    </row>
    <row r="239" spans="1:4" x14ac:dyDescent="0.3">
      <c r="A239" s="5" t="s">
        <v>2023</v>
      </c>
      <c r="B239" s="7" t="s">
        <v>1974</v>
      </c>
      <c r="C239" s="6" t="s">
        <v>1756</v>
      </c>
      <c r="D239" s="6" t="s">
        <v>1960</v>
      </c>
    </row>
    <row r="240" spans="1:4" x14ac:dyDescent="0.3">
      <c r="A240" s="2" t="s">
        <v>2024</v>
      </c>
      <c r="B240" s="4" t="s">
        <v>1879</v>
      </c>
      <c r="C240" s="3" t="s">
        <v>1756</v>
      </c>
      <c r="D240" s="3" t="s">
        <v>50</v>
      </c>
    </row>
    <row r="241" spans="1:4" x14ac:dyDescent="0.3">
      <c r="A241" s="5" t="s">
        <v>2025</v>
      </c>
      <c r="B241" s="7" t="s">
        <v>1976</v>
      </c>
      <c r="C241" s="6" t="s">
        <v>1785</v>
      </c>
      <c r="D241" s="6" t="s">
        <v>1960</v>
      </c>
    </row>
    <row r="242" spans="1:4" x14ac:dyDescent="0.3">
      <c r="A242" s="2" t="s">
        <v>2026</v>
      </c>
      <c r="B242" s="4" t="s">
        <v>1974</v>
      </c>
      <c r="C242" s="3" t="s">
        <v>1756</v>
      </c>
      <c r="D242" s="3" t="s">
        <v>1960</v>
      </c>
    </row>
    <row r="243" spans="1:4" x14ac:dyDescent="0.3">
      <c r="A243" s="5" t="s">
        <v>2027</v>
      </c>
      <c r="B243" s="7" t="s">
        <v>1879</v>
      </c>
      <c r="C243" s="6" t="s">
        <v>1756</v>
      </c>
      <c r="D243" s="6" t="s">
        <v>50</v>
      </c>
    </row>
    <row r="244" spans="1:4" x14ac:dyDescent="0.3">
      <c r="A244" s="2" t="s">
        <v>2028</v>
      </c>
      <c r="B244" s="4" t="s">
        <v>1974</v>
      </c>
      <c r="C244" s="3" t="s">
        <v>1756</v>
      </c>
      <c r="D244" s="3" t="s">
        <v>1960</v>
      </c>
    </row>
    <row r="245" spans="1:4" x14ac:dyDescent="0.3">
      <c r="A245" s="5" t="s">
        <v>2029</v>
      </c>
      <c r="B245" s="7" t="s">
        <v>1974</v>
      </c>
      <c r="C245" s="6" t="s">
        <v>1756</v>
      </c>
      <c r="D245" s="6" t="s">
        <v>1960</v>
      </c>
    </row>
    <row r="246" spans="1:4" x14ac:dyDescent="0.3">
      <c r="A246" s="2" t="s">
        <v>2030</v>
      </c>
      <c r="B246" s="4" t="s">
        <v>1976</v>
      </c>
      <c r="C246" s="3" t="s">
        <v>1785</v>
      </c>
      <c r="D246" s="3" t="s">
        <v>1960</v>
      </c>
    </row>
    <row r="247" spans="1:4" x14ac:dyDescent="0.3">
      <c r="A247" s="5" t="s">
        <v>2031</v>
      </c>
      <c r="B247" s="7" t="s">
        <v>2000</v>
      </c>
      <c r="C247" s="6" t="s">
        <v>1744</v>
      </c>
      <c r="D247" s="6" t="s">
        <v>1960</v>
      </c>
    </row>
    <row r="248" spans="1:4" x14ac:dyDescent="0.3">
      <c r="A248" s="11" t="s">
        <v>2032</v>
      </c>
      <c r="B248" s="13" t="s">
        <v>2033</v>
      </c>
      <c r="C248" s="12" t="s">
        <v>1788</v>
      </c>
      <c r="D248" s="12" t="s">
        <v>1960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1B9A-74FD-4DEB-9963-2A1BDF47A12A}">
  <dimension ref="A1:D248"/>
  <sheetViews>
    <sheetView topLeftCell="A222" workbookViewId="0">
      <selection activeCell="P250" sqref="P250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87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1422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1423</v>
      </c>
      <c r="B8" s="4" t="s">
        <v>70</v>
      </c>
      <c r="C8" s="3" t="s">
        <v>69</v>
      </c>
      <c r="D8" s="3" t="s">
        <v>14</v>
      </c>
    </row>
    <row r="9" spans="1:4" x14ac:dyDescent="0.3">
      <c r="A9" s="5" t="s">
        <v>1424</v>
      </c>
      <c r="B9" s="7" t="s">
        <v>15</v>
      </c>
      <c r="C9" s="6" t="s">
        <v>1425</v>
      </c>
      <c r="D9" s="6" t="s">
        <v>15</v>
      </c>
    </row>
    <row r="10" spans="1:4" x14ac:dyDescent="0.3">
      <c r="A10" s="2" t="s">
        <v>1426</v>
      </c>
      <c r="B10" s="4" t="s">
        <v>1428</v>
      </c>
      <c r="C10" s="3" t="s">
        <v>111</v>
      </c>
      <c r="D10" s="3" t="s">
        <v>1427</v>
      </c>
    </row>
    <row r="11" spans="1:4" x14ac:dyDescent="0.3">
      <c r="A11" s="5" t="s">
        <v>1429</v>
      </c>
      <c r="B11" s="7" t="s">
        <v>1431</v>
      </c>
      <c r="C11" s="6" t="s">
        <v>1430</v>
      </c>
      <c r="D11" s="6" t="s">
        <v>47</v>
      </c>
    </row>
    <row r="12" spans="1:4" x14ac:dyDescent="0.3">
      <c r="A12" s="2" t="s">
        <v>1432</v>
      </c>
      <c r="B12" s="4" t="s">
        <v>1434</v>
      </c>
      <c r="C12" s="3" t="s">
        <v>1433</v>
      </c>
      <c r="D12" s="3" t="s">
        <v>46</v>
      </c>
    </row>
    <row r="13" spans="1:4" x14ac:dyDescent="0.3">
      <c r="A13" s="5" t="s">
        <v>1435</v>
      </c>
      <c r="B13" s="7" t="s">
        <v>1436</v>
      </c>
      <c r="C13" s="6" t="s">
        <v>128</v>
      </c>
      <c r="D13" s="6" t="s">
        <v>46</v>
      </c>
    </row>
    <row r="14" spans="1:4" x14ac:dyDescent="0.3">
      <c r="A14" s="2" t="s">
        <v>1437</v>
      </c>
      <c r="B14" s="4" t="s">
        <v>1438</v>
      </c>
      <c r="C14" s="3" t="s">
        <v>169</v>
      </c>
      <c r="D14" s="3" t="s">
        <v>46</v>
      </c>
    </row>
    <row r="15" spans="1:4" x14ac:dyDescent="0.3">
      <c r="A15" s="5" t="s">
        <v>1439</v>
      </c>
      <c r="B15" s="7" t="s">
        <v>1440</v>
      </c>
      <c r="C15" s="6" t="s">
        <v>105</v>
      </c>
      <c r="D15" s="6" t="s">
        <v>46</v>
      </c>
    </row>
    <row r="16" spans="1:4" x14ac:dyDescent="0.3">
      <c r="A16" s="2" t="s">
        <v>1441</v>
      </c>
      <c r="B16" s="4" t="s">
        <v>1438</v>
      </c>
      <c r="C16" s="3" t="s">
        <v>169</v>
      </c>
      <c r="D16" s="3" t="s">
        <v>46</v>
      </c>
    </row>
    <row r="17" spans="1:4" x14ac:dyDescent="0.3">
      <c r="A17" s="5" t="s">
        <v>1442</v>
      </c>
      <c r="B17" s="7" t="s">
        <v>1443</v>
      </c>
      <c r="C17" s="6" t="s">
        <v>111</v>
      </c>
      <c r="D17" s="6" t="s">
        <v>46</v>
      </c>
    </row>
    <row r="18" spans="1:4" x14ac:dyDescent="0.3">
      <c r="A18" s="2" t="s">
        <v>1444</v>
      </c>
      <c r="B18" s="4" t="s">
        <v>1445</v>
      </c>
      <c r="C18" s="3" t="s">
        <v>137</v>
      </c>
      <c r="D18" s="3" t="s">
        <v>46</v>
      </c>
    </row>
    <row r="19" spans="1:4" x14ac:dyDescent="0.3">
      <c r="A19" s="5" t="s">
        <v>1446</v>
      </c>
      <c r="B19" s="7" t="s">
        <v>1436</v>
      </c>
      <c r="C19" s="6" t="s">
        <v>128</v>
      </c>
      <c r="D19" s="6" t="s">
        <v>46</v>
      </c>
    </row>
    <row r="20" spans="1:4" x14ac:dyDescent="0.3">
      <c r="A20" s="2" t="s">
        <v>1447</v>
      </c>
      <c r="B20" s="4" t="s">
        <v>1440</v>
      </c>
      <c r="C20" s="3" t="s">
        <v>105</v>
      </c>
      <c r="D20" s="3" t="s">
        <v>46</v>
      </c>
    </row>
    <row r="21" spans="1:4" x14ac:dyDescent="0.3">
      <c r="A21" s="5" t="s">
        <v>1448</v>
      </c>
      <c r="B21" s="7" t="s">
        <v>1449</v>
      </c>
      <c r="C21" s="6" t="s">
        <v>128</v>
      </c>
      <c r="D21" s="6" t="s">
        <v>17</v>
      </c>
    </row>
    <row r="22" spans="1:4" x14ac:dyDescent="0.3">
      <c r="A22" s="2" t="s">
        <v>1450</v>
      </c>
      <c r="B22" s="4" t="s">
        <v>1451</v>
      </c>
      <c r="C22" s="3" t="s">
        <v>140</v>
      </c>
      <c r="D22" s="3" t="s">
        <v>17</v>
      </c>
    </row>
    <row r="23" spans="1:4" x14ac:dyDescent="0.3">
      <c r="A23" s="5" t="s">
        <v>1452</v>
      </c>
      <c r="B23" s="7" t="s">
        <v>1453</v>
      </c>
      <c r="C23" s="6" t="s">
        <v>153</v>
      </c>
      <c r="D23" s="6" t="s">
        <v>17</v>
      </c>
    </row>
    <row r="24" spans="1:4" x14ac:dyDescent="0.3">
      <c r="A24" s="2" t="s">
        <v>1454</v>
      </c>
      <c r="B24" s="4" t="s">
        <v>1455</v>
      </c>
      <c r="C24" s="3" t="s">
        <v>143</v>
      </c>
      <c r="D24" s="3" t="s">
        <v>17</v>
      </c>
    </row>
    <row r="25" spans="1:4" x14ac:dyDescent="0.3">
      <c r="A25" s="5" t="s">
        <v>1456</v>
      </c>
      <c r="B25" s="7" t="s">
        <v>1455</v>
      </c>
      <c r="C25" s="6" t="s">
        <v>143</v>
      </c>
      <c r="D25" s="6" t="s">
        <v>17</v>
      </c>
    </row>
    <row r="26" spans="1:4" x14ac:dyDescent="0.3">
      <c r="A26" s="2" t="s">
        <v>1457</v>
      </c>
      <c r="B26" s="4" t="s">
        <v>1458</v>
      </c>
      <c r="C26" s="3" t="s">
        <v>133</v>
      </c>
      <c r="D26" s="3" t="s">
        <v>17</v>
      </c>
    </row>
    <row r="27" spans="1:4" x14ac:dyDescent="0.3">
      <c r="A27" s="5" t="s">
        <v>1459</v>
      </c>
      <c r="B27" s="7" t="s">
        <v>1460</v>
      </c>
      <c r="C27" s="6" t="s">
        <v>118</v>
      </c>
      <c r="D27" s="6" t="s">
        <v>17</v>
      </c>
    </row>
    <row r="28" spans="1:4" x14ac:dyDescent="0.3">
      <c r="A28" s="2" t="s">
        <v>1461</v>
      </c>
      <c r="B28" s="4" t="s">
        <v>1458</v>
      </c>
      <c r="C28" s="3" t="s">
        <v>133</v>
      </c>
      <c r="D28" s="3" t="s">
        <v>17</v>
      </c>
    </row>
    <row r="29" spans="1:4" x14ac:dyDescent="0.3">
      <c r="A29" s="5" t="s">
        <v>1462</v>
      </c>
      <c r="B29" s="7" t="s">
        <v>126</v>
      </c>
      <c r="C29" s="6" t="s">
        <v>111</v>
      </c>
      <c r="D29" s="6" t="s">
        <v>17</v>
      </c>
    </row>
    <row r="30" spans="1:4" x14ac:dyDescent="0.3">
      <c r="A30" s="2" t="s">
        <v>1463</v>
      </c>
      <c r="B30" s="4" t="s">
        <v>1449</v>
      </c>
      <c r="C30" s="3" t="s">
        <v>128</v>
      </c>
      <c r="D30" s="3" t="s">
        <v>17</v>
      </c>
    </row>
    <row r="31" spans="1:4" x14ac:dyDescent="0.3">
      <c r="A31" s="5" t="s">
        <v>1464</v>
      </c>
      <c r="B31" s="7" t="s">
        <v>1465</v>
      </c>
      <c r="C31" s="6" t="s">
        <v>146</v>
      </c>
      <c r="D31" s="6" t="s">
        <v>17</v>
      </c>
    </row>
    <row r="32" spans="1:4" x14ac:dyDescent="0.3">
      <c r="A32" s="2" t="s">
        <v>1466</v>
      </c>
      <c r="B32" s="4" t="s">
        <v>1458</v>
      </c>
      <c r="C32" s="3" t="s">
        <v>133</v>
      </c>
      <c r="D32" s="3" t="s">
        <v>17</v>
      </c>
    </row>
    <row r="33" spans="1:4" x14ac:dyDescent="0.3">
      <c r="A33" s="5" t="s">
        <v>1467</v>
      </c>
      <c r="B33" s="7" t="s">
        <v>126</v>
      </c>
      <c r="C33" s="6" t="s">
        <v>111</v>
      </c>
      <c r="D33" s="6" t="s">
        <v>17</v>
      </c>
    </row>
    <row r="34" spans="1:4" x14ac:dyDescent="0.3">
      <c r="A34" s="2" t="s">
        <v>1468</v>
      </c>
      <c r="B34" s="4" t="s">
        <v>1469</v>
      </c>
      <c r="C34" s="3" t="s">
        <v>200</v>
      </c>
      <c r="D34" s="3" t="s">
        <v>45</v>
      </c>
    </row>
    <row r="35" spans="1:4" x14ac:dyDescent="0.3">
      <c r="A35" s="5" t="s">
        <v>1470</v>
      </c>
      <c r="B35" s="7" t="s">
        <v>1471</v>
      </c>
      <c r="C35" s="6" t="s">
        <v>140</v>
      </c>
      <c r="D35" s="6" t="s">
        <v>45</v>
      </c>
    </row>
    <row r="36" spans="1:4" x14ac:dyDescent="0.3">
      <c r="A36" s="2" t="s">
        <v>1472</v>
      </c>
      <c r="B36" s="4" t="s">
        <v>1473</v>
      </c>
      <c r="C36" s="3" t="s">
        <v>137</v>
      </c>
      <c r="D36" s="3" t="s">
        <v>17</v>
      </c>
    </row>
    <row r="37" spans="1:4" x14ac:dyDescent="0.3">
      <c r="A37" s="5" t="s">
        <v>1474</v>
      </c>
      <c r="B37" s="7" t="s">
        <v>1455</v>
      </c>
      <c r="C37" s="6" t="s">
        <v>143</v>
      </c>
      <c r="D37" s="6" t="s">
        <v>17</v>
      </c>
    </row>
    <row r="38" spans="1:4" x14ac:dyDescent="0.3">
      <c r="A38" s="2" t="s">
        <v>1475</v>
      </c>
      <c r="B38" s="4" t="s">
        <v>1476</v>
      </c>
      <c r="C38" s="3" t="s">
        <v>108</v>
      </c>
      <c r="D38" s="3" t="s">
        <v>17</v>
      </c>
    </row>
    <row r="39" spans="1:4" x14ac:dyDescent="0.3">
      <c r="A39" s="5" t="s">
        <v>1477</v>
      </c>
      <c r="B39" s="7" t="s">
        <v>1478</v>
      </c>
      <c r="C39" s="6" t="s">
        <v>206</v>
      </c>
      <c r="D39" s="6" t="s">
        <v>45</v>
      </c>
    </row>
    <row r="40" spans="1:4" x14ac:dyDescent="0.3">
      <c r="A40" s="2" t="s">
        <v>1479</v>
      </c>
      <c r="B40" s="4" t="s">
        <v>126</v>
      </c>
      <c r="C40" s="3" t="s">
        <v>111</v>
      </c>
      <c r="D40" s="3" t="s">
        <v>17</v>
      </c>
    </row>
    <row r="41" spans="1:4" x14ac:dyDescent="0.3">
      <c r="A41" s="5" t="s">
        <v>1480</v>
      </c>
      <c r="B41" s="7" t="s">
        <v>126</v>
      </c>
      <c r="C41" s="6" t="s">
        <v>111</v>
      </c>
      <c r="D41" s="6" t="s">
        <v>17</v>
      </c>
    </row>
    <row r="42" spans="1:4" x14ac:dyDescent="0.3">
      <c r="A42" s="2" t="s">
        <v>1481</v>
      </c>
      <c r="B42" s="4" t="s">
        <v>1482</v>
      </c>
      <c r="C42" s="3" t="s">
        <v>115</v>
      </c>
      <c r="D42" s="3" t="s">
        <v>17</v>
      </c>
    </row>
    <row r="43" spans="1:4" x14ac:dyDescent="0.3">
      <c r="A43" s="5" t="s">
        <v>1483</v>
      </c>
      <c r="B43" s="7" t="s">
        <v>106</v>
      </c>
      <c r="C43" s="6" t="s">
        <v>105</v>
      </c>
      <c r="D43" s="6" t="s">
        <v>17</v>
      </c>
    </row>
    <row r="44" spans="1:4" x14ac:dyDescent="0.3">
      <c r="A44" s="2" t="s">
        <v>1484</v>
      </c>
      <c r="B44" s="4" t="s">
        <v>1453</v>
      </c>
      <c r="C44" s="3" t="s">
        <v>153</v>
      </c>
      <c r="D44" s="3" t="s">
        <v>17</v>
      </c>
    </row>
    <row r="45" spans="1:4" x14ac:dyDescent="0.3">
      <c r="A45" s="5" t="s">
        <v>1485</v>
      </c>
      <c r="B45" s="7" t="s">
        <v>1451</v>
      </c>
      <c r="C45" s="6" t="s">
        <v>140</v>
      </c>
      <c r="D45" s="6" t="s">
        <v>17</v>
      </c>
    </row>
    <row r="46" spans="1:4" x14ac:dyDescent="0.3">
      <c r="A46" s="2" t="s">
        <v>1486</v>
      </c>
      <c r="B46" s="4" t="s">
        <v>1487</v>
      </c>
      <c r="C46" s="3" t="s">
        <v>212</v>
      </c>
      <c r="D46" s="3" t="s">
        <v>17</v>
      </c>
    </row>
    <row r="47" spans="1:4" x14ac:dyDescent="0.3">
      <c r="A47" s="5" t="s">
        <v>1488</v>
      </c>
      <c r="B47" s="7" t="s">
        <v>1449</v>
      </c>
      <c r="C47" s="6" t="s">
        <v>128</v>
      </c>
      <c r="D47" s="6" t="s">
        <v>17</v>
      </c>
    </row>
    <row r="48" spans="1:4" x14ac:dyDescent="0.3">
      <c r="A48" s="2" t="s">
        <v>1489</v>
      </c>
      <c r="B48" s="4" t="s">
        <v>1490</v>
      </c>
      <c r="C48" s="3" t="s">
        <v>123</v>
      </c>
      <c r="D48" s="3" t="s">
        <v>17</v>
      </c>
    </row>
    <row r="49" spans="1:4" x14ac:dyDescent="0.3">
      <c r="A49" s="5" t="s">
        <v>1491</v>
      </c>
      <c r="B49" s="7" t="s">
        <v>1471</v>
      </c>
      <c r="C49" s="6" t="s">
        <v>140</v>
      </c>
      <c r="D49" s="6" t="s">
        <v>45</v>
      </c>
    </row>
    <row r="50" spans="1:4" x14ac:dyDescent="0.3">
      <c r="A50" s="2" t="s">
        <v>1492</v>
      </c>
      <c r="B50" s="4" t="s">
        <v>1493</v>
      </c>
      <c r="C50" s="3" t="s">
        <v>249</v>
      </c>
      <c r="D50" s="3" t="s">
        <v>17</v>
      </c>
    </row>
    <row r="51" spans="1:4" x14ac:dyDescent="0.3">
      <c r="A51" s="5" t="s">
        <v>1494</v>
      </c>
      <c r="B51" s="7" t="s">
        <v>1451</v>
      </c>
      <c r="C51" s="6" t="s">
        <v>140</v>
      </c>
      <c r="D51" s="6" t="s">
        <v>17</v>
      </c>
    </row>
    <row r="52" spans="1:4" x14ac:dyDescent="0.3">
      <c r="A52" s="2" t="s">
        <v>1495</v>
      </c>
      <c r="B52" s="4" t="s">
        <v>1496</v>
      </c>
      <c r="C52" s="3" t="s">
        <v>169</v>
      </c>
      <c r="D52" s="3" t="s">
        <v>45</v>
      </c>
    </row>
    <row r="53" spans="1:4" x14ac:dyDescent="0.3">
      <c r="A53" s="5" t="s">
        <v>1497</v>
      </c>
      <c r="B53" s="7" t="s">
        <v>1498</v>
      </c>
      <c r="C53" s="6" t="s">
        <v>143</v>
      </c>
      <c r="D53" s="6" t="s">
        <v>45</v>
      </c>
    </row>
    <row r="54" spans="1:4" x14ac:dyDescent="0.3">
      <c r="A54" s="2" t="s">
        <v>1499</v>
      </c>
      <c r="B54" s="4" t="s">
        <v>1496</v>
      </c>
      <c r="C54" s="3" t="s">
        <v>169</v>
      </c>
      <c r="D54" s="3" t="s">
        <v>45</v>
      </c>
    </row>
    <row r="55" spans="1:4" x14ac:dyDescent="0.3">
      <c r="A55" s="5" t="s">
        <v>1500</v>
      </c>
      <c r="B55" s="7" t="s">
        <v>1458</v>
      </c>
      <c r="C55" s="6" t="s">
        <v>133</v>
      </c>
      <c r="D55" s="6" t="s">
        <v>17</v>
      </c>
    </row>
    <row r="56" spans="1:4" x14ac:dyDescent="0.3">
      <c r="A56" s="2" t="s">
        <v>1501</v>
      </c>
      <c r="B56" s="4" t="s">
        <v>1482</v>
      </c>
      <c r="C56" s="3" t="s">
        <v>115</v>
      </c>
      <c r="D56" s="3" t="s">
        <v>17</v>
      </c>
    </row>
    <row r="57" spans="1:4" x14ac:dyDescent="0.3">
      <c r="A57" s="5" t="s">
        <v>1502</v>
      </c>
      <c r="B57" s="7" t="s">
        <v>1449</v>
      </c>
      <c r="C57" s="6" t="s">
        <v>128</v>
      </c>
      <c r="D57" s="6" t="s">
        <v>17</v>
      </c>
    </row>
    <row r="58" spans="1:4" x14ac:dyDescent="0.3">
      <c r="A58" s="2" t="s">
        <v>1503</v>
      </c>
      <c r="B58" s="4" t="s">
        <v>1493</v>
      </c>
      <c r="C58" s="3" t="s">
        <v>249</v>
      </c>
      <c r="D58" s="3" t="s">
        <v>17</v>
      </c>
    </row>
    <row r="59" spans="1:4" x14ac:dyDescent="0.3">
      <c r="A59" s="5" t="s">
        <v>1504</v>
      </c>
      <c r="B59" s="7" t="s">
        <v>138</v>
      </c>
      <c r="C59" s="6" t="s">
        <v>137</v>
      </c>
      <c r="D59" s="6" t="s">
        <v>45</v>
      </c>
    </row>
    <row r="60" spans="1:4" x14ac:dyDescent="0.3">
      <c r="A60" s="2" t="s">
        <v>1505</v>
      </c>
      <c r="B60" s="4" t="s">
        <v>131</v>
      </c>
      <c r="C60" s="3" t="s">
        <v>105</v>
      </c>
      <c r="D60" s="3" t="s">
        <v>45</v>
      </c>
    </row>
    <row r="61" spans="1:4" x14ac:dyDescent="0.3">
      <c r="A61" s="5" t="s">
        <v>1506</v>
      </c>
      <c r="B61" s="7" t="s">
        <v>1498</v>
      </c>
      <c r="C61" s="6" t="s">
        <v>143</v>
      </c>
      <c r="D61" s="6" t="s">
        <v>45</v>
      </c>
    </row>
    <row r="62" spans="1:4" x14ac:dyDescent="0.3">
      <c r="A62" s="2" t="s">
        <v>1507</v>
      </c>
      <c r="B62" s="4" t="s">
        <v>1496</v>
      </c>
      <c r="C62" s="3" t="s">
        <v>169</v>
      </c>
      <c r="D62" s="3" t="s">
        <v>45</v>
      </c>
    </row>
    <row r="63" spans="1:4" x14ac:dyDescent="0.3">
      <c r="A63" s="5" t="s">
        <v>1508</v>
      </c>
      <c r="B63" s="7" t="s">
        <v>119</v>
      </c>
      <c r="C63" s="6" t="s">
        <v>118</v>
      </c>
      <c r="D63" s="6" t="s">
        <v>45</v>
      </c>
    </row>
    <row r="64" spans="1:4" x14ac:dyDescent="0.3">
      <c r="A64" s="2" t="s">
        <v>1509</v>
      </c>
      <c r="B64" s="4" t="s">
        <v>131</v>
      </c>
      <c r="C64" s="3" t="s">
        <v>105</v>
      </c>
      <c r="D64" s="3" t="s">
        <v>45</v>
      </c>
    </row>
    <row r="65" spans="1:4" x14ac:dyDescent="0.3">
      <c r="A65" s="5" t="s">
        <v>1510</v>
      </c>
      <c r="B65" s="7" t="s">
        <v>1511</v>
      </c>
      <c r="C65" s="6" t="s">
        <v>186</v>
      </c>
      <c r="D65" s="6" t="s">
        <v>17</v>
      </c>
    </row>
    <row r="66" spans="1:4" x14ac:dyDescent="0.3">
      <c r="A66" s="2" t="s">
        <v>1512</v>
      </c>
      <c r="B66" s="4" t="s">
        <v>116</v>
      </c>
      <c r="C66" s="3" t="s">
        <v>115</v>
      </c>
      <c r="D66" s="3" t="s">
        <v>45</v>
      </c>
    </row>
    <row r="67" spans="1:4" x14ac:dyDescent="0.3">
      <c r="A67" s="5" t="s">
        <v>1513</v>
      </c>
      <c r="B67" s="7" t="s">
        <v>1469</v>
      </c>
      <c r="C67" s="6" t="s">
        <v>200</v>
      </c>
      <c r="D67" s="6" t="s">
        <v>45</v>
      </c>
    </row>
    <row r="68" spans="1:4" x14ac:dyDescent="0.3">
      <c r="A68" s="2" t="s">
        <v>1514</v>
      </c>
      <c r="B68" s="4" t="s">
        <v>154</v>
      </c>
      <c r="C68" s="3" t="s">
        <v>153</v>
      </c>
      <c r="D68" s="3" t="s">
        <v>45</v>
      </c>
    </row>
    <row r="69" spans="1:4" x14ac:dyDescent="0.3">
      <c r="A69" s="5" t="s">
        <v>1515</v>
      </c>
      <c r="B69" s="7" t="s">
        <v>207</v>
      </c>
      <c r="C69" s="6" t="s">
        <v>206</v>
      </c>
      <c r="D69" s="6" t="s">
        <v>16</v>
      </c>
    </row>
    <row r="70" spans="1:4" x14ac:dyDescent="0.3">
      <c r="A70" s="2" t="s">
        <v>1516</v>
      </c>
      <c r="B70" s="4" t="s">
        <v>1469</v>
      </c>
      <c r="C70" s="3" t="s">
        <v>200</v>
      </c>
      <c r="D70" s="3" t="s">
        <v>45</v>
      </c>
    </row>
    <row r="71" spans="1:4" x14ac:dyDescent="0.3">
      <c r="A71" s="5" t="s">
        <v>1517</v>
      </c>
      <c r="B71" s="7" t="s">
        <v>131</v>
      </c>
      <c r="C71" s="6" t="s">
        <v>105</v>
      </c>
      <c r="D71" s="6" t="s">
        <v>45</v>
      </c>
    </row>
    <row r="72" spans="1:4" x14ac:dyDescent="0.3">
      <c r="A72" s="2" t="s">
        <v>1518</v>
      </c>
      <c r="B72" s="4" t="s">
        <v>1476</v>
      </c>
      <c r="C72" s="3" t="s">
        <v>108</v>
      </c>
      <c r="D72" s="3" t="s">
        <v>17</v>
      </c>
    </row>
    <row r="73" spans="1:4" x14ac:dyDescent="0.3">
      <c r="A73" s="5" t="s">
        <v>1519</v>
      </c>
      <c r="B73" s="7" t="s">
        <v>1496</v>
      </c>
      <c r="C73" s="6" t="s">
        <v>169</v>
      </c>
      <c r="D73" s="6" t="s">
        <v>45</v>
      </c>
    </row>
    <row r="74" spans="1:4" x14ac:dyDescent="0.3">
      <c r="A74" s="2" t="s">
        <v>1520</v>
      </c>
      <c r="B74" s="4" t="s">
        <v>1473</v>
      </c>
      <c r="C74" s="3" t="s">
        <v>137</v>
      </c>
      <c r="D74" s="3" t="s">
        <v>17</v>
      </c>
    </row>
    <row r="75" spans="1:4" x14ac:dyDescent="0.3">
      <c r="A75" s="5" t="s">
        <v>1521</v>
      </c>
      <c r="B75" s="7" t="s">
        <v>154</v>
      </c>
      <c r="C75" s="6" t="s">
        <v>153</v>
      </c>
      <c r="D75" s="6" t="s">
        <v>45</v>
      </c>
    </row>
    <row r="76" spans="1:4" x14ac:dyDescent="0.3">
      <c r="A76" s="2" t="s">
        <v>1522</v>
      </c>
      <c r="B76" s="4" t="s">
        <v>170</v>
      </c>
      <c r="C76" s="3" t="s">
        <v>169</v>
      </c>
      <c r="D76" s="3" t="s">
        <v>16</v>
      </c>
    </row>
    <row r="77" spans="1:4" x14ac:dyDescent="0.3">
      <c r="A77" s="5" t="s">
        <v>1523</v>
      </c>
      <c r="B77" s="7" t="s">
        <v>1524</v>
      </c>
      <c r="C77" s="6" t="s">
        <v>133</v>
      </c>
      <c r="D77" s="6" t="s">
        <v>45</v>
      </c>
    </row>
    <row r="78" spans="1:4" x14ac:dyDescent="0.3">
      <c r="A78" s="2" t="s">
        <v>1525</v>
      </c>
      <c r="B78" s="4" t="s">
        <v>112</v>
      </c>
      <c r="C78" s="3" t="s">
        <v>111</v>
      </c>
      <c r="D78" s="3" t="s">
        <v>45</v>
      </c>
    </row>
    <row r="79" spans="1:4" x14ac:dyDescent="0.3">
      <c r="A79" s="5" t="s">
        <v>1526</v>
      </c>
      <c r="B79" s="7" t="s">
        <v>124</v>
      </c>
      <c r="C79" s="6" t="s">
        <v>123</v>
      </c>
      <c r="D79" s="6" t="s">
        <v>45</v>
      </c>
    </row>
    <row r="80" spans="1:4" x14ac:dyDescent="0.3">
      <c r="A80" s="2" t="s">
        <v>1527</v>
      </c>
      <c r="B80" s="4" t="s">
        <v>1528</v>
      </c>
      <c r="C80" s="3" t="s">
        <v>209</v>
      </c>
      <c r="D80" s="3" t="s">
        <v>45</v>
      </c>
    </row>
    <row r="81" spans="1:4" x14ac:dyDescent="0.3">
      <c r="A81" s="5" t="s">
        <v>1529</v>
      </c>
      <c r="B81" s="7" t="s">
        <v>1530</v>
      </c>
      <c r="C81" s="6" t="s">
        <v>212</v>
      </c>
      <c r="D81" s="6" t="s">
        <v>16</v>
      </c>
    </row>
    <row r="82" spans="1:4" x14ac:dyDescent="0.3">
      <c r="A82" s="2" t="s">
        <v>1531</v>
      </c>
      <c r="B82" s="4" t="s">
        <v>124</v>
      </c>
      <c r="C82" s="3" t="s">
        <v>123</v>
      </c>
      <c r="D82" s="3" t="s">
        <v>45</v>
      </c>
    </row>
    <row r="83" spans="1:4" x14ac:dyDescent="0.3">
      <c r="A83" s="5" t="s">
        <v>1532</v>
      </c>
      <c r="B83" s="7" t="s">
        <v>131</v>
      </c>
      <c r="C83" s="6" t="s">
        <v>105</v>
      </c>
      <c r="D83" s="6" t="s">
        <v>45</v>
      </c>
    </row>
    <row r="84" spans="1:4" x14ac:dyDescent="0.3">
      <c r="A84" s="2" t="s">
        <v>1533</v>
      </c>
      <c r="B84" s="4" t="s">
        <v>144</v>
      </c>
      <c r="C84" s="3" t="s">
        <v>143</v>
      </c>
      <c r="D84" s="3" t="s">
        <v>16</v>
      </c>
    </row>
    <row r="85" spans="1:4" x14ac:dyDescent="0.3">
      <c r="A85" s="5" t="s">
        <v>1534</v>
      </c>
      <c r="B85" s="7" t="s">
        <v>1530</v>
      </c>
      <c r="C85" s="6" t="s">
        <v>212</v>
      </c>
      <c r="D85" s="6" t="s">
        <v>16</v>
      </c>
    </row>
    <row r="86" spans="1:4" x14ac:dyDescent="0.3">
      <c r="A86" s="2" t="s">
        <v>1535</v>
      </c>
      <c r="B86" s="4" t="s">
        <v>131</v>
      </c>
      <c r="C86" s="3" t="s">
        <v>105</v>
      </c>
      <c r="D86" s="3" t="s">
        <v>45</v>
      </c>
    </row>
    <row r="87" spans="1:4" x14ac:dyDescent="0.3">
      <c r="A87" s="5" t="s">
        <v>1536</v>
      </c>
      <c r="B87" s="7" t="s">
        <v>119</v>
      </c>
      <c r="C87" s="6" t="s">
        <v>118</v>
      </c>
      <c r="D87" s="6" t="s">
        <v>45</v>
      </c>
    </row>
    <row r="88" spans="1:4" x14ac:dyDescent="0.3">
      <c r="A88" s="2" t="s">
        <v>1537</v>
      </c>
      <c r="B88" s="4" t="s">
        <v>116</v>
      </c>
      <c r="C88" s="3" t="s">
        <v>115</v>
      </c>
      <c r="D88" s="3" t="s">
        <v>45</v>
      </c>
    </row>
    <row r="89" spans="1:4" x14ac:dyDescent="0.3">
      <c r="A89" s="5" t="s">
        <v>1538</v>
      </c>
      <c r="B89" s="7" t="s">
        <v>144</v>
      </c>
      <c r="C89" s="6" t="s">
        <v>143</v>
      </c>
      <c r="D89" s="6" t="s">
        <v>16</v>
      </c>
    </row>
    <row r="90" spans="1:4" x14ac:dyDescent="0.3">
      <c r="A90" s="2" t="s">
        <v>1539</v>
      </c>
      <c r="B90" s="4" t="s">
        <v>1469</v>
      </c>
      <c r="C90" s="3" t="s">
        <v>200</v>
      </c>
      <c r="D90" s="3" t="s">
        <v>45</v>
      </c>
    </row>
    <row r="91" spans="1:4" x14ac:dyDescent="0.3">
      <c r="A91" s="5" t="s">
        <v>1540</v>
      </c>
      <c r="B91" s="7" t="s">
        <v>112</v>
      </c>
      <c r="C91" s="6" t="s">
        <v>111</v>
      </c>
      <c r="D91" s="6" t="s">
        <v>45</v>
      </c>
    </row>
    <row r="92" spans="1:4" x14ac:dyDescent="0.3">
      <c r="A92" s="2" t="s">
        <v>1541</v>
      </c>
      <c r="B92" s="4" t="s">
        <v>1471</v>
      </c>
      <c r="C92" s="3" t="s">
        <v>140</v>
      </c>
      <c r="D92" s="3" t="s">
        <v>45</v>
      </c>
    </row>
    <row r="93" spans="1:4" x14ac:dyDescent="0.3">
      <c r="A93" s="5" t="s">
        <v>1542</v>
      </c>
      <c r="B93" s="7" t="s">
        <v>116</v>
      </c>
      <c r="C93" s="6" t="s">
        <v>115</v>
      </c>
      <c r="D93" s="6" t="s">
        <v>45</v>
      </c>
    </row>
    <row r="94" spans="1:4" x14ac:dyDescent="0.3">
      <c r="A94" s="2" t="s">
        <v>1543</v>
      </c>
      <c r="B94" s="4" t="s">
        <v>1496</v>
      </c>
      <c r="C94" s="3" t="s">
        <v>169</v>
      </c>
      <c r="D94" s="3" t="s">
        <v>45</v>
      </c>
    </row>
    <row r="95" spans="1:4" x14ac:dyDescent="0.3">
      <c r="A95" s="5" t="s">
        <v>1544</v>
      </c>
      <c r="B95" s="7" t="s">
        <v>159</v>
      </c>
      <c r="C95" s="6" t="s">
        <v>118</v>
      </c>
      <c r="D95" s="6" t="s">
        <v>16</v>
      </c>
    </row>
    <row r="96" spans="1:4" x14ac:dyDescent="0.3">
      <c r="A96" s="2" t="s">
        <v>1545</v>
      </c>
      <c r="B96" s="4" t="s">
        <v>1524</v>
      </c>
      <c r="C96" s="3" t="s">
        <v>133</v>
      </c>
      <c r="D96" s="3" t="s">
        <v>45</v>
      </c>
    </row>
    <row r="97" spans="1:4" x14ac:dyDescent="0.3">
      <c r="A97" s="5" t="s">
        <v>1546</v>
      </c>
      <c r="B97" s="7" t="s">
        <v>129</v>
      </c>
      <c r="C97" s="6" t="s">
        <v>128</v>
      </c>
      <c r="D97" s="6" t="s">
        <v>45</v>
      </c>
    </row>
    <row r="98" spans="1:4" x14ac:dyDescent="0.3">
      <c r="A98" s="2" t="s">
        <v>1547</v>
      </c>
      <c r="B98" s="4" t="s">
        <v>1496</v>
      </c>
      <c r="C98" s="3" t="s">
        <v>169</v>
      </c>
      <c r="D98" s="3" t="s">
        <v>45</v>
      </c>
    </row>
    <row r="99" spans="1:4" x14ac:dyDescent="0.3">
      <c r="A99" s="5" t="s">
        <v>1548</v>
      </c>
      <c r="B99" s="7" t="s">
        <v>1498</v>
      </c>
      <c r="C99" s="6" t="s">
        <v>143</v>
      </c>
      <c r="D99" s="6" t="s">
        <v>45</v>
      </c>
    </row>
    <row r="100" spans="1:4" x14ac:dyDescent="0.3">
      <c r="A100" s="2" t="s">
        <v>1549</v>
      </c>
      <c r="B100" s="4" t="s">
        <v>124</v>
      </c>
      <c r="C100" s="3" t="s">
        <v>123</v>
      </c>
      <c r="D100" s="3" t="s">
        <v>45</v>
      </c>
    </row>
    <row r="101" spans="1:4" x14ac:dyDescent="0.3">
      <c r="A101" s="5" t="s">
        <v>1550</v>
      </c>
      <c r="B101" s="7" t="s">
        <v>116</v>
      </c>
      <c r="C101" s="6" t="s">
        <v>115</v>
      </c>
      <c r="D101" s="6" t="s">
        <v>45</v>
      </c>
    </row>
    <row r="102" spans="1:4" x14ac:dyDescent="0.3">
      <c r="A102" s="2" t="s">
        <v>1551</v>
      </c>
      <c r="B102" s="4" t="s">
        <v>1552</v>
      </c>
      <c r="C102" s="3" t="s">
        <v>212</v>
      </c>
      <c r="D102" s="3" t="s">
        <v>45</v>
      </c>
    </row>
    <row r="103" spans="1:4" x14ac:dyDescent="0.3">
      <c r="A103" s="5" t="s">
        <v>1553</v>
      </c>
      <c r="B103" s="7" t="s">
        <v>1528</v>
      </c>
      <c r="C103" s="6" t="s">
        <v>209</v>
      </c>
      <c r="D103" s="6" t="s">
        <v>45</v>
      </c>
    </row>
    <row r="104" spans="1:4" x14ac:dyDescent="0.3">
      <c r="A104" s="2" t="s">
        <v>1554</v>
      </c>
      <c r="B104" s="4" t="s">
        <v>109</v>
      </c>
      <c r="C104" s="3" t="s">
        <v>108</v>
      </c>
      <c r="D104" s="3" t="s">
        <v>45</v>
      </c>
    </row>
    <row r="105" spans="1:4" x14ac:dyDescent="0.3">
      <c r="A105" s="5" t="s">
        <v>1555</v>
      </c>
      <c r="B105" s="7" t="s">
        <v>106</v>
      </c>
      <c r="C105" s="6" t="s">
        <v>105</v>
      </c>
      <c r="D105" s="6" t="s">
        <v>17</v>
      </c>
    </row>
    <row r="106" spans="1:4" x14ac:dyDescent="0.3">
      <c r="A106" s="2" t="s">
        <v>1556</v>
      </c>
      <c r="B106" s="4" t="s">
        <v>109</v>
      </c>
      <c r="C106" s="3" t="s">
        <v>108</v>
      </c>
      <c r="D106" s="3" t="s">
        <v>45</v>
      </c>
    </row>
    <row r="107" spans="1:4" x14ac:dyDescent="0.3">
      <c r="A107" s="5" t="s">
        <v>1557</v>
      </c>
      <c r="B107" s="7" t="s">
        <v>1528</v>
      </c>
      <c r="C107" s="6" t="s">
        <v>209</v>
      </c>
      <c r="D107" s="6" t="s">
        <v>45</v>
      </c>
    </row>
    <row r="108" spans="1:4" x14ac:dyDescent="0.3">
      <c r="A108" s="2" t="s">
        <v>1558</v>
      </c>
      <c r="B108" s="4" t="s">
        <v>154</v>
      </c>
      <c r="C108" s="3" t="s">
        <v>153</v>
      </c>
      <c r="D108" s="3" t="s">
        <v>45</v>
      </c>
    </row>
    <row r="109" spans="1:4" x14ac:dyDescent="0.3">
      <c r="A109" s="5" t="s">
        <v>1559</v>
      </c>
      <c r="B109" s="7" t="s">
        <v>138</v>
      </c>
      <c r="C109" s="6" t="s">
        <v>137</v>
      </c>
      <c r="D109" s="6" t="s">
        <v>45</v>
      </c>
    </row>
    <row r="110" spans="1:4" x14ac:dyDescent="0.3">
      <c r="A110" s="2" t="s">
        <v>1560</v>
      </c>
      <c r="B110" s="4" t="s">
        <v>138</v>
      </c>
      <c r="C110" s="3" t="s">
        <v>137</v>
      </c>
      <c r="D110" s="3" t="s">
        <v>45</v>
      </c>
    </row>
    <row r="111" spans="1:4" x14ac:dyDescent="0.3">
      <c r="A111" s="5" t="s">
        <v>1561</v>
      </c>
      <c r="B111" s="7" t="s">
        <v>1471</v>
      </c>
      <c r="C111" s="6" t="s">
        <v>140</v>
      </c>
      <c r="D111" s="6" t="s">
        <v>45</v>
      </c>
    </row>
    <row r="112" spans="1:4" x14ac:dyDescent="0.3">
      <c r="A112" s="2" t="s">
        <v>1562</v>
      </c>
      <c r="B112" s="4" t="s">
        <v>124</v>
      </c>
      <c r="C112" s="3" t="s">
        <v>123</v>
      </c>
      <c r="D112" s="3" t="s">
        <v>45</v>
      </c>
    </row>
    <row r="113" spans="1:4" x14ac:dyDescent="0.3">
      <c r="A113" s="5" t="s">
        <v>1563</v>
      </c>
      <c r="B113" s="7" t="s">
        <v>119</v>
      </c>
      <c r="C113" s="6" t="s">
        <v>118</v>
      </c>
      <c r="D113" s="6" t="s">
        <v>45</v>
      </c>
    </row>
    <row r="114" spans="1:4" x14ac:dyDescent="0.3">
      <c r="A114" s="2" t="s">
        <v>1564</v>
      </c>
      <c r="B114" s="4" t="s">
        <v>1552</v>
      </c>
      <c r="C114" s="3" t="s">
        <v>212</v>
      </c>
      <c r="D114" s="3" t="s">
        <v>45</v>
      </c>
    </row>
    <row r="115" spans="1:4" x14ac:dyDescent="0.3">
      <c r="A115" s="5" t="s">
        <v>1565</v>
      </c>
      <c r="B115" s="7" t="s">
        <v>1476</v>
      </c>
      <c r="C115" s="6" t="s">
        <v>108</v>
      </c>
      <c r="D115" s="6" t="s">
        <v>17</v>
      </c>
    </row>
    <row r="116" spans="1:4" x14ac:dyDescent="0.3">
      <c r="A116" s="2" t="s">
        <v>1566</v>
      </c>
      <c r="B116" s="4" t="s">
        <v>1469</v>
      </c>
      <c r="C116" s="3" t="s">
        <v>200</v>
      </c>
      <c r="D116" s="3" t="s">
        <v>45</v>
      </c>
    </row>
    <row r="117" spans="1:4" x14ac:dyDescent="0.3">
      <c r="A117" s="5" t="s">
        <v>1567</v>
      </c>
      <c r="B117" s="7" t="s">
        <v>1498</v>
      </c>
      <c r="C117" s="6" t="s">
        <v>143</v>
      </c>
      <c r="D117" s="6" t="s">
        <v>45</v>
      </c>
    </row>
    <row r="118" spans="1:4" x14ac:dyDescent="0.3">
      <c r="A118" s="2" t="s">
        <v>1568</v>
      </c>
      <c r="B118" s="4" t="s">
        <v>124</v>
      </c>
      <c r="C118" s="3" t="s">
        <v>123</v>
      </c>
      <c r="D118" s="3" t="s">
        <v>45</v>
      </c>
    </row>
    <row r="119" spans="1:4" x14ac:dyDescent="0.3">
      <c r="A119" s="5" t="s">
        <v>1569</v>
      </c>
      <c r="B119" s="7" t="s">
        <v>1478</v>
      </c>
      <c r="C119" s="6" t="s">
        <v>206</v>
      </c>
      <c r="D119" s="6" t="s">
        <v>45</v>
      </c>
    </row>
    <row r="120" spans="1:4" x14ac:dyDescent="0.3">
      <c r="A120" s="2" t="s">
        <v>1570</v>
      </c>
      <c r="B120" s="4" t="s">
        <v>1469</v>
      </c>
      <c r="C120" s="3" t="s">
        <v>200</v>
      </c>
      <c r="D120" s="3" t="s">
        <v>45</v>
      </c>
    </row>
    <row r="121" spans="1:4" x14ac:dyDescent="0.3">
      <c r="A121" s="5" t="s">
        <v>1571</v>
      </c>
      <c r="B121" s="7" t="s">
        <v>119</v>
      </c>
      <c r="C121" s="6" t="s">
        <v>118</v>
      </c>
      <c r="D121" s="6" t="s">
        <v>45</v>
      </c>
    </row>
    <row r="122" spans="1:4" x14ac:dyDescent="0.3">
      <c r="A122" s="2" t="s">
        <v>1572</v>
      </c>
      <c r="B122" s="4" t="s">
        <v>109</v>
      </c>
      <c r="C122" s="3" t="s">
        <v>108</v>
      </c>
      <c r="D122" s="3" t="s">
        <v>45</v>
      </c>
    </row>
    <row r="123" spans="1:4" x14ac:dyDescent="0.3">
      <c r="A123" s="5" t="s">
        <v>1573</v>
      </c>
      <c r="B123" s="7" t="s">
        <v>1498</v>
      </c>
      <c r="C123" s="6" t="s">
        <v>143</v>
      </c>
      <c r="D123" s="6" t="s">
        <v>45</v>
      </c>
    </row>
    <row r="124" spans="1:4" x14ac:dyDescent="0.3">
      <c r="A124" s="2" t="s">
        <v>1574</v>
      </c>
      <c r="B124" s="4" t="s">
        <v>1471</v>
      </c>
      <c r="C124" s="3" t="s">
        <v>140</v>
      </c>
      <c r="D124" s="3" t="s">
        <v>45</v>
      </c>
    </row>
    <row r="125" spans="1:4" x14ac:dyDescent="0.3">
      <c r="A125" s="5" t="s">
        <v>1575</v>
      </c>
      <c r="B125" s="7" t="s">
        <v>1552</v>
      </c>
      <c r="C125" s="6" t="s">
        <v>212</v>
      </c>
      <c r="D125" s="6" t="s">
        <v>45</v>
      </c>
    </row>
    <row r="126" spans="1:4" x14ac:dyDescent="0.3">
      <c r="A126" s="2" t="s">
        <v>1576</v>
      </c>
      <c r="B126" s="4" t="s">
        <v>147</v>
      </c>
      <c r="C126" s="3" t="s">
        <v>146</v>
      </c>
      <c r="D126" s="3" t="s">
        <v>45</v>
      </c>
    </row>
    <row r="127" spans="1:4" x14ac:dyDescent="0.3">
      <c r="A127" s="5" t="s">
        <v>1577</v>
      </c>
      <c r="B127" s="7" t="s">
        <v>106</v>
      </c>
      <c r="C127" s="6" t="s">
        <v>105</v>
      </c>
      <c r="D127" s="6" t="s">
        <v>17</v>
      </c>
    </row>
    <row r="128" spans="1:4" x14ac:dyDescent="0.3">
      <c r="A128" s="2" t="s">
        <v>1578</v>
      </c>
      <c r="B128" s="4" t="s">
        <v>1524</v>
      </c>
      <c r="C128" s="3" t="s">
        <v>133</v>
      </c>
      <c r="D128" s="3" t="s">
        <v>45</v>
      </c>
    </row>
    <row r="129" spans="1:4" x14ac:dyDescent="0.3">
      <c r="A129" s="5" t="s">
        <v>1579</v>
      </c>
      <c r="B129" s="7" t="s">
        <v>138</v>
      </c>
      <c r="C129" s="6" t="s">
        <v>137</v>
      </c>
      <c r="D129" s="6" t="s">
        <v>45</v>
      </c>
    </row>
    <row r="130" spans="1:4" x14ac:dyDescent="0.3">
      <c r="A130" s="2" t="s">
        <v>1580</v>
      </c>
      <c r="B130" s="4" t="s">
        <v>1498</v>
      </c>
      <c r="C130" s="3" t="s">
        <v>143</v>
      </c>
      <c r="D130" s="3" t="s">
        <v>45</v>
      </c>
    </row>
    <row r="131" spans="1:4" x14ac:dyDescent="0.3">
      <c r="A131" s="5" t="s">
        <v>1581</v>
      </c>
      <c r="B131" s="7" t="s">
        <v>1496</v>
      </c>
      <c r="C131" s="6" t="s">
        <v>169</v>
      </c>
      <c r="D131" s="6" t="s">
        <v>45</v>
      </c>
    </row>
    <row r="132" spans="1:4" x14ac:dyDescent="0.3">
      <c r="A132" s="2" t="s">
        <v>1582</v>
      </c>
      <c r="B132" s="4" t="s">
        <v>138</v>
      </c>
      <c r="C132" s="3" t="s">
        <v>137</v>
      </c>
      <c r="D132" s="3" t="s">
        <v>45</v>
      </c>
    </row>
    <row r="133" spans="1:4" x14ac:dyDescent="0.3">
      <c r="A133" s="5" t="s">
        <v>1583</v>
      </c>
      <c r="B133" s="7" t="s">
        <v>1528</v>
      </c>
      <c r="C133" s="6" t="s">
        <v>209</v>
      </c>
      <c r="D133" s="6" t="s">
        <v>45</v>
      </c>
    </row>
    <row r="134" spans="1:4" x14ac:dyDescent="0.3">
      <c r="A134" s="2" t="s">
        <v>1584</v>
      </c>
      <c r="B134" s="4" t="s">
        <v>112</v>
      </c>
      <c r="C134" s="3" t="s">
        <v>111</v>
      </c>
      <c r="D134" s="3" t="s">
        <v>45</v>
      </c>
    </row>
    <row r="135" spans="1:4" x14ac:dyDescent="0.3">
      <c r="A135" s="5" t="s">
        <v>1585</v>
      </c>
      <c r="B135" s="7" t="s">
        <v>112</v>
      </c>
      <c r="C135" s="6" t="s">
        <v>111</v>
      </c>
      <c r="D135" s="6" t="s">
        <v>45</v>
      </c>
    </row>
    <row r="136" spans="1:4" x14ac:dyDescent="0.3">
      <c r="A136" s="2" t="s">
        <v>1586</v>
      </c>
      <c r="B136" s="4" t="s">
        <v>1498</v>
      </c>
      <c r="C136" s="3" t="s">
        <v>143</v>
      </c>
      <c r="D136" s="3" t="s">
        <v>45</v>
      </c>
    </row>
    <row r="137" spans="1:4" x14ac:dyDescent="0.3">
      <c r="A137" s="5" t="s">
        <v>1587</v>
      </c>
      <c r="B137" s="7" t="s">
        <v>1524</v>
      </c>
      <c r="C137" s="6" t="s">
        <v>133</v>
      </c>
      <c r="D137" s="6" t="s">
        <v>45</v>
      </c>
    </row>
    <row r="138" spans="1:4" x14ac:dyDescent="0.3">
      <c r="A138" s="2" t="s">
        <v>1588</v>
      </c>
      <c r="B138" s="4" t="s">
        <v>124</v>
      </c>
      <c r="C138" s="3" t="s">
        <v>123</v>
      </c>
      <c r="D138" s="3" t="s">
        <v>45</v>
      </c>
    </row>
    <row r="139" spans="1:4" x14ac:dyDescent="0.3">
      <c r="A139" s="5" t="s">
        <v>1589</v>
      </c>
      <c r="B139" s="7" t="s">
        <v>119</v>
      </c>
      <c r="C139" s="6" t="s">
        <v>118</v>
      </c>
      <c r="D139" s="6" t="s">
        <v>45</v>
      </c>
    </row>
    <row r="140" spans="1:4" x14ac:dyDescent="0.3">
      <c r="A140" s="2" t="s">
        <v>1590</v>
      </c>
      <c r="B140" s="4" t="s">
        <v>1552</v>
      </c>
      <c r="C140" s="3" t="s">
        <v>212</v>
      </c>
      <c r="D140" s="3" t="s">
        <v>45</v>
      </c>
    </row>
    <row r="141" spans="1:4" x14ac:dyDescent="0.3">
      <c r="A141" s="5" t="s">
        <v>1591</v>
      </c>
      <c r="B141" s="7" t="s">
        <v>1496</v>
      </c>
      <c r="C141" s="6" t="s">
        <v>169</v>
      </c>
      <c r="D141" s="6" t="s">
        <v>45</v>
      </c>
    </row>
    <row r="142" spans="1:4" x14ac:dyDescent="0.3">
      <c r="A142" s="2" t="s">
        <v>1592</v>
      </c>
      <c r="B142" s="4" t="s">
        <v>1469</v>
      </c>
      <c r="C142" s="3" t="s">
        <v>200</v>
      </c>
      <c r="D142" s="3" t="s">
        <v>45</v>
      </c>
    </row>
    <row r="143" spans="1:4" x14ac:dyDescent="0.3">
      <c r="A143" s="5" t="s">
        <v>1593</v>
      </c>
      <c r="B143" s="7" t="s">
        <v>1498</v>
      </c>
      <c r="C143" s="6" t="s">
        <v>143</v>
      </c>
      <c r="D143" s="6" t="s">
        <v>45</v>
      </c>
    </row>
    <row r="144" spans="1:4" x14ac:dyDescent="0.3">
      <c r="A144" s="2" t="s">
        <v>1594</v>
      </c>
      <c r="B144" s="4" t="s">
        <v>116</v>
      </c>
      <c r="C144" s="3" t="s">
        <v>115</v>
      </c>
      <c r="D144" s="3" t="s">
        <v>45</v>
      </c>
    </row>
    <row r="145" spans="1:4" x14ac:dyDescent="0.3">
      <c r="A145" s="5" t="s">
        <v>1595</v>
      </c>
      <c r="B145" s="7" t="s">
        <v>129</v>
      </c>
      <c r="C145" s="6" t="s">
        <v>128</v>
      </c>
      <c r="D145" s="6" t="s">
        <v>45</v>
      </c>
    </row>
    <row r="146" spans="1:4" x14ac:dyDescent="0.3">
      <c r="A146" s="2" t="s">
        <v>1596</v>
      </c>
      <c r="B146" s="4" t="s">
        <v>1552</v>
      </c>
      <c r="C146" s="3" t="s">
        <v>212</v>
      </c>
      <c r="D146" s="3" t="s">
        <v>45</v>
      </c>
    </row>
    <row r="147" spans="1:4" x14ac:dyDescent="0.3">
      <c r="A147" s="5" t="s">
        <v>1597</v>
      </c>
      <c r="B147" s="7" t="s">
        <v>1496</v>
      </c>
      <c r="C147" s="6" t="s">
        <v>169</v>
      </c>
      <c r="D147" s="6" t="s">
        <v>45</v>
      </c>
    </row>
    <row r="148" spans="1:4" x14ac:dyDescent="0.3">
      <c r="A148" s="2" t="s">
        <v>1598</v>
      </c>
      <c r="B148" s="4" t="s">
        <v>116</v>
      </c>
      <c r="C148" s="3" t="s">
        <v>115</v>
      </c>
      <c r="D148" s="3" t="s">
        <v>45</v>
      </c>
    </row>
    <row r="149" spans="1:4" x14ac:dyDescent="0.3">
      <c r="A149" s="5" t="s">
        <v>1599</v>
      </c>
      <c r="B149" s="7" t="s">
        <v>1498</v>
      </c>
      <c r="C149" s="6" t="s">
        <v>143</v>
      </c>
      <c r="D149" s="6" t="s">
        <v>45</v>
      </c>
    </row>
    <row r="150" spans="1:4" x14ac:dyDescent="0.3">
      <c r="A150" s="2" t="s">
        <v>1600</v>
      </c>
      <c r="B150" s="4" t="s">
        <v>1528</v>
      </c>
      <c r="C150" s="3" t="s">
        <v>209</v>
      </c>
      <c r="D150" s="3" t="s">
        <v>45</v>
      </c>
    </row>
    <row r="151" spans="1:4" x14ac:dyDescent="0.3">
      <c r="A151" s="5" t="s">
        <v>1601</v>
      </c>
      <c r="B151" s="7" t="s">
        <v>131</v>
      </c>
      <c r="C151" s="6" t="s">
        <v>105</v>
      </c>
      <c r="D151" s="6" t="s">
        <v>45</v>
      </c>
    </row>
    <row r="152" spans="1:4" x14ac:dyDescent="0.3">
      <c r="A152" s="2" t="s">
        <v>1602</v>
      </c>
      <c r="B152" s="4" t="s">
        <v>1524</v>
      </c>
      <c r="C152" s="3" t="s">
        <v>133</v>
      </c>
      <c r="D152" s="3" t="s">
        <v>45</v>
      </c>
    </row>
    <row r="153" spans="1:4" x14ac:dyDescent="0.3">
      <c r="A153" s="5" t="s">
        <v>1603</v>
      </c>
      <c r="B153" s="7" t="s">
        <v>138</v>
      </c>
      <c r="C153" s="6" t="s">
        <v>137</v>
      </c>
      <c r="D153" s="6" t="s">
        <v>45</v>
      </c>
    </row>
    <row r="154" spans="1:4" x14ac:dyDescent="0.3">
      <c r="A154" s="2" t="s">
        <v>1604</v>
      </c>
      <c r="B154" s="4" t="s">
        <v>119</v>
      </c>
      <c r="C154" s="3" t="s">
        <v>118</v>
      </c>
      <c r="D154" s="3" t="s">
        <v>45</v>
      </c>
    </row>
    <row r="155" spans="1:4" x14ac:dyDescent="0.3">
      <c r="A155" s="5" t="s">
        <v>1605</v>
      </c>
      <c r="B155" s="7" t="s">
        <v>138</v>
      </c>
      <c r="C155" s="6" t="s">
        <v>137</v>
      </c>
      <c r="D155" s="6" t="s">
        <v>45</v>
      </c>
    </row>
    <row r="156" spans="1:4" x14ac:dyDescent="0.3">
      <c r="A156" s="2" t="s">
        <v>1606</v>
      </c>
      <c r="B156" s="4" t="s">
        <v>138</v>
      </c>
      <c r="C156" s="3" t="s">
        <v>137</v>
      </c>
      <c r="D156" s="3" t="s">
        <v>45</v>
      </c>
    </row>
    <row r="157" spans="1:4" x14ac:dyDescent="0.3">
      <c r="A157" s="5" t="s">
        <v>1607</v>
      </c>
      <c r="B157" s="7" t="s">
        <v>1471</v>
      </c>
      <c r="C157" s="6" t="s">
        <v>140</v>
      </c>
      <c r="D157" s="6" t="s">
        <v>45</v>
      </c>
    </row>
    <row r="158" spans="1:4" x14ac:dyDescent="0.3">
      <c r="A158" s="2" t="s">
        <v>1608</v>
      </c>
      <c r="B158" s="4" t="s">
        <v>201</v>
      </c>
      <c r="C158" s="3" t="s">
        <v>200</v>
      </c>
      <c r="D158" s="3" t="s">
        <v>16</v>
      </c>
    </row>
    <row r="159" spans="1:4" x14ac:dyDescent="0.3">
      <c r="A159" s="5" t="s">
        <v>1609</v>
      </c>
      <c r="B159" s="7" t="s">
        <v>129</v>
      </c>
      <c r="C159" s="6" t="s">
        <v>128</v>
      </c>
      <c r="D159" s="6" t="s">
        <v>45</v>
      </c>
    </row>
    <row r="160" spans="1:4" x14ac:dyDescent="0.3">
      <c r="A160" s="2" t="s">
        <v>1610</v>
      </c>
      <c r="B160" s="4" t="s">
        <v>119</v>
      </c>
      <c r="C160" s="3" t="s">
        <v>118</v>
      </c>
      <c r="D160" s="3" t="s">
        <v>45</v>
      </c>
    </row>
    <row r="161" spans="1:4" x14ac:dyDescent="0.3">
      <c r="A161" s="5" t="s">
        <v>1611</v>
      </c>
      <c r="B161" s="7" t="s">
        <v>124</v>
      </c>
      <c r="C161" s="6" t="s">
        <v>123</v>
      </c>
      <c r="D161" s="6" t="s">
        <v>45</v>
      </c>
    </row>
    <row r="162" spans="1:4" x14ac:dyDescent="0.3">
      <c r="A162" s="2" t="s">
        <v>1612</v>
      </c>
      <c r="B162" s="4" t="s">
        <v>138</v>
      </c>
      <c r="C162" s="3" t="s">
        <v>137</v>
      </c>
      <c r="D162" s="3" t="s">
        <v>45</v>
      </c>
    </row>
    <row r="163" spans="1:4" x14ac:dyDescent="0.3">
      <c r="A163" s="5" t="s">
        <v>1613</v>
      </c>
      <c r="B163" s="7" t="s">
        <v>134</v>
      </c>
      <c r="C163" s="6" t="s">
        <v>133</v>
      </c>
      <c r="D163" s="6" t="s">
        <v>16</v>
      </c>
    </row>
    <row r="164" spans="1:4" x14ac:dyDescent="0.3">
      <c r="A164" s="2" t="s">
        <v>1614</v>
      </c>
      <c r="B164" s="4" t="s">
        <v>144</v>
      </c>
      <c r="C164" s="3" t="s">
        <v>143</v>
      </c>
      <c r="D164" s="3" t="s">
        <v>16</v>
      </c>
    </row>
    <row r="165" spans="1:4" x14ac:dyDescent="0.3">
      <c r="A165" s="5" t="s">
        <v>1615</v>
      </c>
      <c r="B165" s="7" t="s">
        <v>129</v>
      </c>
      <c r="C165" s="6" t="s">
        <v>128</v>
      </c>
      <c r="D165" s="6" t="s">
        <v>45</v>
      </c>
    </row>
    <row r="166" spans="1:4" x14ac:dyDescent="0.3">
      <c r="A166" s="2" t="s">
        <v>1616</v>
      </c>
      <c r="B166" s="4" t="s">
        <v>170</v>
      </c>
      <c r="C166" s="3" t="s">
        <v>169</v>
      </c>
      <c r="D166" s="3" t="s">
        <v>16</v>
      </c>
    </row>
    <row r="167" spans="1:4" x14ac:dyDescent="0.3">
      <c r="A167" s="5" t="s">
        <v>1617</v>
      </c>
      <c r="B167" s="7" t="s">
        <v>170</v>
      </c>
      <c r="C167" s="6" t="s">
        <v>169</v>
      </c>
      <c r="D167" s="6" t="s">
        <v>16</v>
      </c>
    </row>
    <row r="168" spans="1:4" x14ac:dyDescent="0.3">
      <c r="A168" s="2" t="s">
        <v>1618</v>
      </c>
      <c r="B168" s="4" t="s">
        <v>201</v>
      </c>
      <c r="C168" s="3" t="s">
        <v>200</v>
      </c>
      <c r="D168" s="3" t="s">
        <v>16</v>
      </c>
    </row>
    <row r="169" spans="1:4" x14ac:dyDescent="0.3">
      <c r="A169" s="5" t="s">
        <v>1619</v>
      </c>
      <c r="B169" s="7" t="s">
        <v>1528</v>
      </c>
      <c r="C169" s="6" t="s">
        <v>209</v>
      </c>
      <c r="D169" s="6" t="s">
        <v>45</v>
      </c>
    </row>
    <row r="170" spans="1:4" x14ac:dyDescent="0.3">
      <c r="A170" s="2" t="s">
        <v>1620</v>
      </c>
      <c r="B170" s="4" t="s">
        <v>119</v>
      </c>
      <c r="C170" s="3" t="s">
        <v>118</v>
      </c>
      <c r="D170" s="3" t="s">
        <v>45</v>
      </c>
    </row>
    <row r="171" spans="1:4" x14ac:dyDescent="0.3">
      <c r="A171" s="5" t="s">
        <v>1621</v>
      </c>
      <c r="B171" s="7" t="s">
        <v>1471</v>
      </c>
      <c r="C171" s="6" t="s">
        <v>140</v>
      </c>
      <c r="D171" s="6" t="s">
        <v>45</v>
      </c>
    </row>
    <row r="172" spans="1:4" x14ac:dyDescent="0.3">
      <c r="A172" s="2" t="s">
        <v>1622</v>
      </c>
      <c r="B172" s="4" t="s">
        <v>1552</v>
      </c>
      <c r="C172" s="3" t="s">
        <v>212</v>
      </c>
      <c r="D172" s="3" t="s">
        <v>45</v>
      </c>
    </row>
    <row r="173" spans="1:4" x14ac:dyDescent="0.3">
      <c r="A173" s="5" t="s">
        <v>1623</v>
      </c>
      <c r="B173" s="7" t="s">
        <v>112</v>
      </c>
      <c r="C173" s="6" t="s">
        <v>111</v>
      </c>
      <c r="D173" s="6" t="s">
        <v>45</v>
      </c>
    </row>
    <row r="174" spans="1:4" x14ac:dyDescent="0.3">
      <c r="A174" s="2" t="s">
        <v>1624</v>
      </c>
      <c r="B174" s="4" t="s">
        <v>116</v>
      </c>
      <c r="C174" s="3" t="s">
        <v>115</v>
      </c>
      <c r="D174" s="3" t="s">
        <v>45</v>
      </c>
    </row>
    <row r="175" spans="1:4" x14ac:dyDescent="0.3">
      <c r="A175" s="5" t="s">
        <v>1625</v>
      </c>
      <c r="B175" s="7" t="s">
        <v>116</v>
      </c>
      <c r="C175" s="6" t="s">
        <v>115</v>
      </c>
      <c r="D175" s="6" t="s">
        <v>45</v>
      </c>
    </row>
    <row r="176" spans="1:4" x14ac:dyDescent="0.3">
      <c r="A176" s="2" t="s">
        <v>1626</v>
      </c>
      <c r="B176" s="4" t="s">
        <v>116</v>
      </c>
      <c r="C176" s="3" t="s">
        <v>115</v>
      </c>
      <c r="D176" s="3" t="s">
        <v>45</v>
      </c>
    </row>
    <row r="177" spans="1:4" x14ac:dyDescent="0.3">
      <c r="A177" s="5" t="s">
        <v>1627</v>
      </c>
      <c r="B177" s="7" t="s">
        <v>116</v>
      </c>
      <c r="C177" s="6" t="s">
        <v>115</v>
      </c>
      <c r="D177" s="6" t="s">
        <v>45</v>
      </c>
    </row>
    <row r="178" spans="1:4" x14ac:dyDescent="0.3">
      <c r="A178" s="2" t="s">
        <v>1628</v>
      </c>
      <c r="B178" s="4" t="s">
        <v>1496</v>
      </c>
      <c r="C178" s="3" t="s">
        <v>169</v>
      </c>
      <c r="D178" s="3" t="s">
        <v>45</v>
      </c>
    </row>
    <row r="179" spans="1:4" x14ac:dyDescent="0.3">
      <c r="A179" s="5" t="s">
        <v>1629</v>
      </c>
      <c r="B179" s="7" t="s">
        <v>1498</v>
      </c>
      <c r="C179" s="6" t="s">
        <v>143</v>
      </c>
      <c r="D179" s="6" t="s">
        <v>45</v>
      </c>
    </row>
    <row r="180" spans="1:4" x14ac:dyDescent="0.3">
      <c r="A180" s="2" t="s">
        <v>1630</v>
      </c>
      <c r="B180" s="4" t="s">
        <v>1471</v>
      </c>
      <c r="C180" s="3" t="s">
        <v>140</v>
      </c>
      <c r="D180" s="3" t="s">
        <v>45</v>
      </c>
    </row>
    <row r="181" spans="1:4" x14ac:dyDescent="0.3">
      <c r="A181" s="5" t="s">
        <v>1631</v>
      </c>
      <c r="B181" s="7" t="s">
        <v>1465</v>
      </c>
      <c r="C181" s="6" t="s">
        <v>146</v>
      </c>
      <c r="D181" s="6" t="s">
        <v>17</v>
      </c>
    </row>
    <row r="182" spans="1:4" x14ac:dyDescent="0.3">
      <c r="A182" s="2" t="s">
        <v>1632</v>
      </c>
      <c r="B182" s="4" t="s">
        <v>124</v>
      </c>
      <c r="C182" s="3" t="s">
        <v>123</v>
      </c>
      <c r="D182" s="3" t="s">
        <v>45</v>
      </c>
    </row>
    <row r="183" spans="1:4" x14ac:dyDescent="0.3">
      <c r="A183" s="5" t="s">
        <v>1633</v>
      </c>
      <c r="B183" s="7" t="s">
        <v>1552</v>
      </c>
      <c r="C183" s="6" t="s">
        <v>212</v>
      </c>
      <c r="D183" s="6" t="s">
        <v>45</v>
      </c>
    </row>
    <row r="184" spans="1:4" x14ac:dyDescent="0.3">
      <c r="A184" s="2" t="s">
        <v>1634</v>
      </c>
      <c r="B184" s="4" t="s">
        <v>1471</v>
      </c>
      <c r="C184" s="3" t="s">
        <v>140</v>
      </c>
      <c r="D184" s="3" t="s">
        <v>45</v>
      </c>
    </row>
    <row r="185" spans="1:4" x14ac:dyDescent="0.3">
      <c r="A185" s="5" t="s">
        <v>1635</v>
      </c>
      <c r="B185" s="7" t="s">
        <v>112</v>
      </c>
      <c r="C185" s="6" t="s">
        <v>111</v>
      </c>
      <c r="D185" s="6" t="s">
        <v>45</v>
      </c>
    </row>
    <row r="186" spans="1:4" x14ac:dyDescent="0.3">
      <c r="A186" s="2" t="s">
        <v>1636</v>
      </c>
      <c r="B186" s="4" t="s">
        <v>1528</v>
      </c>
      <c r="C186" s="3" t="s">
        <v>209</v>
      </c>
      <c r="D186" s="3" t="s">
        <v>45</v>
      </c>
    </row>
    <row r="187" spans="1:4" x14ac:dyDescent="0.3">
      <c r="A187" s="5" t="s">
        <v>1637</v>
      </c>
      <c r="B187" s="7" t="s">
        <v>1524</v>
      </c>
      <c r="C187" s="6" t="s">
        <v>133</v>
      </c>
      <c r="D187" s="6" t="s">
        <v>45</v>
      </c>
    </row>
    <row r="188" spans="1:4" x14ac:dyDescent="0.3">
      <c r="A188" s="2" t="s">
        <v>1638</v>
      </c>
      <c r="B188" s="4" t="s">
        <v>1498</v>
      </c>
      <c r="C188" s="3" t="s">
        <v>143</v>
      </c>
      <c r="D188" s="3" t="s">
        <v>45</v>
      </c>
    </row>
    <row r="189" spans="1:4" x14ac:dyDescent="0.3">
      <c r="A189" s="5" t="s">
        <v>1639</v>
      </c>
      <c r="B189" s="7" t="s">
        <v>147</v>
      </c>
      <c r="C189" s="6" t="s">
        <v>146</v>
      </c>
      <c r="D189" s="6" t="s">
        <v>45</v>
      </c>
    </row>
    <row r="190" spans="1:4" x14ac:dyDescent="0.3">
      <c r="A190" s="2" t="s">
        <v>1640</v>
      </c>
      <c r="B190" s="4" t="s">
        <v>147</v>
      </c>
      <c r="C190" s="3" t="s">
        <v>146</v>
      </c>
      <c r="D190" s="3" t="s">
        <v>45</v>
      </c>
    </row>
    <row r="191" spans="1:4" x14ac:dyDescent="0.3">
      <c r="A191" s="5" t="s">
        <v>1641</v>
      </c>
      <c r="B191" s="7" t="s">
        <v>1496</v>
      </c>
      <c r="C191" s="6" t="s">
        <v>169</v>
      </c>
      <c r="D191" s="6" t="s">
        <v>45</v>
      </c>
    </row>
    <row r="192" spans="1:4" x14ac:dyDescent="0.3">
      <c r="A192" s="2" t="s">
        <v>1642</v>
      </c>
      <c r="B192" s="4" t="s">
        <v>116</v>
      </c>
      <c r="C192" s="3" t="s">
        <v>115</v>
      </c>
      <c r="D192" s="3" t="s">
        <v>45</v>
      </c>
    </row>
    <row r="193" spans="1:4" x14ac:dyDescent="0.3">
      <c r="A193" s="5" t="s">
        <v>1643</v>
      </c>
      <c r="B193" s="7" t="s">
        <v>1524</v>
      </c>
      <c r="C193" s="6" t="s">
        <v>133</v>
      </c>
      <c r="D193" s="6" t="s">
        <v>45</v>
      </c>
    </row>
    <row r="194" spans="1:4" x14ac:dyDescent="0.3">
      <c r="A194" s="2" t="s">
        <v>1644</v>
      </c>
      <c r="B194" s="4" t="s">
        <v>1524</v>
      </c>
      <c r="C194" s="3" t="s">
        <v>133</v>
      </c>
      <c r="D194" s="3" t="s">
        <v>45</v>
      </c>
    </row>
    <row r="195" spans="1:4" x14ac:dyDescent="0.3">
      <c r="A195" s="5" t="s">
        <v>1645</v>
      </c>
      <c r="B195" s="7" t="s">
        <v>1471</v>
      </c>
      <c r="C195" s="6" t="s">
        <v>140</v>
      </c>
      <c r="D195" s="6" t="s">
        <v>45</v>
      </c>
    </row>
    <row r="196" spans="1:4" x14ac:dyDescent="0.3">
      <c r="A196" s="2" t="s">
        <v>1646</v>
      </c>
      <c r="B196" s="4" t="s">
        <v>1552</v>
      </c>
      <c r="C196" s="3" t="s">
        <v>212</v>
      </c>
      <c r="D196" s="3" t="s">
        <v>45</v>
      </c>
    </row>
    <row r="197" spans="1:4" x14ac:dyDescent="0.3">
      <c r="A197" s="5" t="s">
        <v>1647</v>
      </c>
      <c r="B197" s="7" t="s">
        <v>119</v>
      </c>
      <c r="C197" s="6" t="s">
        <v>118</v>
      </c>
      <c r="D197" s="6" t="s">
        <v>45</v>
      </c>
    </row>
    <row r="198" spans="1:4" x14ac:dyDescent="0.3">
      <c r="A198" s="2" t="s">
        <v>1648</v>
      </c>
      <c r="B198" s="4" t="s">
        <v>154</v>
      </c>
      <c r="C198" s="3" t="s">
        <v>153</v>
      </c>
      <c r="D198" s="3" t="s">
        <v>45</v>
      </c>
    </row>
    <row r="199" spans="1:4" x14ac:dyDescent="0.3">
      <c r="A199" s="5" t="s">
        <v>1649</v>
      </c>
      <c r="B199" s="7" t="s">
        <v>1469</v>
      </c>
      <c r="C199" s="6" t="s">
        <v>200</v>
      </c>
      <c r="D199" s="6" t="s">
        <v>45</v>
      </c>
    </row>
    <row r="200" spans="1:4" x14ac:dyDescent="0.3">
      <c r="A200" s="2" t="s">
        <v>1650</v>
      </c>
      <c r="B200" s="4" t="s">
        <v>119</v>
      </c>
      <c r="C200" s="3" t="s">
        <v>118</v>
      </c>
      <c r="D200" s="3" t="s">
        <v>45</v>
      </c>
    </row>
    <row r="201" spans="1:4" x14ac:dyDescent="0.3">
      <c r="A201" s="5" t="s">
        <v>1651</v>
      </c>
      <c r="B201" s="7" t="s">
        <v>197</v>
      </c>
      <c r="C201" s="6" t="s">
        <v>196</v>
      </c>
      <c r="D201" s="6" t="s">
        <v>45</v>
      </c>
    </row>
    <row r="202" spans="1:4" x14ac:dyDescent="0.3">
      <c r="A202" s="2" t="s">
        <v>1652</v>
      </c>
      <c r="B202" s="4" t="s">
        <v>1524</v>
      </c>
      <c r="C202" s="3" t="s">
        <v>133</v>
      </c>
      <c r="D202" s="3" t="s">
        <v>45</v>
      </c>
    </row>
    <row r="203" spans="1:4" x14ac:dyDescent="0.3">
      <c r="A203" s="5" t="s">
        <v>1653</v>
      </c>
      <c r="B203" s="7" t="s">
        <v>112</v>
      </c>
      <c r="C203" s="6" t="s">
        <v>111</v>
      </c>
      <c r="D203" s="6" t="s">
        <v>45</v>
      </c>
    </row>
    <row r="204" spans="1:4" x14ac:dyDescent="0.3">
      <c r="A204" s="2" t="s">
        <v>1654</v>
      </c>
      <c r="B204" s="4" t="s">
        <v>229</v>
      </c>
      <c r="C204" s="3" t="s">
        <v>108</v>
      </c>
      <c r="D204" s="3" t="s">
        <v>16</v>
      </c>
    </row>
    <row r="205" spans="1:4" x14ac:dyDescent="0.3">
      <c r="A205" s="5" t="s">
        <v>1655</v>
      </c>
      <c r="B205" s="7" t="s">
        <v>1528</v>
      </c>
      <c r="C205" s="6" t="s">
        <v>209</v>
      </c>
      <c r="D205" s="6" t="s">
        <v>45</v>
      </c>
    </row>
    <row r="206" spans="1:4" x14ac:dyDescent="0.3">
      <c r="A206" s="2" t="s">
        <v>1656</v>
      </c>
      <c r="B206" s="4" t="s">
        <v>112</v>
      </c>
      <c r="C206" s="3" t="s">
        <v>111</v>
      </c>
      <c r="D206" s="3" t="s">
        <v>45</v>
      </c>
    </row>
    <row r="207" spans="1:4" x14ac:dyDescent="0.3">
      <c r="A207" s="5" t="s">
        <v>1657</v>
      </c>
      <c r="B207" s="7" t="s">
        <v>193</v>
      </c>
      <c r="C207" s="6" t="s">
        <v>111</v>
      </c>
      <c r="D207" s="6" t="s">
        <v>16</v>
      </c>
    </row>
    <row r="208" spans="1:4" x14ac:dyDescent="0.3">
      <c r="A208" s="2" t="s">
        <v>1658</v>
      </c>
      <c r="B208" s="4" t="s">
        <v>207</v>
      </c>
      <c r="C208" s="3" t="s">
        <v>206</v>
      </c>
      <c r="D208" s="3" t="s">
        <v>16</v>
      </c>
    </row>
    <row r="209" spans="1:4" x14ac:dyDescent="0.3">
      <c r="A209" s="5" t="s">
        <v>1659</v>
      </c>
      <c r="B209" s="7" t="s">
        <v>1496</v>
      </c>
      <c r="C209" s="6" t="s">
        <v>169</v>
      </c>
      <c r="D209" s="6" t="s">
        <v>45</v>
      </c>
    </row>
    <row r="210" spans="1:4" x14ac:dyDescent="0.3">
      <c r="A210" s="2" t="s">
        <v>1660</v>
      </c>
      <c r="B210" s="4" t="s">
        <v>119</v>
      </c>
      <c r="C210" s="3" t="s">
        <v>118</v>
      </c>
      <c r="D210" s="3" t="s">
        <v>45</v>
      </c>
    </row>
    <row r="211" spans="1:4" x14ac:dyDescent="0.3">
      <c r="A211" s="5" t="s">
        <v>1661</v>
      </c>
      <c r="B211" s="7" t="s">
        <v>162</v>
      </c>
      <c r="C211" s="6" t="s">
        <v>123</v>
      </c>
      <c r="D211" s="6" t="s">
        <v>16</v>
      </c>
    </row>
    <row r="212" spans="1:4" x14ac:dyDescent="0.3">
      <c r="A212" s="2" t="s">
        <v>1662</v>
      </c>
      <c r="B212" s="4" t="s">
        <v>138</v>
      </c>
      <c r="C212" s="3" t="s">
        <v>137</v>
      </c>
      <c r="D212" s="3" t="s">
        <v>45</v>
      </c>
    </row>
    <row r="213" spans="1:4" x14ac:dyDescent="0.3">
      <c r="A213" s="5" t="s">
        <v>1663</v>
      </c>
      <c r="B213" s="7" t="s">
        <v>138</v>
      </c>
      <c r="C213" s="6" t="s">
        <v>137</v>
      </c>
      <c r="D213" s="6" t="s">
        <v>45</v>
      </c>
    </row>
    <row r="214" spans="1:4" x14ac:dyDescent="0.3">
      <c r="A214" s="2" t="s">
        <v>1664</v>
      </c>
      <c r="B214" s="4" t="s">
        <v>201</v>
      </c>
      <c r="C214" s="3" t="s">
        <v>200</v>
      </c>
      <c r="D214" s="3" t="s">
        <v>16</v>
      </c>
    </row>
    <row r="215" spans="1:4" x14ac:dyDescent="0.3">
      <c r="A215" s="5" t="s">
        <v>1665</v>
      </c>
      <c r="B215" s="7" t="s">
        <v>1471</v>
      </c>
      <c r="C215" s="6" t="s">
        <v>140</v>
      </c>
      <c r="D215" s="6" t="s">
        <v>45</v>
      </c>
    </row>
    <row r="216" spans="1:4" x14ac:dyDescent="0.3">
      <c r="A216" s="2" t="s">
        <v>1666</v>
      </c>
      <c r="B216" s="4" t="s">
        <v>129</v>
      </c>
      <c r="C216" s="3" t="s">
        <v>128</v>
      </c>
      <c r="D216" s="3" t="s">
        <v>45</v>
      </c>
    </row>
    <row r="217" spans="1:4" x14ac:dyDescent="0.3">
      <c r="A217" s="5" t="s">
        <v>1667</v>
      </c>
      <c r="B217" s="7" t="s">
        <v>109</v>
      </c>
      <c r="C217" s="6" t="s">
        <v>108</v>
      </c>
      <c r="D217" s="6" t="s">
        <v>45</v>
      </c>
    </row>
    <row r="218" spans="1:4" x14ac:dyDescent="0.3">
      <c r="A218" s="2" t="s">
        <v>1668</v>
      </c>
      <c r="B218" s="4" t="s">
        <v>138</v>
      </c>
      <c r="C218" s="3" t="s">
        <v>137</v>
      </c>
      <c r="D218" s="3" t="s">
        <v>45</v>
      </c>
    </row>
    <row r="219" spans="1:4" x14ac:dyDescent="0.3">
      <c r="A219" s="5" t="s">
        <v>1669</v>
      </c>
      <c r="B219" s="7" t="s">
        <v>121</v>
      </c>
      <c r="C219" s="6" t="s">
        <v>105</v>
      </c>
      <c r="D219" s="6" t="s">
        <v>16</v>
      </c>
    </row>
    <row r="220" spans="1:4" x14ac:dyDescent="0.3">
      <c r="A220" s="2" t="s">
        <v>1670</v>
      </c>
      <c r="B220" s="4" t="s">
        <v>131</v>
      </c>
      <c r="C220" s="3" t="s">
        <v>105</v>
      </c>
      <c r="D220" s="3" t="s">
        <v>45</v>
      </c>
    </row>
    <row r="221" spans="1:4" x14ac:dyDescent="0.3">
      <c r="A221" s="5" t="s">
        <v>1671</v>
      </c>
      <c r="B221" s="7" t="s">
        <v>204</v>
      </c>
      <c r="C221" s="6" t="s">
        <v>153</v>
      </c>
      <c r="D221" s="6" t="s">
        <v>16</v>
      </c>
    </row>
    <row r="222" spans="1:4" x14ac:dyDescent="0.3">
      <c r="A222" s="2" t="s">
        <v>1672</v>
      </c>
      <c r="B222" s="4" t="s">
        <v>141</v>
      </c>
      <c r="C222" s="3" t="s">
        <v>140</v>
      </c>
      <c r="D222" s="3" t="s">
        <v>16</v>
      </c>
    </row>
    <row r="223" spans="1:4" x14ac:dyDescent="0.3">
      <c r="A223" s="5" t="s">
        <v>1673</v>
      </c>
      <c r="B223" s="7" t="s">
        <v>124</v>
      </c>
      <c r="C223" s="6" t="s">
        <v>123</v>
      </c>
      <c r="D223" s="6" t="s">
        <v>45</v>
      </c>
    </row>
    <row r="224" spans="1:4" x14ac:dyDescent="0.3">
      <c r="A224" s="2" t="s">
        <v>1674</v>
      </c>
      <c r="B224" s="4" t="s">
        <v>1530</v>
      </c>
      <c r="C224" s="3" t="s">
        <v>212</v>
      </c>
      <c r="D224" s="3" t="s">
        <v>16</v>
      </c>
    </row>
    <row r="225" spans="1:4" x14ac:dyDescent="0.3">
      <c r="A225" s="5" t="s">
        <v>1675</v>
      </c>
      <c r="B225" s="7" t="s">
        <v>170</v>
      </c>
      <c r="C225" s="6" t="s">
        <v>169</v>
      </c>
      <c r="D225" s="6" t="s">
        <v>16</v>
      </c>
    </row>
    <row r="226" spans="1:4" x14ac:dyDescent="0.3">
      <c r="A226" s="2" t="s">
        <v>1676</v>
      </c>
      <c r="B226" s="4" t="s">
        <v>144</v>
      </c>
      <c r="C226" s="3" t="s">
        <v>143</v>
      </c>
      <c r="D226" s="3" t="s">
        <v>16</v>
      </c>
    </row>
    <row r="227" spans="1:4" x14ac:dyDescent="0.3">
      <c r="A227" s="5" t="s">
        <v>1677</v>
      </c>
      <c r="B227" s="7" t="s">
        <v>141</v>
      </c>
      <c r="C227" s="6" t="s">
        <v>140</v>
      </c>
      <c r="D227" s="6" t="s">
        <v>16</v>
      </c>
    </row>
    <row r="228" spans="1:4" x14ac:dyDescent="0.3">
      <c r="A228" s="2" t="s">
        <v>1678</v>
      </c>
      <c r="B228" s="4" t="s">
        <v>144</v>
      </c>
      <c r="C228" s="3" t="s">
        <v>143</v>
      </c>
      <c r="D228" s="3" t="s">
        <v>16</v>
      </c>
    </row>
    <row r="229" spans="1:4" x14ac:dyDescent="0.3">
      <c r="A229" s="5" t="s">
        <v>1679</v>
      </c>
      <c r="B229" s="7" t="s">
        <v>1530</v>
      </c>
      <c r="C229" s="6" t="s">
        <v>212</v>
      </c>
      <c r="D229" s="6" t="s">
        <v>16</v>
      </c>
    </row>
    <row r="230" spans="1:4" x14ac:dyDescent="0.3">
      <c r="A230" s="2" t="s">
        <v>1680</v>
      </c>
      <c r="B230" s="4" t="s">
        <v>141</v>
      </c>
      <c r="C230" s="3" t="s">
        <v>140</v>
      </c>
      <c r="D230" s="3" t="s">
        <v>16</v>
      </c>
    </row>
    <row r="231" spans="1:4" x14ac:dyDescent="0.3">
      <c r="A231" s="5" t="s">
        <v>1681</v>
      </c>
      <c r="B231" s="7" t="s">
        <v>201</v>
      </c>
      <c r="C231" s="6" t="s">
        <v>200</v>
      </c>
      <c r="D231" s="6" t="s">
        <v>16</v>
      </c>
    </row>
    <row r="232" spans="1:4" x14ac:dyDescent="0.3">
      <c r="A232" s="2" t="s">
        <v>1682</v>
      </c>
      <c r="B232" s="4" t="s">
        <v>144</v>
      </c>
      <c r="C232" s="3" t="s">
        <v>143</v>
      </c>
      <c r="D232" s="3" t="s">
        <v>16</v>
      </c>
    </row>
    <row r="233" spans="1:4" x14ac:dyDescent="0.3">
      <c r="A233" s="5" t="s">
        <v>1683</v>
      </c>
      <c r="B233" s="7" t="s">
        <v>207</v>
      </c>
      <c r="C233" s="6" t="s">
        <v>206</v>
      </c>
      <c r="D233" s="6" t="s">
        <v>16</v>
      </c>
    </row>
    <row r="234" spans="1:4" x14ac:dyDescent="0.3">
      <c r="A234" s="2" t="s">
        <v>1684</v>
      </c>
      <c r="B234" s="4" t="s">
        <v>116</v>
      </c>
      <c r="C234" s="3" t="s">
        <v>115</v>
      </c>
      <c r="D234" s="3" t="s">
        <v>45</v>
      </c>
    </row>
    <row r="235" spans="1:4" x14ac:dyDescent="0.3">
      <c r="A235" s="5" t="s">
        <v>1685</v>
      </c>
      <c r="B235" s="7" t="s">
        <v>138</v>
      </c>
      <c r="C235" s="6" t="s">
        <v>137</v>
      </c>
      <c r="D235" s="6" t="s">
        <v>45</v>
      </c>
    </row>
    <row r="236" spans="1:4" x14ac:dyDescent="0.3">
      <c r="A236" s="2" t="s">
        <v>1686</v>
      </c>
      <c r="B236" s="4" t="s">
        <v>131</v>
      </c>
      <c r="C236" s="3" t="s">
        <v>105</v>
      </c>
      <c r="D236" s="3" t="s">
        <v>45</v>
      </c>
    </row>
    <row r="237" spans="1:4" x14ac:dyDescent="0.3">
      <c r="A237" s="5" t="s">
        <v>1687</v>
      </c>
      <c r="B237" s="7" t="s">
        <v>112</v>
      </c>
      <c r="C237" s="6" t="s">
        <v>111</v>
      </c>
      <c r="D237" s="6" t="s">
        <v>45</v>
      </c>
    </row>
    <row r="238" spans="1:4" x14ac:dyDescent="0.3">
      <c r="A238" s="2" t="s">
        <v>1688</v>
      </c>
      <c r="B238" s="4" t="s">
        <v>124</v>
      </c>
      <c r="C238" s="3" t="s">
        <v>123</v>
      </c>
      <c r="D238" s="3" t="s">
        <v>45</v>
      </c>
    </row>
    <row r="239" spans="1:4" x14ac:dyDescent="0.3">
      <c r="A239" s="5" t="s">
        <v>1689</v>
      </c>
      <c r="B239" s="7" t="s">
        <v>138</v>
      </c>
      <c r="C239" s="6" t="s">
        <v>137</v>
      </c>
      <c r="D239" s="6" t="s">
        <v>45</v>
      </c>
    </row>
    <row r="240" spans="1:4" x14ac:dyDescent="0.3">
      <c r="A240" s="2" t="s">
        <v>1690</v>
      </c>
      <c r="B240" s="4" t="s">
        <v>129</v>
      </c>
      <c r="C240" s="3" t="s">
        <v>128</v>
      </c>
      <c r="D240" s="3" t="s">
        <v>45</v>
      </c>
    </row>
    <row r="241" spans="1:4" x14ac:dyDescent="0.3">
      <c r="A241" s="5" t="s">
        <v>1691</v>
      </c>
      <c r="B241" s="7" t="s">
        <v>138</v>
      </c>
      <c r="C241" s="6" t="s">
        <v>137</v>
      </c>
      <c r="D241" s="6" t="s">
        <v>45</v>
      </c>
    </row>
    <row r="242" spans="1:4" x14ac:dyDescent="0.3">
      <c r="A242" s="2" t="s">
        <v>1692</v>
      </c>
      <c r="B242" s="4" t="s">
        <v>116</v>
      </c>
      <c r="C242" s="3" t="s">
        <v>115</v>
      </c>
      <c r="D242" s="3" t="s">
        <v>45</v>
      </c>
    </row>
    <row r="243" spans="1:4" x14ac:dyDescent="0.3">
      <c r="A243" s="5" t="s">
        <v>1693</v>
      </c>
      <c r="B243" s="7" t="s">
        <v>1530</v>
      </c>
      <c r="C243" s="6" t="s">
        <v>212</v>
      </c>
      <c r="D243" s="6" t="s">
        <v>16</v>
      </c>
    </row>
    <row r="244" spans="1:4" x14ac:dyDescent="0.3">
      <c r="A244" s="2" t="s">
        <v>1694</v>
      </c>
      <c r="B244" s="4" t="s">
        <v>1524</v>
      </c>
      <c r="C244" s="3" t="s">
        <v>133</v>
      </c>
      <c r="D244" s="3" t="s">
        <v>45</v>
      </c>
    </row>
    <row r="245" spans="1:4" x14ac:dyDescent="0.3">
      <c r="A245" s="5" t="s">
        <v>1695</v>
      </c>
      <c r="B245" s="7" t="s">
        <v>138</v>
      </c>
      <c r="C245" s="6" t="s">
        <v>137</v>
      </c>
      <c r="D245" s="6" t="s">
        <v>45</v>
      </c>
    </row>
    <row r="246" spans="1:4" x14ac:dyDescent="0.3">
      <c r="A246" s="2" t="s">
        <v>1696</v>
      </c>
      <c r="B246" s="4" t="s">
        <v>116</v>
      </c>
      <c r="C246" s="3" t="s">
        <v>115</v>
      </c>
      <c r="D246" s="3" t="s">
        <v>45</v>
      </c>
    </row>
    <row r="247" spans="1:4" x14ac:dyDescent="0.3">
      <c r="A247" s="5" t="s">
        <v>1697</v>
      </c>
      <c r="B247" s="7" t="s">
        <v>204</v>
      </c>
      <c r="C247" s="6" t="s">
        <v>153</v>
      </c>
      <c r="D247" s="6" t="s">
        <v>16</v>
      </c>
    </row>
    <row r="248" spans="1:4" x14ac:dyDescent="0.3">
      <c r="A248" s="11" t="s">
        <v>1698</v>
      </c>
      <c r="B248" s="13" t="s">
        <v>162</v>
      </c>
      <c r="C248" s="12" t="s">
        <v>123</v>
      </c>
      <c r="D248" s="1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078B-501A-43D0-A5AE-CD34F30A28A6}">
  <dimension ref="A1:D248"/>
  <sheetViews>
    <sheetView workbookViewId="0">
      <selection activeCell="K39" sqref="K39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 t="s">
        <v>13</v>
      </c>
      <c r="C2" t="s">
        <v>13</v>
      </c>
      <c r="D2" t="s">
        <v>13</v>
      </c>
    </row>
    <row r="3" spans="1:4" x14ac:dyDescent="0.3">
      <c r="A3" t="s">
        <v>87</v>
      </c>
      <c r="B3" t="s">
        <v>13</v>
      </c>
      <c r="C3" t="s">
        <v>13</v>
      </c>
      <c r="D3" t="s">
        <v>13</v>
      </c>
    </row>
    <row r="4" spans="1:4" x14ac:dyDescent="0.3">
      <c r="A4" t="s">
        <v>88</v>
      </c>
      <c r="B4" t="s">
        <v>13</v>
      </c>
      <c r="C4" t="s">
        <v>13</v>
      </c>
      <c r="D4" t="s">
        <v>13</v>
      </c>
    </row>
    <row r="5" spans="1:4" x14ac:dyDescent="0.3">
      <c r="A5" t="s">
        <v>89</v>
      </c>
      <c r="B5" t="s">
        <v>13</v>
      </c>
      <c r="C5" t="s">
        <v>13</v>
      </c>
      <c r="D5" t="s">
        <v>13</v>
      </c>
    </row>
    <row r="6" spans="1:4" x14ac:dyDescent="0.3">
      <c r="A6" t="s">
        <v>3</v>
      </c>
      <c r="B6" t="s">
        <v>13</v>
      </c>
      <c r="C6" t="s">
        <v>13</v>
      </c>
      <c r="D6" t="s">
        <v>13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90</v>
      </c>
      <c r="B8" t="s">
        <v>91</v>
      </c>
      <c r="C8" t="s">
        <v>15</v>
      </c>
      <c r="D8" t="s">
        <v>15</v>
      </c>
    </row>
    <row r="9" spans="1:4" x14ac:dyDescent="0.3">
      <c r="A9" t="s">
        <v>92</v>
      </c>
      <c r="B9" t="s">
        <v>93</v>
      </c>
      <c r="C9" t="s">
        <v>14</v>
      </c>
      <c r="D9" t="s">
        <v>94</v>
      </c>
    </row>
    <row r="10" spans="1:4" x14ac:dyDescent="0.3">
      <c r="A10" t="s">
        <v>95</v>
      </c>
      <c r="B10" t="s">
        <v>96</v>
      </c>
      <c r="C10" t="s">
        <v>48</v>
      </c>
      <c r="D10" t="s">
        <v>97</v>
      </c>
    </row>
    <row r="11" spans="1:4" x14ac:dyDescent="0.3">
      <c r="A11" t="s">
        <v>98</v>
      </c>
      <c r="B11" t="s">
        <v>99</v>
      </c>
      <c r="C11" t="s">
        <v>18</v>
      </c>
      <c r="D11" t="s">
        <v>100</v>
      </c>
    </row>
    <row r="12" spans="1:4" x14ac:dyDescent="0.3">
      <c r="A12" t="s">
        <v>101</v>
      </c>
      <c r="B12" t="s">
        <v>102</v>
      </c>
      <c r="C12" t="s">
        <v>45</v>
      </c>
      <c r="D12" t="s">
        <v>103</v>
      </c>
    </row>
    <row r="13" spans="1:4" x14ac:dyDescent="0.3">
      <c r="A13" t="s">
        <v>104</v>
      </c>
      <c r="B13" t="s">
        <v>105</v>
      </c>
      <c r="C13" t="s">
        <v>17</v>
      </c>
      <c r="D13" t="s">
        <v>106</v>
      </c>
    </row>
    <row r="14" spans="1:4" x14ac:dyDescent="0.3">
      <c r="A14" t="s">
        <v>107</v>
      </c>
      <c r="B14" t="s">
        <v>108</v>
      </c>
      <c r="C14" t="s">
        <v>45</v>
      </c>
      <c r="D14" t="s">
        <v>109</v>
      </c>
    </row>
    <row r="15" spans="1:4" x14ac:dyDescent="0.3">
      <c r="A15" t="s">
        <v>110</v>
      </c>
      <c r="B15" t="s">
        <v>111</v>
      </c>
      <c r="C15" t="s">
        <v>45</v>
      </c>
      <c r="D15" t="s">
        <v>112</v>
      </c>
    </row>
    <row r="16" spans="1:4" x14ac:dyDescent="0.3">
      <c r="A16" t="s">
        <v>113</v>
      </c>
      <c r="B16" t="s">
        <v>111</v>
      </c>
      <c r="C16" t="s">
        <v>45</v>
      </c>
      <c r="D16" t="s">
        <v>112</v>
      </c>
    </row>
    <row r="17" spans="1:4" x14ac:dyDescent="0.3">
      <c r="A17" t="s">
        <v>114</v>
      </c>
      <c r="B17" t="s">
        <v>115</v>
      </c>
      <c r="C17" t="s">
        <v>45</v>
      </c>
      <c r="D17" t="s">
        <v>116</v>
      </c>
    </row>
    <row r="18" spans="1:4" x14ac:dyDescent="0.3">
      <c r="A18" t="s">
        <v>117</v>
      </c>
      <c r="B18" t="s">
        <v>118</v>
      </c>
      <c r="C18" t="s">
        <v>45</v>
      </c>
      <c r="D18" t="s">
        <v>119</v>
      </c>
    </row>
    <row r="19" spans="1:4" x14ac:dyDescent="0.3">
      <c r="A19" t="s">
        <v>120</v>
      </c>
      <c r="B19" t="s">
        <v>105</v>
      </c>
      <c r="C19" t="s">
        <v>16</v>
      </c>
      <c r="D19" t="s">
        <v>121</v>
      </c>
    </row>
    <row r="20" spans="1:4" x14ac:dyDescent="0.3">
      <c r="A20" t="s">
        <v>122</v>
      </c>
      <c r="B20" t="s">
        <v>123</v>
      </c>
      <c r="C20" t="s">
        <v>45</v>
      </c>
      <c r="D20" t="s">
        <v>124</v>
      </c>
    </row>
    <row r="21" spans="1:4" x14ac:dyDescent="0.3">
      <c r="A21" t="s">
        <v>125</v>
      </c>
      <c r="B21" t="s">
        <v>111</v>
      </c>
      <c r="C21" t="s">
        <v>17</v>
      </c>
      <c r="D21" t="s">
        <v>126</v>
      </c>
    </row>
    <row r="22" spans="1:4" x14ac:dyDescent="0.3">
      <c r="A22" t="s">
        <v>127</v>
      </c>
      <c r="B22" t="s">
        <v>128</v>
      </c>
      <c r="C22" t="s">
        <v>45</v>
      </c>
      <c r="D22" t="s">
        <v>129</v>
      </c>
    </row>
    <row r="23" spans="1:4" x14ac:dyDescent="0.3">
      <c r="A23" t="s">
        <v>130</v>
      </c>
      <c r="B23" t="s">
        <v>105</v>
      </c>
      <c r="C23" t="s">
        <v>45</v>
      </c>
      <c r="D23" t="s">
        <v>131</v>
      </c>
    </row>
    <row r="24" spans="1:4" x14ac:dyDescent="0.3">
      <c r="A24" t="s">
        <v>132</v>
      </c>
      <c r="B24" t="s">
        <v>133</v>
      </c>
      <c r="C24" t="s">
        <v>16</v>
      </c>
      <c r="D24" t="s">
        <v>134</v>
      </c>
    </row>
    <row r="25" spans="1:4" x14ac:dyDescent="0.3">
      <c r="A25" t="s">
        <v>135</v>
      </c>
      <c r="B25" t="s">
        <v>111</v>
      </c>
      <c r="C25" t="s">
        <v>45</v>
      </c>
      <c r="D25" t="s">
        <v>112</v>
      </c>
    </row>
    <row r="26" spans="1:4" x14ac:dyDescent="0.3">
      <c r="A26" t="s">
        <v>136</v>
      </c>
      <c r="B26" t="s">
        <v>137</v>
      </c>
      <c r="C26" t="s">
        <v>45</v>
      </c>
      <c r="D26" t="s">
        <v>138</v>
      </c>
    </row>
    <row r="27" spans="1:4" x14ac:dyDescent="0.3">
      <c r="A27" t="s">
        <v>139</v>
      </c>
      <c r="B27" t="s">
        <v>140</v>
      </c>
      <c r="C27" t="s">
        <v>16</v>
      </c>
      <c r="D27" t="s">
        <v>141</v>
      </c>
    </row>
    <row r="28" spans="1:4" x14ac:dyDescent="0.3">
      <c r="A28" t="s">
        <v>142</v>
      </c>
      <c r="B28" t="s">
        <v>143</v>
      </c>
      <c r="C28" t="s">
        <v>16</v>
      </c>
      <c r="D28" t="s">
        <v>144</v>
      </c>
    </row>
    <row r="29" spans="1:4" x14ac:dyDescent="0.3">
      <c r="A29" t="s">
        <v>145</v>
      </c>
      <c r="B29" t="s">
        <v>146</v>
      </c>
      <c r="C29" t="s">
        <v>45</v>
      </c>
      <c r="D29" t="s">
        <v>147</v>
      </c>
    </row>
    <row r="30" spans="1:4" x14ac:dyDescent="0.3">
      <c r="A30" t="s">
        <v>148</v>
      </c>
      <c r="B30" t="s">
        <v>146</v>
      </c>
      <c r="C30" t="s">
        <v>16</v>
      </c>
      <c r="D30" t="s">
        <v>149</v>
      </c>
    </row>
    <row r="31" spans="1:4" x14ac:dyDescent="0.3">
      <c r="A31" t="s">
        <v>150</v>
      </c>
      <c r="B31" t="s">
        <v>128</v>
      </c>
      <c r="C31" t="s">
        <v>45</v>
      </c>
      <c r="D31" t="s">
        <v>129</v>
      </c>
    </row>
    <row r="32" spans="1:4" x14ac:dyDescent="0.3">
      <c r="A32" t="s">
        <v>151</v>
      </c>
      <c r="B32" t="s">
        <v>140</v>
      </c>
      <c r="C32" t="s">
        <v>16</v>
      </c>
      <c r="D32" t="s">
        <v>141</v>
      </c>
    </row>
    <row r="33" spans="1:4" x14ac:dyDescent="0.3">
      <c r="A33" t="s">
        <v>152</v>
      </c>
      <c r="B33" t="s">
        <v>153</v>
      </c>
      <c r="C33" t="s">
        <v>45</v>
      </c>
      <c r="D33" t="s">
        <v>154</v>
      </c>
    </row>
    <row r="34" spans="1:4" x14ac:dyDescent="0.3">
      <c r="A34" t="s">
        <v>155</v>
      </c>
      <c r="B34" t="s">
        <v>137</v>
      </c>
      <c r="C34" t="s">
        <v>16</v>
      </c>
      <c r="D34" t="s">
        <v>156</v>
      </c>
    </row>
    <row r="35" spans="1:4" x14ac:dyDescent="0.3">
      <c r="A35" t="s">
        <v>157</v>
      </c>
      <c r="B35" t="s">
        <v>140</v>
      </c>
      <c r="C35" t="s">
        <v>16</v>
      </c>
      <c r="D35" t="s">
        <v>141</v>
      </c>
    </row>
    <row r="36" spans="1:4" x14ac:dyDescent="0.3">
      <c r="A36" t="s">
        <v>158</v>
      </c>
      <c r="B36" t="s">
        <v>118</v>
      </c>
      <c r="C36" t="s">
        <v>16</v>
      </c>
      <c r="D36" t="s">
        <v>159</v>
      </c>
    </row>
    <row r="37" spans="1:4" x14ac:dyDescent="0.3">
      <c r="A37" t="s">
        <v>160</v>
      </c>
      <c r="B37" t="s">
        <v>118</v>
      </c>
      <c r="C37" t="s">
        <v>16</v>
      </c>
      <c r="D37" t="s">
        <v>159</v>
      </c>
    </row>
    <row r="38" spans="1:4" x14ac:dyDescent="0.3">
      <c r="A38" t="s">
        <v>161</v>
      </c>
      <c r="B38" t="s">
        <v>123</v>
      </c>
      <c r="C38" t="s">
        <v>16</v>
      </c>
      <c r="D38" t="s">
        <v>162</v>
      </c>
    </row>
    <row r="39" spans="1:4" x14ac:dyDescent="0.3">
      <c r="A39" t="s">
        <v>163</v>
      </c>
      <c r="B39" t="s">
        <v>164</v>
      </c>
      <c r="C39" t="s">
        <v>16</v>
      </c>
      <c r="D39" t="s">
        <v>165</v>
      </c>
    </row>
    <row r="40" spans="1:4" x14ac:dyDescent="0.3">
      <c r="A40" t="s">
        <v>166</v>
      </c>
      <c r="B40" t="s">
        <v>118</v>
      </c>
      <c r="C40" t="s">
        <v>16</v>
      </c>
      <c r="D40" t="s">
        <v>159</v>
      </c>
    </row>
    <row r="41" spans="1:4" x14ac:dyDescent="0.3">
      <c r="A41" t="s">
        <v>167</v>
      </c>
      <c r="B41" t="s">
        <v>140</v>
      </c>
      <c r="C41" t="s">
        <v>16</v>
      </c>
      <c r="D41" t="s">
        <v>141</v>
      </c>
    </row>
    <row r="42" spans="1:4" x14ac:dyDescent="0.3">
      <c r="A42" t="s">
        <v>168</v>
      </c>
      <c r="B42" t="s">
        <v>169</v>
      </c>
      <c r="C42" t="s">
        <v>16</v>
      </c>
      <c r="D42" t="s">
        <v>170</v>
      </c>
    </row>
    <row r="43" spans="1:4" x14ac:dyDescent="0.3">
      <c r="A43" t="s">
        <v>171</v>
      </c>
      <c r="B43" t="s">
        <v>140</v>
      </c>
      <c r="C43" t="s">
        <v>16</v>
      </c>
      <c r="D43" t="s">
        <v>141</v>
      </c>
    </row>
    <row r="44" spans="1:4" x14ac:dyDescent="0.3">
      <c r="A44" t="s">
        <v>172</v>
      </c>
      <c r="B44" t="s">
        <v>133</v>
      </c>
      <c r="C44" t="s">
        <v>16</v>
      </c>
      <c r="D44" t="s">
        <v>134</v>
      </c>
    </row>
    <row r="45" spans="1:4" x14ac:dyDescent="0.3">
      <c r="A45" t="s">
        <v>173</v>
      </c>
      <c r="B45" t="s">
        <v>133</v>
      </c>
      <c r="C45" t="s">
        <v>16</v>
      </c>
      <c r="D45" t="s">
        <v>134</v>
      </c>
    </row>
    <row r="46" spans="1:4" x14ac:dyDescent="0.3">
      <c r="A46" t="s">
        <v>174</v>
      </c>
      <c r="B46" t="s">
        <v>118</v>
      </c>
      <c r="C46" t="s">
        <v>16</v>
      </c>
      <c r="D46" t="s">
        <v>159</v>
      </c>
    </row>
    <row r="47" spans="1:4" x14ac:dyDescent="0.3">
      <c r="A47" t="s">
        <v>175</v>
      </c>
      <c r="B47" t="s">
        <v>118</v>
      </c>
      <c r="C47" t="s">
        <v>16</v>
      </c>
      <c r="D47" t="s">
        <v>159</v>
      </c>
    </row>
    <row r="48" spans="1:4" x14ac:dyDescent="0.3">
      <c r="A48" t="s">
        <v>176</v>
      </c>
      <c r="B48" t="s">
        <v>133</v>
      </c>
      <c r="C48" t="s">
        <v>16</v>
      </c>
      <c r="D48" t="s">
        <v>134</v>
      </c>
    </row>
    <row r="49" spans="1:4" x14ac:dyDescent="0.3">
      <c r="A49" t="s">
        <v>177</v>
      </c>
      <c r="B49" t="s">
        <v>169</v>
      </c>
      <c r="C49" t="s">
        <v>16</v>
      </c>
      <c r="D49" t="s">
        <v>170</v>
      </c>
    </row>
    <row r="50" spans="1:4" x14ac:dyDescent="0.3">
      <c r="A50" t="s">
        <v>178</v>
      </c>
      <c r="B50" t="s">
        <v>105</v>
      </c>
      <c r="C50" t="s">
        <v>16</v>
      </c>
      <c r="D50" t="s">
        <v>121</v>
      </c>
    </row>
    <row r="51" spans="1:4" x14ac:dyDescent="0.3">
      <c r="A51" t="s">
        <v>179</v>
      </c>
      <c r="B51" t="s">
        <v>133</v>
      </c>
      <c r="C51" t="s">
        <v>16</v>
      </c>
      <c r="D51" t="s">
        <v>134</v>
      </c>
    </row>
    <row r="52" spans="1:4" x14ac:dyDescent="0.3">
      <c r="A52" t="s">
        <v>180</v>
      </c>
      <c r="B52" t="s">
        <v>140</v>
      </c>
      <c r="C52" t="s">
        <v>16</v>
      </c>
      <c r="D52" t="s">
        <v>141</v>
      </c>
    </row>
    <row r="53" spans="1:4" x14ac:dyDescent="0.3">
      <c r="A53" t="s">
        <v>181</v>
      </c>
      <c r="B53" t="s">
        <v>133</v>
      </c>
      <c r="C53" t="s">
        <v>16</v>
      </c>
      <c r="D53" t="s">
        <v>134</v>
      </c>
    </row>
    <row r="54" spans="1:4" x14ac:dyDescent="0.3">
      <c r="A54" t="s">
        <v>182</v>
      </c>
      <c r="B54" t="s">
        <v>140</v>
      </c>
      <c r="C54" t="s">
        <v>16</v>
      </c>
      <c r="D54" t="s">
        <v>141</v>
      </c>
    </row>
    <row r="55" spans="1:4" x14ac:dyDescent="0.3">
      <c r="A55" t="s">
        <v>183</v>
      </c>
      <c r="B55" t="s">
        <v>169</v>
      </c>
      <c r="C55" t="s">
        <v>16</v>
      </c>
      <c r="D55" t="s">
        <v>170</v>
      </c>
    </row>
    <row r="56" spans="1:4" x14ac:dyDescent="0.3">
      <c r="A56" t="s">
        <v>184</v>
      </c>
      <c r="B56" t="s">
        <v>169</v>
      </c>
      <c r="C56" t="s">
        <v>16</v>
      </c>
      <c r="D56" t="s">
        <v>170</v>
      </c>
    </row>
    <row r="57" spans="1:4" x14ac:dyDescent="0.3">
      <c r="A57" t="s">
        <v>185</v>
      </c>
      <c r="B57" t="s">
        <v>186</v>
      </c>
      <c r="C57" t="s">
        <v>16</v>
      </c>
      <c r="D57" t="s">
        <v>187</v>
      </c>
    </row>
    <row r="58" spans="1:4" x14ac:dyDescent="0.3">
      <c r="A58" t="s">
        <v>188</v>
      </c>
      <c r="B58" t="s">
        <v>133</v>
      </c>
      <c r="C58" t="s">
        <v>16</v>
      </c>
      <c r="D58" t="s">
        <v>134</v>
      </c>
    </row>
    <row r="59" spans="1:4" x14ac:dyDescent="0.3">
      <c r="A59" t="s">
        <v>189</v>
      </c>
      <c r="B59" t="s">
        <v>102</v>
      </c>
      <c r="C59" t="s">
        <v>45</v>
      </c>
      <c r="D59" t="s">
        <v>103</v>
      </c>
    </row>
    <row r="60" spans="1:4" x14ac:dyDescent="0.3">
      <c r="A60" t="s">
        <v>190</v>
      </c>
      <c r="B60" t="s">
        <v>133</v>
      </c>
      <c r="C60" t="s">
        <v>16</v>
      </c>
      <c r="D60" t="s">
        <v>134</v>
      </c>
    </row>
    <row r="61" spans="1:4" x14ac:dyDescent="0.3">
      <c r="A61" t="s">
        <v>191</v>
      </c>
      <c r="B61" t="s">
        <v>118</v>
      </c>
      <c r="C61" t="s">
        <v>16</v>
      </c>
      <c r="D61" t="s">
        <v>159</v>
      </c>
    </row>
    <row r="62" spans="1:4" x14ac:dyDescent="0.3">
      <c r="A62" t="s">
        <v>192</v>
      </c>
      <c r="B62" t="s">
        <v>111</v>
      </c>
      <c r="C62" t="s">
        <v>16</v>
      </c>
      <c r="D62" t="s">
        <v>193</v>
      </c>
    </row>
    <row r="63" spans="1:4" x14ac:dyDescent="0.3">
      <c r="A63" t="s">
        <v>194</v>
      </c>
      <c r="B63" t="s">
        <v>123</v>
      </c>
      <c r="C63" t="s">
        <v>16</v>
      </c>
      <c r="D63" t="s">
        <v>162</v>
      </c>
    </row>
    <row r="64" spans="1:4" x14ac:dyDescent="0.3">
      <c r="A64" t="s">
        <v>195</v>
      </c>
      <c r="B64" t="s">
        <v>196</v>
      </c>
      <c r="C64" t="s">
        <v>45</v>
      </c>
      <c r="D64" t="s">
        <v>197</v>
      </c>
    </row>
    <row r="65" spans="1:4" x14ac:dyDescent="0.3">
      <c r="A65" t="s">
        <v>198</v>
      </c>
      <c r="B65" t="s">
        <v>105</v>
      </c>
      <c r="C65" t="s">
        <v>16</v>
      </c>
      <c r="D65" t="s">
        <v>121</v>
      </c>
    </row>
    <row r="66" spans="1:4" x14ac:dyDescent="0.3">
      <c r="A66" t="s">
        <v>199</v>
      </c>
      <c r="B66" t="s">
        <v>200</v>
      </c>
      <c r="C66" t="s">
        <v>16</v>
      </c>
      <c r="D66" t="s">
        <v>201</v>
      </c>
    </row>
    <row r="67" spans="1:4" x14ac:dyDescent="0.3">
      <c r="A67" t="s">
        <v>202</v>
      </c>
      <c r="B67" t="s">
        <v>105</v>
      </c>
      <c r="C67" t="s">
        <v>16</v>
      </c>
      <c r="D67" t="s">
        <v>121</v>
      </c>
    </row>
    <row r="68" spans="1:4" x14ac:dyDescent="0.3">
      <c r="A68" t="s">
        <v>203</v>
      </c>
      <c r="B68" t="s">
        <v>153</v>
      </c>
      <c r="C68" t="s">
        <v>16</v>
      </c>
      <c r="D68" t="s">
        <v>204</v>
      </c>
    </row>
    <row r="69" spans="1:4" x14ac:dyDescent="0.3">
      <c r="A69" t="s">
        <v>205</v>
      </c>
      <c r="B69" t="s">
        <v>206</v>
      </c>
      <c r="C69" t="s">
        <v>16</v>
      </c>
      <c r="D69" t="s">
        <v>207</v>
      </c>
    </row>
    <row r="70" spans="1:4" x14ac:dyDescent="0.3">
      <c r="A70" t="s">
        <v>208</v>
      </c>
      <c r="B70" t="s">
        <v>209</v>
      </c>
      <c r="C70" t="s">
        <v>16</v>
      </c>
      <c r="D70" t="s">
        <v>210</v>
      </c>
    </row>
    <row r="71" spans="1:4" x14ac:dyDescent="0.3">
      <c r="A71" t="s">
        <v>211</v>
      </c>
      <c r="B71" t="s">
        <v>212</v>
      </c>
      <c r="C71" t="s">
        <v>44</v>
      </c>
      <c r="D71" t="s">
        <v>213</v>
      </c>
    </row>
    <row r="72" spans="1:4" x14ac:dyDescent="0.3">
      <c r="A72" t="s">
        <v>214</v>
      </c>
      <c r="B72" t="s">
        <v>102</v>
      </c>
      <c r="C72" t="s">
        <v>16</v>
      </c>
      <c r="D72" t="s">
        <v>215</v>
      </c>
    </row>
    <row r="73" spans="1:4" x14ac:dyDescent="0.3">
      <c r="A73" t="s">
        <v>216</v>
      </c>
      <c r="B73" t="s">
        <v>115</v>
      </c>
      <c r="C73" t="s">
        <v>44</v>
      </c>
      <c r="D73" t="s">
        <v>217</v>
      </c>
    </row>
    <row r="74" spans="1:4" x14ac:dyDescent="0.3">
      <c r="A74" t="s">
        <v>218</v>
      </c>
      <c r="B74" t="s">
        <v>128</v>
      </c>
      <c r="C74" t="s">
        <v>16</v>
      </c>
      <c r="D74" t="s">
        <v>219</v>
      </c>
    </row>
    <row r="75" spans="1:4" x14ac:dyDescent="0.3">
      <c r="A75" t="s">
        <v>220</v>
      </c>
      <c r="B75" t="s">
        <v>200</v>
      </c>
      <c r="C75" t="s">
        <v>16</v>
      </c>
      <c r="D75" t="s">
        <v>201</v>
      </c>
    </row>
    <row r="76" spans="1:4" x14ac:dyDescent="0.3">
      <c r="A76" t="s">
        <v>221</v>
      </c>
      <c r="B76" t="s">
        <v>143</v>
      </c>
      <c r="C76" t="s">
        <v>16</v>
      </c>
      <c r="D76" t="s">
        <v>144</v>
      </c>
    </row>
    <row r="77" spans="1:4" x14ac:dyDescent="0.3">
      <c r="A77" t="s">
        <v>222</v>
      </c>
      <c r="B77" t="s">
        <v>123</v>
      </c>
      <c r="C77" t="s">
        <v>16</v>
      </c>
      <c r="D77" t="s">
        <v>162</v>
      </c>
    </row>
    <row r="78" spans="1:4" x14ac:dyDescent="0.3">
      <c r="A78" t="s">
        <v>223</v>
      </c>
      <c r="B78" t="s">
        <v>169</v>
      </c>
      <c r="C78" t="s">
        <v>16</v>
      </c>
      <c r="D78" t="s">
        <v>170</v>
      </c>
    </row>
    <row r="79" spans="1:4" x14ac:dyDescent="0.3">
      <c r="A79" t="s">
        <v>224</v>
      </c>
      <c r="B79" t="s">
        <v>128</v>
      </c>
      <c r="C79" t="s">
        <v>45</v>
      </c>
      <c r="D79" t="s">
        <v>129</v>
      </c>
    </row>
    <row r="80" spans="1:4" x14ac:dyDescent="0.3">
      <c r="A80" t="s">
        <v>225</v>
      </c>
      <c r="B80" t="s">
        <v>137</v>
      </c>
      <c r="C80" t="s">
        <v>16</v>
      </c>
      <c r="D80" t="s">
        <v>156</v>
      </c>
    </row>
    <row r="81" spans="1:4" x14ac:dyDescent="0.3">
      <c r="A81" t="s">
        <v>226</v>
      </c>
      <c r="B81" t="s">
        <v>209</v>
      </c>
      <c r="C81" t="s">
        <v>16</v>
      </c>
      <c r="D81" t="s">
        <v>210</v>
      </c>
    </row>
    <row r="82" spans="1:4" x14ac:dyDescent="0.3">
      <c r="A82" t="s">
        <v>227</v>
      </c>
      <c r="B82" t="s">
        <v>118</v>
      </c>
      <c r="C82" t="s">
        <v>16</v>
      </c>
      <c r="D82" t="s">
        <v>159</v>
      </c>
    </row>
    <row r="83" spans="1:4" x14ac:dyDescent="0.3">
      <c r="A83" t="s">
        <v>228</v>
      </c>
      <c r="B83" t="s">
        <v>108</v>
      </c>
      <c r="C83" t="s">
        <v>16</v>
      </c>
      <c r="D83" t="s">
        <v>229</v>
      </c>
    </row>
    <row r="84" spans="1:4" x14ac:dyDescent="0.3">
      <c r="A84" t="s">
        <v>230</v>
      </c>
      <c r="B84" t="s">
        <v>137</v>
      </c>
      <c r="C84" t="s">
        <v>16</v>
      </c>
      <c r="D84" t="s">
        <v>156</v>
      </c>
    </row>
    <row r="85" spans="1:4" x14ac:dyDescent="0.3">
      <c r="A85" t="s">
        <v>231</v>
      </c>
      <c r="B85" t="s">
        <v>209</v>
      </c>
      <c r="C85" t="s">
        <v>16</v>
      </c>
      <c r="D85" t="s">
        <v>210</v>
      </c>
    </row>
    <row r="86" spans="1:4" x14ac:dyDescent="0.3">
      <c r="A86" t="s">
        <v>232</v>
      </c>
      <c r="B86" t="s">
        <v>133</v>
      </c>
      <c r="C86" t="s">
        <v>44</v>
      </c>
      <c r="D86" t="s">
        <v>233</v>
      </c>
    </row>
    <row r="87" spans="1:4" x14ac:dyDescent="0.3">
      <c r="A87" t="s">
        <v>234</v>
      </c>
      <c r="B87" t="s">
        <v>118</v>
      </c>
      <c r="C87" t="s">
        <v>16</v>
      </c>
      <c r="D87" t="s">
        <v>159</v>
      </c>
    </row>
    <row r="88" spans="1:4" x14ac:dyDescent="0.3">
      <c r="A88" t="s">
        <v>235</v>
      </c>
      <c r="B88" t="s">
        <v>133</v>
      </c>
      <c r="C88" t="s">
        <v>44</v>
      </c>
      <c r="D88" t="s">
        <v>233</v>
      </c>
    </row>
    <row r="89" spans="1:4" x14ac:dyDescent="0.3">
      <c r="A89" t="s">
        <v>236</v>
      </c>
      <c r="B89" t="s">
        <v>133</v>
      </c>
      <c r="C89" t="s">
        <v>16</v>
      </c>
      <c r="D89" t="s">
        <v>134</v>
      </c>
    </row>
    <row r="90" spans="1:4" x14ac:dyDescent="0.3">
      <c r="A90" t="s">
        <v>237</v>
      </c>
      <c r="B90" t="s">
        <v>118</v>
      </c>
      <c r="C90" t="s">
        <v>44</v>
      </c>
      <c r="D90" t="s">
        <v>238</v>
      </c>
    </row>
    <row r="91" spans="1:4" x14ac:dyDescent="0.3">
      <c r="A91" t="s">
        <v>239</v>
      </c>
      <c r="B91" t="s">
        <v>115</v>
      </c>
      <c r="C91" t="s">
        <v>44</v>
      </c>
      <c r="D91" t="s">
        <v>217</v>
      </c>
    </row>
    <row r="92" spans="1:4" x14ac:dyDescent="0.3">
      <c r="A92" t="s">
        <v>240</v>
      </c>
      <c r="B92" t="s">
        <v>169</v>
      </c>
      <c r="C92" t="s">
        <v>16</v>
      </c>
      <c r="D92" t="s">
        <v>170</v>
      </c>
    </row>
    <row r="93" spans="1:4" x14ac:dyDescent="0.3">
      <c r="A93" t="s">
        <v>241</v>
      </c>
      <c r="B93" t="s">
        <v>133</v>
      </c>
      <c r="C93" t="s">
        <v>16</v>
      </c>
      <c r="D93" t="s">
        <v>134</v>
      </c>
    </row>
    <row r="94" spans="1:4" x14ac:dyDescent="0.3">
      <c r="A94" t="s">
        <v>242</v>
      </c>
      <c r="B94" t="s">
        <v>169</v>
      </c>
      <c r="C94" t="s">
        <v>16</v>
      </c>
      <c r="D94" t="s">
        <v>170</v>
      </c>
    </row>
    <row r="95" spans="1:4" x14ac:dyDescent="0.3">
      <c r="A95" t="s">
        <v>243</v>
      </c>
      <c r="B95" t="s">
        <v>128</v>
      </c>
      <c r="C95" t="s">
        <v>44</v>
      </c>
      <c r="D95" t="s">
        <v>244</v>
      </c>
    </row>
    <row r="96" spans="1:4" x14ac:dyDescent="0.3">
      <c r="A96" t="s">
        <v>245</v>
      </c>
      <c r="B96" t="s">
        <v>118</v>
      </c>
      <c r="C96" t="s">
        <v>16</v>
      </c>
      <c r="D96" t="s">
        <v>159</v>
      </c>
    </row>
    <row r="97" spans="1:4" x14ac:dyDescent="0.3">
      <c r="A97" t="s">
        <v>246</v>
      </c>
      <c r="B97" t="s">
        <v>108</v>
      </c>
      <c r="C97" t="s">
        <v>44</v>
      </c>
      <c r="D97" t="s">
        <v>247</v>
      </c>
    </row>
    <row r="98" spans="1:4" x14ac:dyDescent="0.3">
      <c r="A98" t="s">
        <v>248</v>
      </c>
      <c r="B98" t="s">
        <v>249</v>
      </c>
      <c r="C98" t="s">
        <v>44</v>
      </c>
      <c r="D98" t="s">
        <v>250</v>
      </c>
    </row>
    <row r="99" spans="1:4" x14ac:dyDescent="0.3">
      <c r="A99" t="s">
        <v>251</v>
      </c>
      <c r="B99" t="s">
        <v>196</v>
      </c>
      <c r="C99" t="s">
        <v>16</v>
      </c>
      <c r="D99" t="s">
        <v>252</v>
      </c>
    </row>
    <row r="100" spans="1:4" x14ac:dyDescent="0.3">
      <c r="A100" t="s">
        <v>253</v>
      </c>
      <c r="B100" t="s">
        <v>123</v>
      </c>
      <c r="C100" t="s">
        <v>44</v>
      </c>
      <c r="D100" t="s">
        <v>254</v>
      </c>
    </row>
    <row r="101" spans="1:4" x14ac:dyDescent="0.3">
      <c r="A101" t="s">
        <v>255</v>
      </c>
      <c r="B101" t="s">
        <v>128</v>
      </c>
      <c r="C101" t="s">
        <v>44</v>
      </c>
      <c r="D101" t="s">
        <v>244</v>
      </c>
    </row>
    <row r="102" spans="1:4" x14ac:dyDescent="0.3">
      <c r="A102" t="s">
        <v>256</v>
      </c>
      <c r="B102" t="s">
        <v>206</v>
      </c>
      <c r="C102" t="s">
        <v>44</v>
      </c>
      <c r="D102" t="s">
        <v>257</v>
      </c>
    </row>
    <row r="103" spans="1:4" x14ac:dyDescent="0.3">
      <c r="A103" t="s">
        <v>258</v>
      </c>
      <c r="B103" t="s">
        <v>128</v>
      </c>
      <c r="C103" t="s">
        <v>44</v>
      </c>
      <c r="D103" t="s">
        <v>244</v>
      </c>
    </row>
    <row r="104" spans="1:4" x14ac:dyDescent="0.3">
      <c r="A104" t="s">
        <v>259</v>
      </c>
      <c r="B104" t="s">
        <v>118</v>
      </c>
      <c r="C104" t="s">
        <v>44</v>
      </c>
      <c r="D104" t="s">
        <v>238</v>
      </c>
    </row>
    <row r="105" spans="1:4" x14ac:dyDescent="0.3">
      <c r="A105" t="s">
        <v>260</v>
      </c>
      <c r="B105" t="s">
        <v>143</v>
      </c>
      <c r="C105" t="s">
        <v>44</v>
      </c>
      <c r="D105" t="s">
        <v>261</v>
      </c>
    </row>
    <row r="106" spans="1:4" x14ac:dyDescent="0.3">
      <c r="A106" t="s">
        <v>262</v>
      </c>
      <c r="B106" t="s">
        <v>143</v>
      </c>
      <c r="C106" t="s">
        <v>44</v>
      </c>
      <c r="D106" t="s">
        <v>261</v>
      </c>
    </row>
    <row r="107" spans="1:4" x14ac:dyDescent="0.3">
      <c r="A107" t="s">
        <v>263</v>
      </c>
      <c r="B107" t="s">
        <v>169</v>
      </c>
      <c r="C107" t="s">
        <v>264</v>
      </c>
      <c r="D107" t="s">
        <v>265</v>
      </c>
    </row>
    <row r="108" spans="1:4" x14ac:dyDescent="0.3">
      <c r="A108" t="s">
        <v>266</v>
      </c>
      <c r="B108" t="s">
        <v>118</v>
      </c>
      <c r="C108" t="s">
        <v>264</v>
      </c>
      <c r="D108" t="s">
        <v>267</v>
      </c>
    </row>
    <row r="109" spans="1:4" x14ac:dyDescent="0.3">
      <c r="A109" t="s">
        <v>268</v>
      </c>
      <c r="B109" t="s">
        <v>108</v>
      </c>
      <c r="C109" t="s">
        <v>44</v>
      </c>
      <c r="D109" t="s">
        <v>247</v>
      </c>
    </row>
    <row r="110" spans="1:4" x14ac:dyDescent="0.3">
      <c r="A110" t="s">
        <v>269</v>
      </c>
      <c r="B110" t="s">
        <v>209</v>
      </c>
      <c r="C110" t="s">
        <v>44</v>
      </c>
      <c r="D110" t="s">
        <v>270</v>
      </c>
    </row>
    <row r="111" spans="1:4" x14ac:dyDescent="0.3">
      <c r="A111" t="s">
        <v>271</v>
      </c>
      <c r="B111" t="s">
        <v>133</v>
      </c>
      <c r="C111" t="s">
        <v>44</v>
      </c>
      <c r="D111" t="s">
        <v>233</v>
      </c>
    </row>
    <row r="112" spans="1:4" x14ac:dyDescent="0.3">
      <c r="A112" t="s">
        <v>272</v>
      </c>
      <c r="B112" t="s">
        <v>273</v>
      </c>
      <c r="C112" t="s">
        <v>44</v>
      </c>
      <c r="D112" t="s">
        <v>274</v>
      </c>
    </row>
    <row r="113" spans="1:4" x14ac:dyDescent="0.3">
      <c r="A113" t="s">
        <v>275</v>
      </c>
      <c r="B113" t="s">
        <v>209</v>
      </c>
      <c r="C113" t="s">
        <v>16</v>
      </c>
      <c r="D113" t="s">
        <v>210</v>
      </c>
    </row>
    <row r="114" spans="1:4" x14ac:dyDescent="0.3">
      <c r="A114" t="s">
        <v>276</v>
      </c>
      <c r="B114" t="s">
        <v>143</v>
      </c>
      <c r="C114" t="s">
        <v>264</v>
      </c>
      <c r="D114" t="s">
        <v>277</v>
      </c>
    </row>
    <row r="115" spans="1:4" x14ac:dyDescent="0.3">
      <c r="A115" t="s">
        <v>278</v>
      </c>
      <c r="B115" t="s">
        <v>128</v>
      </c>
      <c r="C115" t="s">
        <v>44</v>
      </c>
      <c r="D115" t="s">
        <v>244</v>
      </c>
    </row>
    <row r="116" spans="1:4" x14ac:dyDescent="0.3">
      <c r="A116" t="s">
        <v>279</v>
      </c>
      <c r="B116" t="s">
        <v>169</v>
      </c>
      <c r="C116" t="s">
        <v>16</v>
      </c>
      <c r="D116" t="s">
        <v>170</v>
      </c>
    </row>
    <row r="117" spans="1:4" x14ac:dyDescent="0.3">
      <c r="A117" t="s">
        <v>280</v>
      </c>
      <c r="B117" t="s">
        <v>118</v>
      </c>
      <c r="C117" t="s">
        <v>16</v>
      </c>
      <c r="D117" t="s">
        <v>159</v>
      </c>
    </row>
    <row r="118" spans="1:4" x14ac:dyDescent="0.3">
      <c r="A118" t="s">
        <v>281</v>
      </c>
      <c r="B118" t="s">
        <v>133</v>
      </c>
      <c r="C118" t="s">
        <v>16</v>
      </c>
      <c r="D118" t="s">
        <v>134</v>
      </c>
    </row>
    <row r="119" spans="1:4" x14ac:dyDescent="0.3">
      <c r="A119" t="s">
        <v>282</v>
      </c>
      <c r="B119" t="s">
        <v>105</v>
      </c>
      <c r="C119" t="s">
        <v>44</v>
      </c>
      <c r="D119" t="s">
        <v>283</v>
      </c>
    </row>
    <row r="120" spans="1:4" x14ac:dyDescent="0.3">
      <c r="A120" t="s">
        <v>284</v>
      </c>
      <c r="B120" t="s">
        <v>137</v>
      </c>
      <c r="C120" t="s">
        <v>16</v>
      </c>
      <c r="D120" t="s">
        <v>156</v>
      </c>
    </row>
    <row r="121" spans="1:4" x14ac:dyDescent="0.3">
      <c r="A121" t="s">
        <v>285</v>
      </c>
      <c r="B121" t="s">
        <v>169</v>
      </c>
      <c r="C121" t="s">
        <v>16</v>
      </c>
      <c r="D121" t="s">
        <v>170</v>
      </c>
    </row>
    <row r="122" spans="1:4" x14ac:dyDescent="0.3">
      <c r="A122" t="s">
        <v>286</v>
      </c>
      <c r="B122" t="s">
        <v>108</v>
      </c>
      <c r="C122" t="s">
        <v>44</v>
      </c>
      <c r="D122" t="s">
        <v>247</v>
      </c>
    </row>
    <row r="123" spans="1:4" x14ac:dyDescent="0.3">
      <c r="A123" t="s">
        <v>287</v>
      </c>
      <c r="B123" t="s">
        <v>146</v>
      </c>
      <c r="C123" t="s">
        <v>16</v>
      </c>
      <c r="D123" t="s">
        <v>149</v>
      </c>
    </row>
    <row r="124" spans="1:4" x14ac:dyDescent="0.3">
      <c r="A124" t="s">
        <v>288</v>
      </c>
      <c r="B124" t="s">
        <v>273</v>
      </c>
      <c r="C124" t="s">
        <v>44</v>
      </c>
      <c r="D124" t="s">
        <v>274</v>
      </c>
    </row>
    <row r="125" spans="1:4" x14ac:dyDescent="0.3">
      <c r="A125" t="s">
        <v>289</v>
      </c>
      <c r="B125" t="s">
        <v>137</v>
      </c>
      <c r="C125" t="s">
        <v>16</v>
      </c>
      <c r="D125" t="s">
        <v>156</v>
      </c>
    </row>
    <row r="126" spans="1:4" x14ac:dyDescent="0.3">
      <c r="A126" t="s">
        <v>290</v>
      </c>
      <c r="B126" t="s">
        <v>108</v>
      </c>
      <c r="C126" t="s">
        <v>16</v>
      </c>
      <c r="D126" t="s">
        <v>229</v>
      </c>
    </row>
    <row r="127" spans="1:4" x14ac:dyDescent="0.3">
      <c r="A127" t="s">
        <v>291</v>
      </c>
      <c r="B127" t="s">
        <v>108</v>
      </c>
      <c r="C127" t="s">
        <v>44</v>
      </c>
      <c r="D127" t="s">
        <v>247</v>
      </c>
    </row>
    <row r="128" spans="1:4" x14ac:dyDescent="0.3">
      <c r="A128" t="s">
        <v>292</v>
      </c>
      <c r="B128" t="s">
        <v>212</v>
      </c>
      <c r="C128" t="s">
        <v>44</v>
      </c>
      <c r="D128" t="s">
        <v>213</v>
      </c>
    </row>
    <row r="129" spans="1:4" x14ac:dyDescent="0.3">
      <c r="A129" t="s">
        <v>293</v>
      </c>
      <c r="B129" t="s">
        <v>123</v>
      </c>
      <c r="C129" t="s">
        <v>44</v>
      </c>
      <c r="D129" t="s">
        <v>254</v>
      </c>
    </row>
    <row r="130" spans="1:4" x14ac:dyDescent="0.3">
      <c r="A130" t="s">
        <v>294</v>
      </c>
      <c r="B130" t="s">
        <v>108</v>
      </c>
      <c r="C130" t="s">
        <v>16</v>
      </c>
      <c r="D130" t="s">
        <v>229</v>
      </c>
    </row>
    <row r="131" spans="1:4" x14ac:dyDescent="0.3">
      <c r="A131" t="s">
        <v>295</v>
      </c>
      <c r="B131" t="s">
        <v>128</v>
      </c>
      <c r="C131" t="s">
        <v>16</v>
      </c>
      <c r="D131" t="s">
        <v>219</v>
      </c>
    </row>
    <row r="132" spans="1:4" x14ac:dyDescent="0.3">
      <c r="A132" t="s">
        <v>296</v>
      </c>
      <c r="B132" t="s">
        <v>123</v>
      </c>
      <c r="C132" t="s">
        <v>44</v>
      </c>
      <c r="D132" t="s">
        <v>254</v>
      </c>
    </row>
    <row r="133" spans="1:4" x14ac:dyDescent="0.3">
      <c r="A133" t="s">
        <v>297</v>
      </c>
      <c r="B133" t="s">
        <v>115</v>
      </c>
      <c r="C133" t="s">
        <v>44</v>
      </c>
      <c r="D133" t="s">
        <v>217</v>
      </c>
    </row>
    <row r="134" spans="1:4" x14ac:dyDescent="0.3">
      <c r="A134" t="s">
        <v>298</v>
      </c>
      <c r="B134" t="s">
        <v>153</v>
      </c>
      <c r="C134" t="s">
        <v>44</v>
      </c>
      <c r="D134" t="s">
        <v>299</v>
      </c>
    </row>
    <row r="135" spans="1:4" x14ac:dyDescent="0.3">
      <c r="A135" t="s">
        <v>300</v>
      </c>
      <c r="B135" t="s">
        <v>128</v>
      </c>
      <c r="C135" t="s">
        <v>44</v>
      </c>
      <c r="D135" t="s">
        <v>244</v>
      </c>
    </row>
    <row r="136" spans="1:4" x14ac:dyDescent="0.3">
      <c r="A136" t="s">
        <v>301</v>
      </c>
      <c r="B136" t="s">
        <v>212</v>
      </c>
      <c r="C136" t="s">
        <v>44</v>
      </c>
      <c r="D136" t="s">
        <v>213</v>
      </c>
    </row>
    <row r="137" spans="1:4" x14ac:dyDescent="0.3">
      <c r="A137" t="s">
        <v>302</v>
      </c>
      <c r="B137" t="s">
        <v>169</v>
      </c>
      <c r="C137" t="s">
        <v>44</v>
      </c>
      <c r="D137" t="s">
        <v>303</v>
      </c>
    </row>
    <row r="138" spans="1:4" x14ac:dyDescent="0.3">
      <c r="A138" t="s">
        <v>304</v>
      </c>
      <c r="B138" t="s">
        <v>200</v>
      </c>
      <c r="C138" t="s">
        <v>44</v>
      </c>
      <c r="D138" t="s">
        <v>305</v>
      </c>
    </row>
    <row r="139" spans="1:4" x14ac:dyDescent="0.3">
      <c r="A139" t="s">
        <v>306</v>
      </c>
      <c r="B139" t="s">
        <v>249</v>
      </c>
      <c r="C139" t="s">
        <v>16</v>
      </c>
      <c r="D139" t="s">
        <v>307</v>
      </c>
    </row>
    <row r="140" spans="1:4" x14ac:dyDescent="0.3">
      <c r="A140" t="s">
        <v>308</v>
      </c>
      <c r="B140" t="s">
        <v>128</v>
      </c>
      <c r="C140" t="s">
        <v>16</v>
      </c>
      <c r="D140" t="s">
        <v>219</v>
      </c>
    </row>
    <row r="141" spans="1:4" x14ac:dyDescent="0.3">
      <c r="A141" t="s">
        <v>309</v>
      </c>
      <c r="B141" t="s">
        <v>209</v>
      </c>
      <c r="C141" t="s">
        <v>44</v>
      </c>
      <c r="D141" t="s">
        <v>270</v>
      </c>
    </row>
    <row r="142" spans="1:4" x14ac:dyDescent="0.3">
      <c r="A142" t="s">
        <v>310</v>
      </c>
      <c r="B142" t="s">
        <v>108</v>
      </c>
      <c r="C142" t="s">
        <v>16</v>
      </c>
      <c r="D142" t="s">
        <v>229</v>
      </c>
    </row>
    <row r="143" spans="1:4" x14ac:dyDescent="0.3">
      <c r="A143" t="s">
        <v>311</v>
      </c>
      <c r="B143" t="s">
        <v>115</v>
      </c>
      <c r="C143" t="s">
        <v>44</v>
      </c>
      <c r="D143" t="s">
        <v>217</v>
      </c>
    </row>
    <row r="144" spans="1:4" x14ac:dyDescent="0.3">
      <c r="A144" t="s">
        <v>312</v>
      </c>
      <c r="B144" t="s">
        <v>111</v>
      </c>
      <c r="C144" t="s">
        <v>16</v>
      </c>
      <c r="D144" t="s">
        <v>193</v>
      </c>
    </row>
    <row r="145" spans="1:4" x14ac:dyDescent="0.3">
      <c r="A145" t="s">
        <v>313</v>
      </c>
      <c r="B145" t="s">
        <v>249</v>
      </c>
      <c r="C145" t="s">
        <v>44</v>
      </c>
      <c r="D145" t="s">
        <v>250</v>
      </c>
    </row>
    <row r="146" spans="1:4" x14ac:dyDescent="0.3">
      <c r="A146" t="s">
        <v>314</v>
      </c>
      <c r="B146" t="s">
        <v>143</v>
      </c>
      <c r="C146" t="s">
        <v>44</v>
      </c>
      <c r="D146" t="s">
        <v>261</v>
      </c>
    </row>
    <row r="147" spans="1:4" x14ac:dyDescent="0.3">
      <c r="A147" t="s">
        <v>315</v>
      </c>
      <c r="B147" t="s">
        <v>212</v>
      </c>
      <c r="C147" t="s">
        <v>264</v>
      </c>
      <c r="D147" t="s">
        <v>316</v>
      </c>
    </row>
    <row r="148" spans="1:4" x14ac:dyDescent="0.3">
      <c r="A148" t="s">
        <v>317</v>
      </c>
      <c r="B148" t="s">
        <v>108</v>
      </c>
      <c r="C148" t="s">
        <v>16</v>
      </c>
      <c r="D148" t="s">
        <v>229</v>
      </c>
    </row>
    <row r="149" spans="1:4" x14ac:dyDescent="0.3">
      <c r="A149" t="s">
        <v>318</v>
      </c>
      <c r="B149" t="s">
        <v>209</v>
      </c>
      <c r="C149" t="s">
        <v>44</v>
      </c>
      <c r="D149" t="s">
        <v>270</v>
      </c>
    </row>
    <row r="150" spans="1:4" x14ac:dyDescent="0.3">
      <c r="A150" t="s">
        <v>319</v>
      </c>
      <c r="B150" t="s">
        <v>128</v>
      </c>
      <c r="C150" t="s">
        <v>44</v>
      </c>
      <c r="D150" t="s">
        <v>244</v>
      </c>
    </row>
    <row r="151" spans="1:4" x14ac:dyDescent="0.3">
      <c r="A151" t="s">
        <v>320</v>
      </c>
      <c r="B151" t="s">
        <v>200</v>
      </c>
      <c r="C151" t="s">
        <v>44</v>
      </c>
      <c r="D151" t="s">
        <v>305</v>
      </c>
    </row>
    <row r="152" spans="1:4" x14ac:dyDescent="0.3">
      <c r="A152" t="s">
        <v>321</v>
      </c>
      <c r="B152" t="s">
        <v>249</v>
      </c>
      <c r="C152" t="s">
        <v>16</v>
      </c>
      <c r="D152" t="s">
        <v>307</v>
      </c>
    </row>
    <row r="153" spans="1:4" x14ac:dyDescent="0.3">
      <c r="A153" t="s">
        <v>322</v>
      </c>
      <c r="B153" t="s">
        <v>200</v>
      </c>
      <c r="C153" t="s">
        <v>264</v>
      </c>
      <c r="D153" t="s">
        <v>323</v>
      </c>
    </row>
    <row r="154" spans="1:4" x14ac:dyDescent="0.3">
      <c r="A154" t="s">
        <v>324</v>
      </c>
      <c r="B154" t="s">
        <v>137</v>
      </c>
      <c r="C154" t="s">
        <v>16</v>
      </c>
      <c r="D154" t="s">
        <v>156</v>
      </c>
    </row>
    <row r="155" spans="1:4" x14ac:dyDescent="0.3">
      <c r="A155" t="s">
        <v>325</v>
      </c>
      <c r="B155" t="s">
        <v>212</v>
      </c>
      <c r="C155" t="s">
        <v>44</v>
      </c>
      <c r="D155" t="s">
        <v>213</v>
      </c>
    </row>
    <row r="156" spans="1:4" x14ac:dyDescent="0.3">
      <c r="A156" t="s">
        <v>326</v>
      </c>
      <c r="B156" t="s">
        <v>105</v>
      </c>
      <c r="C156" t="s">
        <v>16</v>
      </c>
      <c r="D156" t="s">
        <v>121</v>
      </c>
    </row>
    <row r="157" spans="1:4" x14ac:dyDescent="0.3">
      <c r="A157" t="s">
        <v>327</v>
      </c>
      <c r="B157" t="s">
        <v>123</v>
      </c>
      <c r="C157" t="s">
        <v>16</v>
      </c>
      <c r="D157" t="s">
        <v>162</v>
      </c>
    </row>
    <row r="158" spans="1:4" x14ac:dyDescent="0.3">
      <c r="A158" t="s">
        <v>328</v>
      </c>
      <c r="B158" t="s">
        <v>212</v>
      </c>
      <c r="C158" t="s">
        <v>44</v>
      </c>
      <c r="D158" t="s">
        <v>213</v>
      </c>
    </row>
    <row r="159" spans="1:4" x14ac:dyDescent="0.3">
      <c r="A159" t="s">
        <v>329</v>
      </c>
      <c r="B159" t="s">
        <v>105</v>
      </c>
      <c r="C159" t="s">
        <v>44</v>
      </c>
      <c r="D159" t="s">
        <v>283</v>
      </c>
    </row>
    <row r="160" spans="1:4" x14ac:dyDescent="0.3">
      <c r="A160" t="s">
        <v>330</v>
      </c>
      <c r="B160" t="s">
        <v>108</v>
      </c>
      <c r="C160" t="s">
        <v>44</v>
      </c>
      <c r="D160" t="s">
        <v>247</v>
      </c>
    </row>
    <row r="161" spans="1:4" x14ac:dyDescent="0.3">
      <c r="A161" t="s">
        <v>331</v>
      </c>
      <c r="B161" t="s">
        <v>123</v>
      </c>
      <c r="C161" t="s">
        <v>16</v>
      </c>
      <c r="D161" t="s">
        <v>162</v>
      </c>
    </row>
    <row r="162" spans="1:4" x14ac:dyDescent="0.3">
      <c r="A162" t="s">
        <v>332</v>
      </c>
      <c r="B162" t="s">
        <v>137</v>
      </c>
      <c r="C162" t="s">
        <v>16</v>
      </c>
      <c r="D162" t="s">
        <v>156</v>
      </c>
    </row>
    <row r="163" spans="1:4" x14ac:dyDescent="0.3">
      <c r="A163" t="s">
        <v>333</v>
      </c>
      <c r="B163" t="s">
        <v>115</v>
      </c>
      <c r="C163" t="s">
        <v>44</v>
      </c>
      <c r="D163" t="s">
        <v>217</v>
      </c>
    </row>
    <row r="164" spans="1:4" x14ac:dyDescent="0.3">
      <c r="A164" t="s">
        <v>334</v>
      </c>
      <c r="B164" t="s">
        <v>133</v>
      </c>
      <c r="C164" t="s">
        <v>44</v>
      </c>
      <c r="D164" t="s">
        <v>233</v>
      </c>
    </row>
    <row r="165" spans="1:4" x14ac:dyDescent="0.3">
      <c r="A165" t="s">
        <v>335</v>
      </c>
      <c r="B165" t="s">
        <v>108</v>
      </c>
      <c r="C165" t="s">
        <v>44</v>
      </c>
      <c r="D165" t="s">
        <v>247</v>
      </c>
    </row>
    <row r="166" spans="1:4" x14ac:dyDescent="0.3">
      <c r="A166" t="s">
        <v>336</v>
      </c>
      <c r="B166" t="s">
        <v>140</v>
      </c>
      <c r="C166" t="s">
        <v>16</v>
      </c>
      <c r="D166" t="s">
        <v>141</v>
      </c>
    </row>
    <row r="167" spans="1:4" x14ac:dyDescent="0.3">
      <c r="A167" t="s">
        <v>337</v>
      </c>
      <c r="B167" t="s">
        <v>123</v>
      </c>
      <c r="C167" t="s">
        <v>16</v>
      </c>
      <c r="D167" t="s">
        <v>162</v>
      </c>
    </row>
    <row r="168" spans="1:4" x14ac:dyDescent="0.3">
      <c r="A168" t="s">
        <v>338</v>
      </c>
      <c r="B168" t="s">
        <v>123</v>
      </c>
      <c r="C168" t="s">
        <v>16</v>
      </c>
      <c r="D168" t="s">
        <v>162</v>
      </c>
    </row>
    <row r="169" spans="1:4" x14ac:dyDescent="0.3">
      <c r="A169" t="s">
        <v>339</v>
      </c>
      <c r="B169" t="s">
        <v>115</v>
      </c>
      <c r="C169" t="s">
        <v>16</v>
      </c>
      <c r="D169" t="s">
        <v>340</v>
      </c>
    </row>
    <row r="170" spans="1:4" x14ac:dyDescent="0.3">
      <c r="A170" t="s">
        <v>341</v>
      </c>
      <c r="B170" t="s">
        <v>118</v>
      </c>
      <c r="C170" t="s">
        <v>44</v>
      </c>
      <c r="D170" t="s">
        <v>238</v>
      </c>
    </row>
    <row r="171" spans="1:4" x14ac:dyDescent="0.3">
      <c r="A171" t="s">
        <v>342</v>
      </c>
      <c r="B171" t="s">
        <v>137</v>
      </c>
      <c r="C171" t="s">
        <v>16</v>
      </c>
      <c r="D171" t="s">
        <v>156</v>
      </c>
    </row>
    <row r="172" spans="1:4" x14ac:dyDescent="0.3">
      <c r="A172" t="s">
        <v>343</v>
      </c>
      <c r="B172" t="s">
        <v>137</v>
      </c>
      <c r="C172" t="s">
        <v>44</v>
      </c>
      <c r="D172" t="s">
        <v>344</v>
      </c>
    </row>
    <row r="173" spans="1:4" x14ac:dyDescent="0.3">
      <c r="A173" t="s">
        <v>345</v>
      </c>
      <c r="B173" t="s">
        <v>133</v>
      </c>
      <c r="C173" t="s">
        <v>16</v>
      </c>
      <c r="D173" t="s">
        <v>134</v>
      </c>
    </row>
    <row r="174" spans="1:4" x14ac:dyDescent="0.3">
      <c r="A174" t="s">
        <v>346</v>
      </c>
      <c r="B174" t="s">
        <v>123</v>
      </c>
      <c r="C174" t="s">
        <v>44</v>
      </c>
      <c r="D174" t="s">
        <v>254</v>
      </c>
    </row>
    <row r="175" spans="1:4" x14ac:dyDescent="0.3">
      <c r="A175" t="s">
        <v>347</v>
      </c>
      <c r="B175" t="s">
        <v>115</v>
      </c>
      <c r="C175" t="s">
        <v>16</v>
      </c>
      <c r="D175" t="s">
        <v>340</v>
      </c>
    </row>
    <row r="176" spans="1:4" x14ac:dyDescent="0.3">
      <c r="A176" t="s">
        <v>348</v>
      </c>
      <c r="B176" t="s">
        <v>133</v>
      </c>
      <c r="C176" t="s">
        <v>16</v>
      </c>
      <c r="D176" t="s">
        <v>134</v>
      </c>
    </row>
    <row r="177" spans="1:4" x14ac:dyDescent="0.3">
      <c r="A177" t="s">
        <v>349</v>
      </c>
      <c r="B177" t="s">
        <v>123</v>
      </c>
      <c r="C177" t="s">
        <v>16</v>
      </c>
      <c r="D177" t="s">
        <v>162</v>
      </c>
    </row>
    <row r="178" spans="1:4" x14ac:dyDescent="0.3">
      <c r="A178" t="s">
        <v>350</v>
      </c>
      <c r="B178" t="s">
        <v>108</v>
      </c>
      <c r="C178" t="s">
        <v>44</v>
      </c>
      <c r="D178" t="s">
        <v>247</v>
      </c>
    </row>
    <row r="179" spans="1:4" x14ac:dyDescent="0.3">
      <c r="A179" t="s">
        <v>351</v>
      </c>
      <c r="B179" t="s">
        <v>115</v>
      </c>
      <c r="C179" t="s">
        <v>16</v>
      </c>
      <c r="D179" t="s">
        <v>340</v>
      </c>
    </row>
    <row r="180" spans="1:4" x14ac:dyDescent="0.3">
      <c r="A180" t="s">
        <v>352</v>
      </c>
      <c r="B180" t="s">
        <v>153</v>
      </c>
      <c r="C180" t="s">
        <v>44</v>
      </c>
      <c r="D180" t="s">
        <v>299</v>
      </c>
    </row>
    <row r="181" spans="1:4" x14ac:dyDescent="0.3">
      <c r="A181" t="s">
        <v>353</v>
      </c>
      <c r="B181" t="s">
        <v>108</v>
      </c>
      <c r="C181" t="s">
        <v>16</v>
      </c>
      <c r="D181" t="s">
        <v>229</v>
      </c>
    </row>
    <row r="182" spans="1:4" x14ac:dyDescent="0.3">
      <c r="A182" t="s">
        <v>354</v>
      </c>
      <c r="B182" t="s">
        <v>108</v>
      </c>
      <c r="C182" t="s">
        <v>44</v>
      </c>
      <c r="D182" t="s">
        <v>247</v>
      </c>
    </row>
    <row r="183" spans="1:4" x14ac:dyDescent="0.3">
      <c r="A183" t="s">
        <v>355</v>
      </c>
      <c r="B183" t="s">
        <v>111</v>
      </c>
      <c r="C183" t="s">
        <v>16</v>
      </c>
      <c r="D183" t="s">
        <v>193</v>
      </c>
    </row>
    <row r="184" spans="1:4" x14ac:dyDescent="0.3">
      <c r="A184" t="s">
        <v>356</v>
      </c>
      <c r="B184" t="s">
        <v>105</v>
      </c>
      <c r="C184" t="s">
        <v>16</v>
      </c>
      <c r="D184" t="s">
        <v>121</v>
      </c>
    </row>
    <row r="185" spans="1:4" x14ac:dyDescent="0.3">
      <c r="A185" t="s">
        <v>357</v>
      </c>
      <c r="B185" t="s">
        <v>123</v>
      </c>
      <c r="C185" t="s">
        <v>16</v>
      </c>
      <c r="D185" t="s">
        <v>162</v>
      </c>
    </row>
    <row r="186" spans="1:4" x14ac:dyDescent="0.3">
      <c r="A186" t="s">
        <v>358</v>
      </c>
      <c r="B186" t="s">
        <v>128</v>
      </c>
      <c r="C186" t="s">
        <v>44</v>
      </c>
      <c r="D186" t="s">
        <v>244</v>
      </c>
    </row>
    <row r="187" spans="1:4" x14ac:dyDescent="0.3">
      <c r="A187" t="s">
        <v>359</v>
      </c>
      <c r="B187" t="s">
        <v>115</v>
      </c>
      <c r="C187" t="s">
        <v>16</v>
      </c>
      <c r="D187" t="s">
        <v>340</v>
      </c>
    </row>
    <row r="188" spans="1:4" x14ac:dyDescent="0.3">
      <c r="A188" t="s">
        <v>360</v>
      </c>
      <c r="B188" t="s">
        <v>153</v>
      </c>
      <c r="C188" t="s">
        <v>44</v>
      </c>
      <c r="D188" t="s">
        <v>299</v>
      </c>
    </row>
    <row r="189" spans="1:4" x14ac:dyDescent="0.3">
      <c r="A189" t="s">
        <v>361</v>
      </c>
      <c r="B189" t="s">
        <v>123</v>
      </c>
      <c r="C189" t="s">
        <v>44</v>
      </c>
      <c r="D189" t="s">
        <v>254</v>
      </c>
    </row>
    <row r="190" spans="1:4" x14ac:dyDescent="0.3">
      <c r="A190" t="s">
        <v>362</v>
      </c>
      <c r="B190" t="s">
        <v>206</v>
      </c>
      <c r="C190" t="s">
        <v>44</v>
      </c>
      <c r="D190" t="s">
        <v>257</v>
      </c>
    </row>
    <row r="191" spans="1:4" x14ac:dyDescent="0.3">
      <c r="A191" t="s">
        <v>363</v>
      </c>
      <c r="B191" t="s">
        <v>249</v>
      </c>
      <c r="C191" t="s">
        <v>44</v>
      </c>
      <c r="D191" t="s">
        <v>250</v>
      </c>
    </row>
    <row r="192" spans="1:4" x14ac:dyDescent="0.3">
      <c r="A192" t="s">
        <v>364</v>
      </c>
      <c r="B192" t="s">
        <v>140</v>
      </c>
      <c r="C192" t="s">
        <v>44</v>
      </c>
      <c r="D192" t="s">
        <v>365</v>
      </c>
    </row>
    <row r="193" spans="1:4" x14ac:dyDescent="0.3">
      <c r="A193" t="s">
        <v>366</v>
      </c>
      <c r="B193" t="s">
        <v>140</v>
      </c>
      <c r="C193" t="s">
        <v>44</v>
      </c>
      <c r="D193" t="s">
        <v>365</v>
      </c>
    </row>
    <row r="194" spans="1:4" x14ac:dyDescent="0.3">
      <c r="A194" t="s">
        <v>367</v>
      </c>
      <c r="B194" t="s">
        <v>143</v>
      </c>
      <c r="C194" t="s">
        <v>44</v>
      </c>
      <c r="D194" t="s">
        <v>261</v>
      </c>
    </row>
    <row r="195" spans="1:4" x14ac:dyDescent="0.3">
      <c r="A195" t="s">
        <v>368</v>
      </c>
      <c r="B195" t="s">
        <v>200</v>
      </c>
      <c r="C195" t="s">
        <v>264</v>
      </c>
      <c r="D195" t="s">
        <v>323</v>
      </c>
    </row>
    <row r="196" spans="1:4" x14ac:dyDescent="0.3">
      <c r="A196" t="s">
        <v>369</v>
      </c>
      <c r="B196" t="s">
        <v>143</v>
      </c>
      <c r="C196" t="s">
        <v>44</v>
      </c>
      <c r="D196" t="s">
        <v>261</v>
      </c>
    </row>
    <row r="197" spans="1:4" x14ac:dyDescent="0.3">
      <c r="A197" t="s">
        <v>370</v>
      </c>
      <c r="B197" t="s">
        <v>153</v>
      </c>
      <c r="C197" t="s">
        <v>264</v>
      </c>
      <c r="D197" t="s">
        <v>371</v>
      </c>
    </row>
    <row r="198" spans="1:4" x14ac:dyDescent="0.3">
      <c r="A198" t="s">
        <v>372</v>
      </c>
      <c r="B198" t="s">
        <v>153</v>
      </c>
      <c r="C198" t="s">
        <v>264</v>
      </c>
      <c r="D198" t="s">
        <v>371</v>
      </c>
    </row>
    <row r="199" spans="1:4" x14ac:dyDescent="0.3">
      <c r="A199" t="s">
        <v>373</v>
      </c>
      <c r="B199" t="s">
        <v>164</v>
      </c>
      <c r="C199" t="s">
        <v>264</v>
      </c>
      <c r="D199" t="s">
        <v>374</v>
      </c>
    </row>
    <row r="200" spans="1:4" x14ac:dyDescent="0.3">
      <c r="A200" t="s">
        <v>375</v>
      </c>
      <c r="B200" t="s">
        <v>137</v>
      </c>
      <c r="C200" t="s">
        <v>44</v>
      </c>
      <c r="D200" t="s">
        <v>344</v>
      </c>
    </row>
    <row r="201" spans="1:4" x14ac:dyDescent="0.3">
      <c r="A201" t="s">
        <v>376</v>
      </c>
      <c r="B201" t="s">
        <v>137</v>
      </c>
      <c r="C201" t="s">
        <v>16</v>
      </c>
      <c r="D201" t="s">
        <v>156</v>
      </c>
    </row>
    <row r="202" spans="1:4" x14ac:dyDescent="0.3">
      <c r="A202" t="s">
        <v>377</v>
      </c>
      <c r="B202" t="s">
        <v>137</v>
      </c>
      <c r="C202" t="s">
        <v>16</v>
      </c>
      <c r="D202" t="s">
        <v>156</v>
      </c>
    </row>
    <row r="203" spans="1:4" x14ac:dyDescent="0.3">
      <c r="A203" t="s">
        <v>378</v>
      </c>
      <c r="B203" t="s">
        <v>105</v>
      </c>
      <c r="C203" t="s">
        <v>44</v>
      </c>
      <c r="D203" t="s">
        <v>283</v>
      </c>
    </row>
    <row r="204" spans="1:4" x14ac:dyDescent="0.3">
      <c r="A204" t="s">
        <v>379</v>
      </c>
      <c r="B204" t="s">
        <v>140</v>
      </c>
      <c r="C204" t="s">
        <v>44</v>
      </c>
      <c r="D204" t="s">
        <v>365</v>
      </c>
    </row>
    <row r="205" spans="1:4" x14ac:dyDescent="0.3">
      <c r="A205" t="s">
        <v>380</v>
      </c>
      <c r="B205" t="s">
        <v>212</v>
      </c>
      <c r="C205" t="s">
        <v>264</v>
      </c>
      <c r="D205" t="s">
        <v>316</v>
      </c>
    </row>
    <row r="206" spans="1:4" x14ac:dyDescent="0.3">
      <c r="A206" t="s">
        <v>381</v>
      </c>
      <c r="B206" t="s">
        <v>115</v>
      </c>
      <c r="C206" t="s">
        <v>44</v>
      </c>
      <c r="D206" t="s">
        <v>217</v>
      </c>
    </row>
    <row r="207" spans="1:4" x14ac:dyDescent="0.3">
      <c r="A207" t="s">
        <v>382</v>
      </c>
      <c r="B207" t="s">
        <v>143</v>
      </c>
      <c r="C207" t="s">
        <v>44</v>
      </c>
      <c r="D207" t="s">
        <v>261</v>
      </c>
    </row>
    <row r="208" spans="1:4" x14ac:dyDescent="0.3">
      <c r="A208" t="s">
        <v>383</v>
      </c>
      <c r="B208" t="s">
        <v>128</v>
      </c>
      <c r="C208" t="s">
        <v>16</v>
      </c>
      <c r="D208" t="s">
        <v>219</v>
      </c>
    </row>
    <row r="209" spans="1:4" x14ac:dyDescent="0.3">
      <c r="A209" t="s">
        <v>384</v>
      </c>
      <c r="B209" t="s">
        <v>209</v>
      </c>
      <c r="C209" t="s">
        <v>44</v>
      </c>
      <c r="D209" t="s">
        <v>270</v>
      </c>
    </row>
    <row r="210" spans="1:4" x14ac:dyDescent="0.3">
      <c r="A210" t="s">
        <v>385</v>
      </c>
      <c r="B210" t="s">
        <v>212</v>
      </c>
      <c r="C210" t="s">
        <v>44</v>
      </c>
      <c r="D210" t="s">
        <v>213</v>
      </c>
    </row>
    <row r="211" spans="1:4" x14ac:dyDescent="0.3">
      <c r="A211" t="s">
        <v>386</v>
      </c>
      <c r="B211" t="s">
        <v>169</v>
      </c>
      <c r="C211" t="s">
        <v>44</v>
      </c>
      <c r="D211" t="s">
        <v>303</v>
      </c>
    </row>
    <row r="212" spans="1:4" x14ac:dyDescent="0.3">
      <c r="A212" t="s">
        <v>387</v>
      </c>
      <c r="B212" t="s">
        <v>169</v>
      </c>
      <c r="C212" t="s">
        <v>44</v>
      </c>
      <c r="D212" t="s">
        <v>303</v>
      </c>
    </row>
    <row r="213" spans="1:4" x14ac:dyDescent="0.3">
      <c r="A213" t="s">
        <v>388</v>
      </c>
      <c r="B213" t="s">
        <v>169</v>
      </c>
      <c r="C213" t="s">
        <v>44</v>
      </c>
      <c r="D213" t="s">
        <v>303</v>
      </c>
    </row>
    <row r="214" spans="1:4" x14ac:dyDescent="0.3">
      <c r="A214" t="s">
        <v>389</v>
      </c>
      <c r="B214" t="s">
        <v>133</v>
      </c>
      <c r="C214" t="s">
        <v>44</v>
      </c>
      <c r="D214" t="s">
        <v>233</v>
      </c>
    </row>
    <row r="215" spans="1:4" x14ac:dyDescent="0.3">
      <c r="A215" t="s">
        <v>390</v>
      </c>
      <c r="B215" t="s">
        <v>123</v>
      </c>
      <c r="C215" t="s">
        <v>16</v>
      </c>
      <c r="D215" t="s">
        <v>162</v>
      </c>
    </row>
    <row r="216" spans="1:4" x14ac:dyDescent="0.3">
      <c r="A216" t="s">
        <v>391</v>
      </c>
      <c r="B216" t="s">
        <v>111</v>
      </c>
      <c r="C216" t="s">
        <v>44</v>
      </c>
      <c r="D216" t="s">
        <v>392</v>
      </c>
    </row>
    <row r="217" spans="1:4" x14ac:dyDescent="0.3">
      <c r="A217" t="s">
        <v>393</v>
      </c>
      <c r="B217" t="s">
        <v>140</v>
      </c>
      <c r="C217" t="s">
        <v>44</v>
      </c>
      <c r="D217" t="s">
        <v>365</v>
      </c>
    </row>
    <row r="218" spans="1:4" x14ac:dyDescent="0.3">
      <c r="A218" t="s">
        <v>394</v>
      </c>
      <c r="B218" t="s">
        <v>200</v>
      </c>
      <c r="C218" t="s">
        <v>264</v>
      </c>
      <c r="D218" t="s">
        <v>323</v>
      </c>
    </row>
    <row r="219" spans="1:4" x14ac:dyDescent="0.3">
      <c r="A219" t="s">
        <v>395</v>
      </c>
      <c r="B219" t="s">
        <v>133</v>
      </c>
      <c r="C219" t="s">
        <v>44</v>
      </c>
      <c r="D219" t="s">
        <v>233</v>
      </c>
    </row>
    <row r="220" spans="1:4" x14ac:dyDescent="0.3">
      <c r="A220" t="s">
        <v>396</v>
      </c>
      <c r="B220" t="s">
        <v>212</v>
      </c>
      <c r="C220" t="s">
        <v>264</v>
      </c>
      <c r="D220" t="s">
        <v>316</v>
      </c>
    </row>
    <row r="221" spans="1:4" x14ac:dyDescent="0.3">
      <c r="A221" t="s">
        <v>397</v>
      </c>
      <c r="B221" t="s">
        <v>249</v>
      </c>
      <c r="C221" t="s">
        <v>16</v>
      </c>
      <c r="D221" t="s">
        <v>307</v>
      </c>
    </row>
    <row r="222" spans="1:4" x14ac:dyDescent="0.3">
      <c r="A222" t="s">
        <v>398</v>
      </c>
      <c r="B222" t="s">
        <v>143</v>
      </c>
      <c r="C222" t="s">
        <v>264</v>
      </c>
      <c r="D222" t="s">
        <v>277</v>
      </c>
    </row>
    <row r="223" spans="1:4" x14ac:dyDescent="0.3">
      <c r="A223" t="s">
        <v>399</v>
      </c>
      <c r="B223" t="s">
        <v>186</v>
      </c>
      <c r="C223" t="s">
        <v>16</v>
      </c>
      <c r="D223" t="s">
        <v>187</v>
      </c>
    </row>
    <row r="224" spans="1:4" x14ac:dyDescent="0.3">
      <c r="A224" t="s">
        <v>400</v>
      </c>
      <c r="B224" t="s">
        <v>140</v>
      </c>
      <c r="C224" t="s">
        <v>44</v>
      </c>
      <c r="D224" t="s">
        <v>365</v>
      </c>
    </row>
    <row r="225" spans="1:4" x14ac:dyDescent="0.3">
      <c r="A225" t="s">
        <v>401</v>
      </c>
      <c r="B225" t="s">
        <v>140</v>
      </c>
      <c r="C225" t="s">
        <v>44</v>
      </c>
      <c r="D225" t="s">
        <v>365</v>
      </c>
    </row>
    <row r="226" spans="1:4" x14ac:dyDescent="0.3">
      <c r="A226" t="s">
        <v>402</v>
      </c>
      <c r="B226" t="s">
        <v>169</v>
      </c>
      <c r="C226" t="s">
        <v>44</v>
      </c>
      <c r="D226" t="s">
        <v>303</v>
      </c>
    </row>
    <row r="227" spans="1:4" x14ac:dyDescent="0.3">
      <c r="A227" t="s">
        <v>403</v>
      </c>
      <c r="B227" t="s">
        <v>140</v>
      </c>
      <c r="C227" t="s">
        <v>44</v>
      </c>
      <c r="D227" t="s">
        <v>365</v>
      </c>
    </row>
    <row r="228" spans="1:4" x14ac:dyDescent="0.3">
      <c r="A228" t="s">
        <v>404</v>
      </c>
      <c r="B228" t="s">
        <v>133</v>
      </c>
      <c r="C228" t="s">
        <v>44</v>
      </c>
      <c r="D228" t="s">
        <v>233</v>
      </c>
    </row>
    <row r="229" spans="1:4" x14ac:dyDescent="0.3">
      <c r="A229" t="s">
        <v>405</v>
      </c>
      <c r="B229" t="s">
        <v>123</v>
      </c>
      <c r="C229" t="s">
        <v>16</v>
      </c>
      <c r="D229" t="s">
        <v>162</v>
      </c>
    </row>
    <row r="230" spans="1:4" x14ac:dyDescent="0.3">
      <c r="A230" t="s">
        <v>406</v>
      </c>
      <c r="B230" t="s">
        <v>133</v>
      </c>
      <c r="C230" t="s">
        <v>44</v>
      </c>
      <c r="D230" t="s">
        <v>233</v>
      </c>
    </row>
    <row r="231" spans="1:4" x14ac:dyDescent="0.3">
      <c r="A231" t="s">
        <v>407</v>
      </c>
      <c r="B231" t="s">
        <v>133</v>
      </c>
      <c r="C231" t="s">
        <v>44</v>
      </c>
      <c r="D231" t="s">
        <v>233</v>
      </c>
    </row>
    <row r="232" spans="1:4" x14ac:dyDescent="0.3">
      <c r="A232" t="s">
        <v>408</v>
      </c>
      <c r="B232" t="s">
        <v>206</v>
      </c>
      <c r="C232" t="s">
        <v>44</v>
      </c>
      <c r="D232" t="s">
        <v>257</v>
      </c>
    </row>
    <row r="233" spans="1:4" x14ac:dyDescent="0.3">
      <c r="A233" t="s">
        <v>409</v>
      </c>
      <c r="B233" t="s">
        <v>206</v>
      </c>
      <c r="C233" t="s">
        <v>264</v>
      </c>
      <c r="D233" t="s">
        <v>410</v>
      </c>
    </row>
    <row r="234" spans="1:4" x14ac:dyDescent="0.3">
      <c r="A234" t="s">
        <v>411</v>
      </c>
      <c r="B234" t="s">
        <v>137</v>
      </c>
      <c r="C234" t="s">
        <v>16</v>
      </c>
      <c r="D234" t="s">
        <v>156</v>
      </c>
    </row>
    <row r="235" spans="1:4" x14ac:dyDescent="0.3">
      <c r="A235" t="s">
        <v>412</v>
      </c>
      <c r="B235" t="s">
        <v>105</v>
      </c>
      <c r="C235" t="s">
        <v>16</v>
      </c>
      <c r="D235" t="s">
        <v>121</v>
      </c>
    </row>
    <row r="236" spans="1:4" x14ac:dyDescent="0.3">
      <c r="A236" t="s">
        <v>413</v>
      </c>
      <c r="B236" t="s">
        <v>128</v>
      </c>
      <c r="C236" t="s">
        <v>16</v>
      </c>
      <c r="D236" t="s">
        <v>219</v>
      </c>
    </row>
    <row r="237" spans="1:4" x14ac:dyDescent="0.3">
      <c r="A237" t="s">
        <v>414</v>
      </c>
      <c r="B237" t="s">
        <v>137</v>
      </c>
      <c r="C237" t="s">
        <v>16</v>
      </c>
      <c r="D237" t="s">
        <v>156</v>
      </c>
    </row>
    <row r="238" spans="1:4" x14ac:dyDescent="0.3">
      <c r="A238" t="s">
        <v>415</v>
      </c>
      <c r="B238" t="s">
        <v>105</v>
      </c>
      <c r="C238" t="s">
        <v>44</v>
      </c>
      <c r="D238" t="s">
        <v>283</v>
      </c>
    </row>
    <row r="239" spans="1:4" x14ac:dyDescent="0.3">
      <c r="A239" t="s">
        <v>416</v>
      </c>
      <c r="B239" t="s">
        <v>249</v>
      </c>
      <c r="C239" t="s">
        <v>16</v>
      </c>
      <c r="D239" t="s">
        <v>307</v>
      </c>
    </row>
    <row r="240" spans="1:4" x14ac:dyDescent="0.3">
      <c r="A240" t="s">
        <v>417</v>
      </c>
      <c r="B240" t="s">
        <v>273</v>
      </c>
      <c r="C240" t="s">
        <v>44</v>
      </c>
      <c r="D240" t="s">
        <v>274</v>
      </c>
    </row>
    <row r="241" spans="1:4" x14ac:dyDescent="0.3">
      <c r="A241" t="s">
        <v>418</v>
      </c>
      <c r="B241" t="s">
        <v>140</v>
      </c>
      <c r="C241" t="s">
        <v>44</v>
      </c>
      <c r="D241" t="s">
        <v>365</v>
      </c>
    </row>
    <row r="242" spans="1:4" x14ac:dyDescent="0.3">
      <c r="A242" t="s">
        <v>419</v>
      </c>
      <c r="B242" t="s">
        <v>128</v>
      </c>
      <c r="C242" t="s">
        <v>16</v>
      </c>
      <c r="D242" t="s">
        <v>219</v>
      </c>
    </row>
    <row r="243" spans="1:4" x14ac:dyDescent="0.3">
      <c r="A243" t="s">
        <v>420</v>
      </c>
      <c r="B243" t="s">
        <v>115</v>
      </c>
      <c r="C243" t="s">
        <v>44</v>
      </c>
      <c r="D243" t="s">
        <v>217</v>
      </c>
    </row>
    <row r="244" spans="1:4" x14ac:dyDescent="0.3">
      <c r="A244" t="s">
        <v>421</v>
      </c>
      <c r="B244" t="s">
        <v>212</v>
      </c>
      <c r="C244" t="s">
        <v>264</v>
      </c>
      <c r="D244" t="s">
        <v>316</v>
      </c>
    </row>
    <row r="245" spans="1:4" x14ac:dyDescent="0.3">
      <c r="A245" t="s">
        <v>422</v>
      </c>
      <c r="B245" t="s">
        <v>206</v>
      </c>
      <c r="C245" t="s">
        <v>264</v>
      </c>
      <c r="D245" t="s">
        <v>410</v>
      </c>
    </row>
    <row r="246" spans="1:4" x14ac:dyDescent="0.3">
      <c r="A246" t="s">
        <v>423</v>
      </c>
      <c r="B246" t="s">
        <v>137</v>
      </c>
      <c r="C246" t="s">
        <v>44</v>
      </c>
      <c r="D246" t="s">
        <v>344</v>
      </c>
    </row>
    <row r="247" spans="1:4" x14ac:dyDescent="0.3">
      <c r="A247" t="s">
        <v>424</v>
      </c>
      <c r="B247" t="s">
        <v>102</v>
      </c>
      <c r="C247" t="s">
        <v>16</v>
      </c>
      <c r="D247" t="s">
        <v>215</v>
      </c>
    </row>
    <row r="248" spans="1:4" x14ac:dyDescent="0.3">
      <c r="A248" t="s">
        <v>425</v>
      </c>
      <c r="B248" t="s">
        <v>169</v>
      </c>
      <c r="C248" t="s">
        <v>44</v>
      </c>
      <c r="D248" t="s">
        <v>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64C17-18AE-4C4D-9CAF-93F4FF7CA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Characteristic curve 1st</vt:lpstr>
      <vt:lpstr>Characteristic curve 2nd</vt:lpstr>
      <vt:lpstr>Characteristic curve 3rd</vt:lpstr>
      <vt:lpstr>Characteristic curve 4th</vt:lpstr>
      <vt:lpstr>Power data sheet</vt:lpstr>
      <vt:lpstr>Sheet1</vt:lpstr>
      <vt:lpstr>Experiment H2</vt:lpstr>
      <vt:lpstr>Vol_reg_0.825V</vt:lpstr>
      <vt:lpstr>Vol_reg_1.15V</vt:lpstr>
      <vt:lpstr>Vol_reg_1.48V</vt:lpstr>
      <vt:lpstr>Vol_reg_1.8V</vt:lpstr>
      <vt:lpstr>Vol_reg_2.12V</vt:lpstr>
      <vt:lpstr>Vol_reg_2.45V</vt:lpstr>
      <vt:lpstr>Vol_reg_2.5V</vt:lpstr>
      <vt:lpstr>Vol_reg_2.775V</vt:lpstr>
      <vt:lpstr>Vol_reg_3.1V</vt:lpstr>
      <vt:lpstr>241023_14-17-05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Khang Le</cp:lastModifiedBy>
  <dcterms:created xsi:type="dcterms:W3CDTF">2024-10-23T21:03:37Z</dcterms:created>
  <dcterms:modified xsi:type="dcterms:W3CDTF">2024-12-12T00:01:02Z</dcterms:modified>
</cp:coreProperties>
</file>