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earning Resources\Cong Nghe Phan Mem\Do An\Codee\trunk\8th week\Dung\"/>
    </mc:Choice>
  </mc:AlternateContent>
  <bookViews>
    <workbookView xWindow="0" yWindow="0" windowWidth="15396" windowHeight="7320" tabRatio="821"/>
  </bookViews>
  <sheets>
    <sheet name="Cover" sheetId="4" r:id="rId1"/>
    <sheet name="Test case list" sheetId="5" r:id="rId2"/>
    <sheet name="StaffManagement" sheetId="3" r:id="rId3"/>
    <sheet name="StaffManagement_Add " sheetId="16" r:id="rId4"/>
    <sheet name="StaffManagement_Update" sheetId="17" r:id="rId5"/>
    <sheet name="StaffManagement_Timebook" sheetId="18" r:id="rId6"/>
    <sheet name="StaffManagement form" sheetId="20" r:id="rId7"/>
    <sheet name="StaffManagement_Add form" sheetId="21" r:id="rId8"/>
    <sheet name="StaffManagement_Update form" sheetId="22" r:id="rId9"/>
    <sheet name="StaffManagement_Timebook form" sheetId="23" r:id="rId10"/>
  </sheets>
  <definedNames>
    <definedName name="_xlnm._FilterDatabase" localSheetId="2" hidden="1">StaffManagement!$A$8:$H$13</definedName>
    <definedName name="ACTION">#REF!</definedName>
  </definedNames>
  <calcPr calcId="152511"/>
</workbook>
</file>

<file path=xl/calcChain.xml><?xml version="1.0" encoding="utf-8"?>
<calcChain xmlns="http://schemas.openxmlformats.org/spreadsheetml/2006/main">
  <c r="D6" i="18" l="1"/>
  <c r="B6" i="18"/>
  <c r="A6" i="18"/>
  <c r="E6" i="18"/>
  <c r="D6" i="17" l="1"/>
  <c r="B6" i="17"/>
  <c r="A6" i="17"/>
  <c r="E6" i="17"/>
  <c r="D6" i="16"/>
  <c r="B6" i="16"/>
  <c r="A6" i="16"/>
  <c r="E6" i="16"/>
  <c r="D6" i="3"/>
  <c r="B6" i="3"/>
  <c r="A6" i="3"/>
  <c r="E6" i="3"/>
  <c r="C6" i="4" l="1"/>
  <c r="D4" i="5" l="1"/>
  <c r="C6" i="3" l="1"/>
  <c r="C6" i="18"/>
  <c r="C6" i="17"/>
  <c r="C6" i="16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<sst xmlns="http://schemas.openxmlformats.org/spreadsheetml/2006/main" count="372" uniqueCount="181">
  <si>
    <t>Module Code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</si>
  <si>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</si>
  <si>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</si>
  <si>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</si>
  <si>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</si>
  <si>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</si>
  <si>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</si>
  <si>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</si>
  <si>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</si>
  <si>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</si>
  <si>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</si>
  <si>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</si>
  <si>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</si>
  <si>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</si>
  <si>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</si>
  <si>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</si>
  <si>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</si>
  <si>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UC</t>
  </si>
  <si>
    <t>VTS 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</si>
  <si>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</si>
  <si>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</si>
  <si>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</si>
  <si>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</si>
  <si>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</si>
  <si>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</si>
  <si>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</si>
  <si>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</si>
  <si>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</si>
  <si>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</si>
  <si>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</si>
  <si>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</si>
  <si>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</si>
  <si>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</si>
  <si>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</si>
  <si>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</si>
  <si>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</si>
  <si>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</si>
  <si>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</si>
  <si>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</si>
  <si>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</si>
  <si>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All the field are setted to empty, all the dropdown list are setted to default</t>
  </si>
  <si>
    <t>Close the input form</t>
  </si>
  <si>
    <t>MobilePhone Store Management</t>
  </si>
  <si>
    <t xml:space="preserve">1. Windows 7 or higher
2. .NET 4.5 or higher
3. 1 GB of RAM
</t>
  </si>
  <si>
    <t xml:space="preserve">StaffManagement </t>
  </si>
  <si>
    <t xml:space="preserve">StaffManagement_Add </t>
  </si>
  <si>
    <t>StaffManagement_Update</t>
  </si>
  <si>
    <t>StaffManagement_Timebook</t>
  </si>
  <si>
    <t>StaffManagement_Add</t>
  </si>
  <si>
    <t>StaffManagement</t>
  </si>
  <si>
    <t>StaffManagement screen</t>
  </si>
  <si>
    <t>StaffManagement Add screen</t>
  </si>
  <si>
    <t>StaffManagement Update screen</t>
  </si>
  <si>
    <t>StaffManagement Timebook screen</t>
  </si>
  <si>
    <t xml:space="preserve">Click on Staff Management button on the main screen </t>
  </si>
  <si>
    <t>Click on button Add on the Staff Management screen</t>
  </si>
  <si>
    <t>Click on button Update on the Staff Management screen</t>
  </si>
  <si>
    <t>Click on button Timebook on the Staff Management screen</t>
  </si>
  <si>
    <t>Test the user interface of the Staff management screen</t>
  </si>
  <si>
    <t>Test the user interface of the Staff management-Add screen</t>
  </si>
  <si>
    <t>Test the user interface of the Staff management-Update screen</t>
  </si>
  <si>
    <t>Test the user interface of the Staff management-Timebook screen</t>
  </si>
  <si>
    <r>
      <t xml:space="preserve">Display the </t>
    </r>
    <r>
      <rPr>
        <b/>
        <sz val="10"/>
        <color indexed="8"/>
        <rFont val="Tahoma"/>
        <family val="2"/>
      </rPr>
      <t>Staff Management</t>
    </r>
    <r>
      <rPr>
        <sz val="10"/>
        <color indexed="8"/>
        <rFont val="Tahoma"/>
        <family val="2"/>
      </rPr>
      <t xml:space="preserve"> screen</t>
    </r>
  </si>
  <si>
    <t>The screen will look like this</t>
  </si>
  <si>
    <t>User click on the date picker at Date of Birth to choose birthday.</t>
  </si>
  <si>
    <t>The date picker will show day, month and year to choose.</t>
  </si>
  <si>
    <t>Display the StaffManagement_Add form, all the function can excute</t>
  </si>
  <si>
    <t>Display the StaffManagement_Update form, all the function can excute</t>
  </si>
  <si>
    <t>Function: StaffManagement_Update</t>
  </si>
  <si>
    <t>Display the StaffManagement_Timebook form, all the function can excute</t>
  </si>
  <si>
    <t>Function: StaffManagement_Add</t>
  </si>
  <si>
    <t>Function: StaffManagement_Timebook</t>
  </si>
  <si>
    <t>Test the Search button</t>
  </si>
  <si>
    <t>Test the dropdown list</t>
  </si>
  <si>
    <t>User click on the dropdown list to choose the name of search's filter</t>
  </si>
  <si>
    <t>Test the Remove button</t>
  </si>
  <si>
    <t>The selected item is removed from the data grid view</t>
  </si>
  <si>
    <t>Function: StaffManagement</t>
  </si>
  <si>
    <t>Show the StaffManagement screen, all functions can excute</t>
  </si>
  <si>
    <t>MobilePhone Management System</t>
  </si>
  <si>
    <t>SE18</t>
  </si>
  <si>
    <t>Dung Pham Anh</t>
  </si>
  <si>
    <t>SM01</t>
  </si>
  <si>
    <t>SM02</t>
  </si>
  <si>
    <t>SM03</t>
  </si>
  <si>
    <t>SM04</t>
  </si>
  <si>
    <t>SM05</t>
  </si>
  <si>
    <t>SM06</t>
  </si>
  <si>
    <t>SM07</t>
  </si>
  <si>
    <t>SMA01</t>
  </si>
  <si>
    <t>SMA02</t>
  </si>
  <si>
    <t>SMA03</t>
  </si>
  <si>
    <t>SMA04</t>
  </si>
  <si>
    <t>SMA05</t>
  </si>
  <si>
    <t>SMA06</t>
  </si>
  <si>
    <t>SMU01</t>
  </si>
  <si>
    <t>SMU02</t>
  </si>
  <si>
    <t>SMU03</t>
  </si>
  <si>
    <t>SMU04</t>
  </si>
  <si>
    <t>SMU05</t>
  </si>
  <si>
    <t>SMU06</t>
  </si>
  <si>
    <t>SMT01</t>
  </si>
  <si>
    <t>SMT02</t>
  </si>
  <si>
    <t>SMT03</t>
  </si>
  <si>
    <r>
      <t xml:space="preserve">User click on the </t>
    </r>
    <r>
      <rPr>
        <b/>
        <sz val="10"/>
        <rFont val="Tahoma"/>
        <family val="2"/>
      </rPr>
      <t>Staff Management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Main screen</t>
    </r>
    <r>
      <rPr>
        <sz val="10"/>
        <rFont val="Tahoma"/>
        <family val="2"/>
      </rPr>
      <t xml:space="preserve">, the </t>
    </r>
    <r>
      <rPr>
        <b/>
        <sz val="10"/>
        <rFont val="Tahoma"/>
        <family val="2"/>
      </rPr>
      <t>Staff Management</t>
    </r>
    <r>
      <rPr>
        <sz val="10"/>
        <rFont val="Tahoma"/>
        <family val="2"/>
      </rPr>
      <t xml:space="preserve"> screen will be opened</t>
    </r>
  </si>
  <si>
    <r>
      <t xml:space="preserve">Display the </t>
    </r>
    <r>
      <rPr>
        <b/>
        <sz val="10"/>
        <color indexed="8"/>
        <rFont val="Tahoma"/>
        <family val="2"/>
      </rPr>
      <t>Main screen</t>
    </r>
  </si>
  <si>
    <r>
      <t xml:space="preserve">User click on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Staff Management</t>
    </r>
    <r>
      <rPr>
        <sz val="10"/>
        <rFont val="Tahoma"/>
        <family val="2"/>
      </rPr>
      <t xml:space="preserve"> screen,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screen will be opened</t>
    </r>
  </si>
  <si>
    <r>
      <t xml:space="preserve">User click on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button on the</t>
    </r>
    <r>
      <rPr>
        <b/>
        <sz val="10"/>
        <rFont val="Tahoma"/>
        <family val="2"/>
      </rPr>
      <t xml:space="preserve"> Staff Management </t>
    </r>
    <r>
      <rPr>
        <sz val="10"/>
        <rFont val="Tahoma"/>
        <family val="2"/>
      </rPr>
      <t xml:space="preserve">screen,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screen will be opened</t>
    </r>
  </si>
  <si>
    <r>
      <t xml:space="preserve">User click on the </t>
    </r>
    <r>
      <rPr>
        <b/>
        <sz val="10"/>
        <rFont val="Tahoma"/>
        <family val="2"/>
      </rPr>
      <t>Timebook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Staff Management</t>
    </r>
    <r>
      <rPr>
        <sz val="10"/>
        <rFont val="Tahoma"/>
        <family val="2"/>
      </rPr>
      <t xml:space="preserve"> screen, the </t>
    </r>
    <r>
      <rPr>
        <b/>
        <sz val="10"/>
        <rFont val="Tahoma"/>
        <family val="2"/>
      </rPr>
      <t xml:space="preserve">Timebook </t>
    </r>
    <r>
      <rPr>
        <sz val="10"/>
        <rFont val="Tahoma"/>
        <family val="2"/>
      </rPr>
      <t>screen will be opened</t>
    </r>
  </si>
  <si>
    <r>
      <t xml:space="preserve">User click on the item in the data grid view below and click on </t>
    </r>
    <r>
      <rPr>
        <b/>
        <sz val="10"/>
        <rFont val="Tahoma"/>
        <family val="2"/>
      </rPr>
      <t>Remove</t>
    </r>
    <r>
      <rPr>
        <sz val="10"/>
        <rFont val="Tahoma"/>
        <family val="2"/>
      </rPr>
      <t xml:space="preserve"> button</t>
    </r>
  </si>
  <si>
    <r>
      <t xml:space="preserve">User click on the </t>
    </r>
    <r>
      <rPr>
        <b/>
        <sz val="10"/>
        <rFont val="Tahoma"/>
        <family val="2"/>
      </rPr>
      <t>dropdown list</t>
    </r>
    <r>
      <rPr>
        <sz val="10"/>
        <rFont val="Tahoma"/>
        <family val="2"/>
      </rPr>
      <t xml:space="preserve"> to choose the name of search's filter</t>
    </r>
  </si>
  <si>
    <t xml:space="preserve">The dropdown list load all the staff's member's name from database and display them. </t>
  </si>
  <si>
    <r>
      <t xml:space="preserve">User enter keyword into the textbox and click on the </t>
    </r>
    <r>
      <rPr>
        <b/>
        <sz val="10"/>
        <rFont val="Tahoma"/>
        <family val="2"/>
      </rPr>
      <t>Search</t>
    </r>
    <r>
      <rPr>
        <sz val="10"/>
        <rFont val="Tahoma"/>
        <family val="2"/>
      </rPr>
      <t xml:space="preserve"> button</t>
    </r>
  </si>
  <si>
    <r>
      <t xml:space="preserve">Test the textbox </t>
    </r>
    <r>
      <rPr>
        <b/>
        <sz val="10"/>
        <rFont val="Tahoma"/>
        <family val="2"/>
      </rPr>
      <t>Name</t>
    </r>
  </si>
  <si>
    <t>Enter the text: ""</t>
  </si>
  <si>
    <r>
      <t xml:space="preserve">Display a message: "The </t>
    </r>
    <r>
      <rPr>
        <b/>
        <sz val="10"/>
        <color indexed="8"/>
        <rFont val="Tahoma"/>
        <family val="2"/>
      </rPr>
      <t>Name</t>
    </r>
    <r>
      <rPr>
        <sz val="10"/>
        <color indexed="8"/>
        <rFont val="Tahoma"/>
        <family val="2"/>
      </rPr>
      <t xml:space="preserve"> is incorrect."</t>
    </r>
  </si>
  <si>
    <t>Enter the text: "   "</t>
  </si>
  <si>
    <r>
      <t>Enter the text: "</t>
    </r>
    <r>
      <rPr>
        <b/>
        <sz val="10"/>
        <rFont val="Tahoma"/>
        <family val="2"/>
      </rPr>
      <t>!@#$%^&amp;*()</t>
    </r>
    <r>
      <rPr>
        <sz val="10"/>
        <rFont val="Tahoma"/>
        <family val="2"/>
      </rPr>
      <t>"</t>
    </r>
  </si>
  <si>
    <r>
      <t>Enter the text: "</t>
    </r>
    <r>
      <rPr>
        <b/>
        <sz val="10"/>
        <rFont val="Tahoma"/>
        <family val="2"/>
      </rPr>
      <t>1234567890</t>
    </r>
    <r>
      <rPr>
        <sz val="10"/>
        <rFont val="Tahoma"/>
        <family val="2"/>
      </rPr>
      <t>"</t>
    </r>
  </si>
  <si>
    <t>SMA07</t>
  </si>
  <si>
    <t>SMA08</t>
  </si>
  <si>
    <t>SMA09</t>
  </si>
  <si>
    <t>SMA10</t>
  </si>
  <si>
    <t>SMA11</t>
  </si>
  <si>
    <r>
      <t xml:space="preserve">Test the textbox </t>
    </r>
    <r>
      <rPr>
        <b/>
        <sz val="10"/>
        <rFont val="Tahoma"/>
        <family val="2"/>
      </rPr>
      <t>Phone Number</t>
    </r>
  </si>
  <si>
    <r>
      <t>Enter the text: "</t>
    </r>
    <r>
      <rPr>
        <b/>
        <sz val="10"/>
        <rFont val="Tahoma"/>
        <family val="2"/>
      </rPr>
      <t>abcdefghijk</t>
    </r>
    <r>
      <rPr>
        <sz val="10"/>
        <rFont val="Tahoma"/>
        <family val="2"/>
      </rPr>
      <t>"</t>
    </r>
  </si>
  <si>
    <r>
      <t xml:space="preserve">Display a message: "The </t>
    </r>
    <r>
      <rPr>
        <b/>
        <sz val="10"/>
        <color indexed="8"/>
        <rFont val="Tahoma"/>
        <family val="2"/>
      </rPr>
      <t>Phone Number</t>
    </r>
    <r>
      <rPr>
        <sz val="10"/>
        <color indexed="8"/>
        <rFont val="Tahoma"/>
        <family val="2"/>
      </rPr>
      <t xml:space="preserve"> is incorrect."</t>
    </r>
  </si>
  <si>
    <t>SMA12</t>
  </si>
  <si>
    <t>SMA13</t>
  </si>
  <si>
    <t>SMA14</t>
  </si>
  <si>
    <t>SMA15</t>
  </si>
  <si>
    <r>
      <t xml:space="preserve">User click on the </t>
    </r>
    <r>
      <rPr>
        <b/>
        <sz val="10"/>
        <rFont val="Tahoma"/>
        <family val="2"/>
      </rPr>
      <t>Position</t>
    </r>
    <r>
      <rPr>
        <sz val="10"/>
        <rFont val="Tahoma"/>
        <family val="2"/>
      </rPr>
      <t xml:space="preserve"> dropdown list to chose the position of staff's member and check if the chosen item is exactly display in the dropdown list "</t>
    </r>
    <r>
      <rPr>
        <b/>
        <sz val="10"/>
        <rFont val="Tahoma"/>
        <family val="2"/>
      </rPr>
      <t>Position</t>
    </r>
    <r>
      <rPr>
        <sz val="10"/>
        <rFont val="Tahoma"/>
        <family val="2"/>
      </rPr>
      <t>".</t>
    </r>
  </si>
  <si>
    <r>
      <t xml:space="preserve">Test the </t>
    </r>
    <r>
      <rPr>
        <b/>
        <sz val="10"/>
        <rFont val="Tahoma"/>
        <family val="2"/>
      </rPr>
      <t xml:space="preserve">Position </t>
    </r>
    <r>
      <rPr>
        <sz val="10"/>
        <rFont val="Tahoma"/>
        <family val="2"/>
      </rPr>
      <t>dropdown list</t>
    </r>
  </si>
  <si>
    <r>
      <t xml:space="preserve">Test the textbox </t>
    </r>
    <r>
      <rPr>
        <b/>
        <sz val="10"/>
        <rFont val="Tahoma"/>
        <family val="2"/>
      </rPr>
      <t>Salary</t>
    </r>
  </si>
  <si>
    <r>
      <t xml:space="preserve">Display a message: "The </t>
    </r>
    <r>
      <rPr>
        <b/>
        <sz val="10"/>
        <color indexed="8"/>
        <rFont val="Tahoma"/>
        <family val="2"/>
      </rPr>
      <t>Salary</t>
    </r>
    <r>
      <rPr>
        <sz val="10"/>
        <color indexed="8"/>
        <rFont val="Tahoma"/>
        <family val="2"/>
      </rPr>
      <t xml:space="preserve"> is incorrect."</t>
    </r>
  </si>
  <si>
    <t>SMA16</t>
  </si>
  <si>
    <t>SMA17</t>
  </si>
  <si>
    <t>SMA18</t>
  </si>
  <si>
    <r>
      <t xml:space="preserve">Test the user interface of the </t>
    </r>
    <r>
      <rPr>
        <b/>
        <sz val="10"/>
        <rFont val="Tahoma"/>
        <family val="2"/>
      </rPr>
      <t xml:space="preserve">Update </t>
    </r>
    <r>
      <rPr>
        <sz val="10"/>
        <rFont val="Tahoma"/>
        <family val="2"/>
      </rPr>
      <t>screen</t>
    </r>
  </si>
  <si>
    <r>
      <t xml:space="preserve">User click on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Staff Managment</t>
    </r>
    <r>
      <rPr>
        <sz val="10"/>
        <rFont val="Tahoma"/>
        <family val="2"/>
      </rPr>
      <t xml:space="preserve"> screen,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screen will be opened</t>
    </r>
  </si>
  <si>
    <r>
      <t xml:space="preserve">Test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button</t>
    </r>
  </si>
  <si>
    <r>
      <t xml:space="preserve">Test the </t>
    </r>
    <r>
      <rPr>
        <b/>
        <sz val="10"/>
        <rFont val="Tahoma"/>
        <family val="2"/>
      </rPr>
      <t>Clear</t>
    </r>
    <r>
      <rPr>
        <sz val="10"/>
        <rFont val="Tahoma"/>
        <family val="2"/>
      </rPr>
      <t xml:space="preserve"> button</t>
    </r>
  </si>
  <si>
    <r>
      <t xml:space="preserve">Test the </t>
    </r>
    <r>
      <rPr>
        <b/>
        <sz val="10"/>
        <rFont val="Tahoma"/>
        <family val="2"/>
      </rPr>
      <t>Cancel</t>
    </r>
    <r>
      <rPr>
        <sz val="10"/>
        <rFont val="Tahoma"/>
        <family val="2"/>
      </rPr>
      <t xml:space="preserve"> button</t>
    </r>
  </si>
  <si>
    <r>
      <t xml:space="preserve">User Click on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button</t>
    </r>
  </si>
  <si>
    <r>
      <t xml:space="preserve">User Click on the </t>
    </r>
    <r>
      <rPr>
        <b/>
        <sz val="10"/>
        <rFont val="Tahoma"/>
        <family val="2"/>
      </rPr>
      <t>Clear</t>
    </r>
    <r>
      <rPr>
        <sz val="10"/>
        <rFont val="Tahoma"/>
        <family val="2"/>
      </rPr>
      <t xml:space="preserve"> button</t>
    </r>
  </si>
  <si>
    <r>
      <t xml:space="preserve">User Click on the </t>
    </r>
    <r>
      <rPr>
        <b/>
        <sz val="10"/>
        <rFont val="Tahoma"/>
        <family val="2"/>
      </rPr>
      <t>Cancel</t>
    </r>
    <r>
      <rPr>
        <sz val="10"/>
        <rFont val="Tahoma"/>
        <family val="2"/>
      </rPr>
      <t xml:space="preserve"> button</t>
    </r>
  </si>
  <si>
    <r>
      <t xml:space="preserve">Test the </t>
    </r>
    <r>
      <rPr>
        <b/>
        <sz val="10"/>
        <rFont val="Tahoma"/>
        <family val="2"/>
      </rPr>
      <t>Position</t>
    </r>
    <r>
      <rPr>
        <sz val="10"/>
        <rFont val="Tahoma"/>
        <family val="2"/>
      </rPr>
      <t xml:space="preserve"> dropdown list</t>
    </r>
  </si>
  <si>
    <r>
      <t xml:space="preserve">Test the date picker of </t>
    </r>
    <r>
      <rPr>
        <b/>
        <sz val="10"/>
        <rFont val="Tahoma"/>
        <family val="2"/>
      </rPr>
      <t>Date of Birth</t>
    </r>
  </si>
  <si>
    <r>
      <t xml:space="preserve">Test the user interface of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screen</t>
    </r>
  </si>
  <si>
    <t>SMU07</t>
  </si>
  <si>
    <t>SMU08</t>
  </si>
  <si>
    <t>SMU09</t>
  </si>
  <si>
    <t>SMU10</t>
  </si>
  <si>
    <t>SMU11</t>
  </si>
  <si>
    <t>SMU12</t>
  </si>
  <si>
    <t>SMU13</t>
  </si>
  <si>
    <t>SMU14</t>
  </si>
  <si>
    <t>SMU15</t>
  </si>
  <si>
    <t>SMU16</t>
  </si>
  <si>
    <t>SMU18</t>
  </si>
  <si>
    <r>
      <t xml:space="preserve">Test the user interface of the </t>
    </r>
    <r>
      <rPr>
        <b/>
        <sz val="10"/>
        <rFont val="Tahoma"/>
        <family val="2"/>
      </rPr>
      <t>Timebook</t>
    </r>
    <r>
      <rPr>
        <sz val="10"/>
        <rFont val="Tahoma"/>
        <family val="2"/>
      </rPr>
      <t xml:space="preserve"> screen</t>
    </r>
  </si>
  <si>
    <r>
      <t xml:space="preserve">User click on the </t>
    </r>
    <r>
      <rPr>
        <b/>
        <sz val="10"/>
        <rFont val="Tahoma"/>
        <family val="2"/>
      </rPr>
      <t>Timebook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Staff Management</t>
    </r>
    <r>
      <rPr>
        <sz val="10"/>
        <rFont val="Tahoma"/>
        <family val="2"/>
      </rPr>
      <t xml:space="preserve"> screen, the </t>
    </r>
    <r>
      <rPr>
        <b/>
        <sz val="10"/>
        <rFont val="Tahoma"/>
        <family val="2"/>
      </rPr>
      <t>Timebook</t>
    </r>
    <r>
      <rPr>
        <sz val="10"/>
        <rFont val="Tahoma"/>
        <family val="2"/>
      </rPr>
      <t xml:space="preserve"> screen will be opened</t>
    </r>
  </si>
  <si>
    <r>
      <t xml:space="preserve">Test the </t>
    </r>
    <r>
      <rPr>
        <b/>
        <sz val="10"/>
        <rFont val="Tahoma"/>
        <family val="2"/>
      </rPr>
      <t>Search</t>
    </r>
    <r>
      <rPr>
        <sz val="10"/>
        <rFont val="Tahoma"/>
        <family val="2"/>
      </rPr>
      <t xml:space="preserve"> button</t>
    </r>
  </si>
  <si>
    <r>
      <t xml:space="preserve">Display the </t>
    </r>
    <r>
      <rPr>
        <b/>
        <sz val="10"/>
        <color indexed="8"/>
        <rFont val="Tahoma"/>
        <family val="2"/>
      </rPr>
      <t xml:space="preserve">Staff Management </t>
    </r>
    <r>
      <rPr>
        <sz val="10"/>
        <color indexed="8"/>
        <rFont val="Tahoma"/>
        <family val="2"/>
      </rPr>
      <t>screen</t>
    </r>
  </si>
  <si>
    <r>
      <t xml:space="preserve">Test case SM01 passed (Display the </t>
    </r>
    <r>
      <rPr>
        <b/>
        <sz val="10"/>
        <color indexed="8"/>
        <rFont val="Tahoma"/>
        <family val="2"/>
      </rPr>
      <t>Staff Management</t>
    </r>
    <r>
      <rPr>
        <sz val="10"/>
        <color indexed="8"/>
        <rFont val="Tahoma"/>
        <family val="2"/>
      </rPr>
      <t xml:space="preserve"> form)</t>
    </r>
  </si>
  <si>
    <r>
      <t xml:space="preserve">User click on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button on the </t>
    </r>
    <r>
      <rPr>
        <b/>
        <sz val="10"/>
        <rFont val="Tahoma"/>
        <family val="2"/>
      </rPr>
      <t>Staff Managment</t>
    </r>
    <r>
      <rPr>
        <sz val="10"/>
        <rFont val="Tahoma"/>
        <family val="2"/>
      </rPr>
      <t xml:space="preserve"> screen, the </t>
    </r>
    <r>
      <rPr>
        <b/>
        <sz val="10"/>
        <rFont val="Tahoma"/>
        <family val="2"/>
      </rPr>
      <t>Add</t>
    </r>
    <r>
      <rPr>
        <sz val="10"/>
        <rFont val="Tahoma"/>
        <family val="2"/>
      </rPr>
      <t xml:space="preserve"> screen will be opened</t>
    </r>
  </si>
  <si>
    <t>Test case SMA01 passed.</t>
  </si>
  <si>
    <t>Test case SMA01, SMA02, SMA03, SMA04, SMA05, SMA06, SMA07, SMA08, SMA09, SMA10, SMA11, SMA12, SMA13, SMA14, SMA15 passed.</t>
  </si>
  <si>
    <t>Test case SMU01 passed.</t>
  </si>
  <si>
    <t>Test case SMU01, SMU02, SMU03, SMU04, SMU05, SMU06, SMU07, SMU08, SMU09, SMU10, SMU11, SMU12, SMU13, SMU14, SMU15 passed.</t>
  </si>
  <si>
    <t>Test case SMT01 passed.</t>
  </si>
  <si>
    <r>
      <t xml:space="preserve">The dropdown list load all the position from table </t>
    </r>
    <r>
      <rPr>
        <b/>
        <sz val="10"/>
        <color indexed="8"/>
        <rFont val="Tahoma"/>
        <family val="2"/>
      </rPr>
      <t>STAFF.USERROLE</t>
    </r>
    <r>
      <rPr>
        <sz val="10"/>
        <color indexed="8"/>
        <rFont val="Tahoma"/>
        <family val="2"/>
      </rPr>
      <t xml:space="preserve"> in database and display them. </t>
    </r>
  </si>
  <si>
    <r>
      <t xml:space="preserve">The dropdown list load all the name from table </t>
    </r>
    <r>
      <rPr>
        <b/>
        <sz val="10"/>
        <color indexed="8"/>
        <rFont val="Tahoma"/>
        <family val="2"/>
      </rPr>
      <t xml:space="preserve">STAFF.NAME </t>
    </r>
    <r>
      <rPr>
        <sz val="10"/>
        <color indexed="8"/>
        <rFont val="Tahoma"/>
        <family val="2"/>
      </rPr>
      <t xml:space="preserve">in the database and display them. </t>
    </r>
  </si>
  <si>
    <r>
      <t>Display a message: "</t>
    </r>
    <r>
      <rPr>
        <b/>
        <sz val="10"/>
        <color indexed="8"/>
        <rFont val="Tahoma"/>
        <family val="2"/>
      </rPr>
      <t>Name must be entered.</t>
    </r>
    <r>
      <rPr>
        <sz val="10"/>
        <color indexed="8"/>
        <rFont val="Tahoma"/>
        <family val="2"/>
      </rPr>
      <t>"
Display a message: "</t>
    </r>
    <r>
      <rPr>
        <b/>
        <sz val="10"/>
        <color indexed="8"/>
        <rFont val="Tahoma"/>
        <family val="2"/>
      </rPr>
      <t>Gender must be chosen.</t>
    </r>
    <r>
      <rPr>
        <sz val="10"/>
        <color indexed="8"/>
        <rFont val="Tahoma"/>
        <family val="2"/>
      </rPr>
      <t>"
Display a message: "</t>
    </r>
    <r>
      <rPr>
        <b/>
        <sz val="10"/>
        <color indexed="8"/>
        <rFont val="Tahoma"/>
        <family val="2"/>
      </rPr>
      <t>Phone number must be entered.</t>
    </r>
    <r>
      <rPr>
        <sz val="10"/>
        <color indexed="8"/>
        <rFont val="Tahoma"/>
        <family val="2"/>
      </rPr>
      <t>"
Display a message: "</t>
    </r>
    <r>
      <rPr>
        <b/>
        <sz val="10"/>
        <color indexed="8"/>
        <rFont val="Tahoma"/>
        <family val="2"/>
      </rPr>
      <t>Position must be chosen.</t>
    </r>
    <r>
      <rPr>
        <sz val="10"/>
        <color indexed="8"/>
        <rFont val="Tahoma"/>
        <family val="2"/>
      </rPr>
      <t>"
Display a message: "</t>
    </r>
    <r>
      <rPr>
        <b/>
        <sz val="10"/>
        <color indexed="8"/>
        <rFont val="Tahoma"/>
        <family val="2"/>
      </rPr>
      <t>A staff's member have been added.</t>
    </r>
    <r>
      <rPr>
        <sz val="10"/>
        <color indexed="8"/>
        <rFont val="Tahoma"/>
        <family val="2"/>
      </rPr>
      <t>"</t>
    </r>
  </si>
  <si>
    <r>
      <t xml:space="preserve">Test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button</t>
    </r>
  </si>
  <si>
    <r>
      <t xml:space="preserve">User Click on the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 button</t>
    </r>
  </si>
  <si>
    <r>
      <t>Display a message: "</t>
    </r>
    <r>
      <rPr>
        <b/>
        <sz val="10"/>
        <color indexed="8"/>
        <rFont val="Tahoma"/>
        <family val="2"/>
      </rPr>
      <t>Name must be entered.</t>
    </r>
    <r>
      <rPr>
        <sz val="10"/>
        <color indexed="8"/>
        <rFont val="Tahoma"/>
        <family val="2"/>
      </rPr>
      <t>"</t>
    </r>
    <r>
      <rPr>
        <sz val="10"/>
        <color indexed="8"/>
        <rFont val="Tahoma"/>
        <family val="2"/>
      </rPr>
      <t xml:space="preserve">
Display a message: "</t>
    </r>
    <r>
      <rPr>
        <b/>
        <sz val="10"/>
        <color indexed="8"/>
        <rFont val="Tahoma"/>
        <family val="2"/>
      </rPr>
      <t>Phone number must be entered.</t>
    </r>
    <r>
      <rPr>
        <sz val="10"/>
        <color indexed="8"/>
        <rFont val="Tahoma"/>
        <family val="2"/>
      </rPr>
      <t>"</t>
    </r>
    <r>
      <rPr>
        <sz val="10"/>
        <color indexed="8"/>
        <rFont val="Tahoma"/>
        <family val="2"/>
      </rPr>
      <t xml:space="preserve">
Display a message: "</t>
    </r>
    <r>
      <rPr>
        <b/>
        <sz val="10"/>
        <color indexed="8"/>
        <rFont val="Tahoma"/>
        <family val="2"/>
      </rPr>
      <t>A staff's member have been Update.</t>
    </r>
    <r>
      <rPr>
        <sz val="10"/>
        <color indexed="8"/>
        <rFont val="Tahoma"/>
        <family val="2"/>
      </rPr>
      <t>"</t>
    </r>
  </si>
  <si>
    <r>
      <t>Display a message: "</t>
    </r>
    <r>
      <rPr>
        <b/>
        <sz val="10"/>
        <color indexed="8"/>
        <rFont val="Tahoma"/>
        <family val="2"/>
      </rPr>
      <t>[Keyword] is found.</t>
    </r>
    <r>
      <rPr>
        <sz val="10"/>
        <color indexed="8"/>
        <rFont val="Tahoma"/>
        <family val="2"/>
      </rPr>
      <t>"
Display a message: "</t>
    </r>
    <r>
      <rPr>
        <b/>
        <sz val="10"/>
        <color indexed="8"/>
        <rFont val="Tahoma"/>
        <family val="2"/>
      </rPr>
      <t>[Keyword] is not found.</t>
    </r>
    <r>
      <rPr>
        <sz val="10"/>
        <color indexed="8"/>
        <rFont val="Tahoma"/>
        <family val="2"/>
      </rPr>
      <t>"</t>
    </r>
  </si>
  <si>
    <t>19/03/2015</t>
  </si>
  <si>
    <t>2.0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</si>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</sst>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20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1"/>
      <name val="ＭＳ Ｐゴシック"/>
      <charset val="128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62"/>
        <bgColor indexed="56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" fillId="0" borderId="0"/>
  </cellStyleXfs>
  <cellXfs count="1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9" fillId="2" borderId="0" xfId="0" applyFont="1" applyFill="1"/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0" xfId="0" applyFont="1" applyFill="1" applyAlignment="1" applyProtection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/>
    <xf numFmtId="0" fontId="7" fillId="2" borderId="2" xfId="2" applyFont="1" applyFill="1" applyBorder="1" applyAlignment="1">
      <alignment horizontal="left" wrapText="1"/>
    </xf>
    <xf numFmtId="0" fontId="2" fillId="2" borderId="0" xfId="0" applyFont="1" applyFill="1" applyAlignment="1" applyProtection="1">
      <alignment wrapText="1"/>
    </xf>
    <xf numFmtId="0" fontId="7" fillId="2" borderId="3" xfId="2" applyFont="1" applyFill="1" applyBorder="1" applyAlignment="1">
      <alignment horizontal="left" wrapText="1"/>
    </xf>
    <xf numFmtId="0" fontId="5" fillId="2" borderId="0" xfId="0" applyFont="1" applyFill="1" applyAlignment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left" vertical="center"/>
    </xf>
    <xf numFmtId="0" fontId="7" fillId="4" borderId="10" xfId="2" applyFont="1" applyFill="1" applyBorder="1" applyAlignment="1">
      <alignment horizontal="left" vertical="center"/>
    </xf>
    <xf numFmtId="0" fontId="7" fillId="4" borderId="11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left" vertical="center"/>
    </xf>
    <xf numFmtId="0" fontId="2" fillId="2" borderId="4" xfId="2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10" fillId="2" borderId="4" xfId="0" applyFont="1" applyFill="1" applyBorder="1" applyAlignment="1">
      <alignment horizontal="left" vertical="top" wrapText="1"/>
    </xf>
    <xf numFmtId="0" fontId="2" fillId="2" borderId="4" xfId="2" quotePrefix="1" applyFont="1" applyFill="1" applyBorder="1" applyAlignment="1">
      <alignment vertical="top" wrapText="1"/>
    </xf>
    <xf numFmtId="0" fontId="13" fillId="2" borderId="0" xfId="0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6" fillId="2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16" fillId="2" borderId="4" xfId="0" applyFont="1" applyFill="1" applyBorder="1" applyAlignment="1">
      <alignment horizontal="left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/>
    <xf numFmtId="0" fontId="3" fillId="0" borderId="11" xfId="0" quotePrefix="1" applyFont="1" applyBorder="1" applyAlignment="1">
      <alignment horizontal="left" indent="1"/>
    </xf>
    <xf numFmtId="0" fontId="16" fillId="2" borderId="0" xfId="0" applyFont="1" applyFill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16" fillId="2" borderId="0" xfId="0" applyFont="1" applyFill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4" fillId="3" borderId="12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15" xfId="0" applyNumberFormat="1" applyFont="1" applyBorder="1" applyAlignment="1">
      <alignment vertical="top"/>
    </xf>
    <xf numFmtId="0" fontId="2" fillId="0" borderId="15" xfId="0" applyFont="1" applyBorder="1" applyAlignment="1">
      <alignment vertical="top"/>
    </xf>
    <xf numFmtId="15" fontId="2" fillId="0" borderId="15" xfId="0" applyNumberFormat="1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164" fontId="2" fillId="0" borderId="17" xfId="0" applyNumberFormat="1" applyFont="1" applyBorder="1" applyAlignment="1">
      <alignment vertical="top"/>
    </xf>
    <xf numFmtId="0" fontId="2" fillId="0" borderId="16" xfId="0" applyFont="1" applyBorder="1" applyAlignment="1">
      <alignment vertical="top"/>
    </xf>
    <xf numFmtId="164" fontId="2" fillId="0" borderId="18" xfId="0" applyNumberFormat="1" applyFont="1" applyBorder="1" applyAlignment="1">
      <alignment vertical="top"/>
    </xf>
    <xf numFmtId="49" fontId="2" fillId="0" borderId="19" xfId="0" applyNumberFormat="1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0" xfId="0" applyFont="1" applyAlignment="1">
      <alignment horizontal="left" indent="1"/>
    </xf>
    <xf numFmtId="1" fontId="2" fillId="2" borderId="0" xfId="0" applyNumberFormat="1" applyFont="1" applyFill="1" applyProtection="1">
      <protection hidden="1"/>
    </xf>
    <xf numFmtId="0" fontId="2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" fontId="1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1" fontId="4" fillId="5" borderId="1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horizontal="left" vertical="center"/>
    </xf>
    <xf numFmtId="0" fontId="8" fillId="2" borderId="15" xfId="1" applyNumberFormat="1" applyFill="1" applyBorder="1" applyAlignment="1" applyProtection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1" fontId="2" fillId="2" borderId="0" xfId="0" applyNumberFormat="1" applyFont="1" applyFill="1"/>
    <xf numFmtId="0" fontId="10" fillId="2" borderId="0" xfId="0" applyFont="1" applyFill="1" applyBorder="1" applyAlignment="1"/>
    <xf numFmtId="14" fontId="3" fillId="0" borderId="17" xfId="0" applyNumberFormat="1" applyFont="1" applyBorder="1" applyAlignment="1">
      <alignment vertical="top" wrapText="1"/>
    </xf>
    <xf numFmtId="14" fontId="3" fillId="0" borderId="11" xfId="0" applyNumberFormat="1" applyFont="1" applyBorder="1" applyAlignment="1">
      <alignment horizontal="left" indent="1"/>
    </xf>
    <xf numFmtId="0" fontId="2" fillId="2" borderId="4" xfId="0" applyFont="1" applyFill="1" applyBorder="1"/>
    <xf numFmtId="0" fontId="10" fillId="2" borderId="4" xfId="0" applyFont="1" applyFill="1" applyBorder="1" applyAlignment="1"/>
    <xf numFmtId="0" fontId="2" fillId="2" borderId="4" xfId="2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8" fillId="0" borderId="4" xfId="1" applyBorder="1" applyAlignment="1">
      <alignment horizontal="left" vertical="center"/>
    </xf>
    <xf numFmtId="0" fontId="8" fillId="2" borderId="4" xfId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16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" fontId="16" fillId="2" borderId="5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1" fontId="16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horizontal="center" vertical="center" wrapText="1"/>
    </xf>
    <xf numFmtId="0" fontId="3" fillId="2" borderId="23" xfId="2" applyFont="1" applyFill="1" applyBorder="1" applyAlignment="1">
      <alignment horizontal="left" wrapText="1"/>
    </xf>
    <xf numFmtId="0" fontId="3" fillId="2" borderId="24" xfId="2" applyFont="1" applyFill="1" applyBorder="1" applyAlignment="1">
      <alignment horizontal="left" wrapText="1"/>
    </xf>
    <xf numFmtId="0" fontId="5" fillId="2" borderId="23" xfId="0" applyFont="1" applyFill="1" applyBorder="1" applyAlignment="1">
      <alignment horizontal="center" vertical="center" wrapText="1"/>
    </xf>
    <xf numFmtId="0" fontId="19" fillId="0" borderId="0" xfId="0" applyFont="1"/>
    <xf numFmtId="49" fontId="2" fillId="0" borderId="25" xfId="0" applyNumberFormat="1" applyFont="1" applyBorder="1" applyAlignment="1">
      <alignment vertical="top"/>
    </xf>
    <xf numFmtId="14" fontId="3" fillId="0" borderId="12" xfId="0" applyNumberFormat="1" applyFont="1" applyBorder="1" applyAlignment="1">
      <alignment horizontal="left" indent="1"/>
    </xf>
  </cellXfs>
  <cellStyles count="4">
    <cellStyle name="Hyperlink" xfId="1" builtinId="8"/>
    <cellStyle name="Normal" xfId="0" builtinId="0"/>
    <cellStyle name="Normal_Sheet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15</xdr:col>
      <xdr:colOff>327660</xdr:colOff>
      <xdr:row>32</xdr:row>
      <xdr:rowOff>119292</xdr:rowOff>
    </xdr:to>
    <xdr:pic>
      <xdr:nvPicPr>
        <xdr:cNvPr id="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"/>
          <a:ext cx="7642860" cy="4477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358140</xdr:colOff>
      <xdr:row>3</xdr:row>
      <xdr:rowOff>129540</xdr:rowOff>
    </xdr:from>
    <xdr:to>
      <xdr:col>12</xdr:col>
      <xdr:colOff>396240</xdr:colOff>
      <xdr:row>9</xdr:row>
      <xdr:rowOff>38100</xdr:rowOff>
    </xdr:to>
    <xdr:cxnSp macro="">
      <xdr:nvCxnSpPr>
        <xdr:cNvPr id="3" name="Straight Arrow Connector 2"/>
        <xdr:cNvCxnSpPr/>
      </xdr:nvCxnSpPr>
      <xdr:spPr bwMode="auto">
        <a:xfrm flipV="1">
          <a:off x="6454140" y="632460"/>
          <a:ext cx="1257300" cy="914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243840</xdr:colOff>
      <xdr:row>1</xdr:row>
      <xdr:rowOff>38100</xdr:rowOff>
    </xdr:from>
    <xdr:to>
      <xdr:col>14</xdr:col>
      <xdr:colOff>327660</xdr:colOff>
      <xdr:row>4</xdr:row>
      <xdr:rowOff>53340</xdr:rowOff>
    </xdr:to>
    <xdr:sp macro="" textlink="">
      <xdr:nvSpPr>
        <xdr:cNvPr id="4" name="Oval 3"/>
        <xdr:cNvSpPr/>
      </xdr:nvSpPr>
      <xdr:spPr bwMode="auto">
        <a:xfrm>
          <a:off x="7559040" y="205740"/>
          <a:ext cx="1303020" cy="52578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Fontsize:</a:t>
          </a:r>
          <a:r>
            <a:rPr lang="en-US" sz="1100" baseline="0"/>
            <a:t> 18pt</a:t>
          </a:r>
        </a:p>
        <a:p>
          <a:pPr algn="l"/>
          <a:r>
            <a:rPr lang="en-US" sz="1100" baseline="0"/>
            <a:t>Color: #000000</a:t>
          </a:r>
          <a:endParaRPr lang="en-US" sz="1100"/>
        </a:p>
      </xdr:txBody>
    </xdr:sp>
    <xdr:clientData/>
  </xdr:twoCellAnchor>
  <xdr:twoCellAnchor>
    <xdr:from>
      <xdr:col>15</xdr:col>
      <xdr:colOff>45720</xdr:colOff>
      <xdr:row>11</xdr:row>
      <xdr:rowOff>114300</xdr:rowOff>
    </xdr:from>
    <xdr:to>
      <xdr:col>16</xdr:col>
      <xdr:colOff>548640</xdr:colOff>
      <xdr:row>11</xdr:row>
      <xdr:rowOff>114300</xdr:rowOff>
    </xdr:to>
    <xdr:cxnSp macro="">
      <xdr:nvCxnSpPr>
        <xdr:cNvPr id="7" name="Straight Arrow Connector 6"/>
        <xdr:cNvCxnSpPr/>
      </xdr:nvCxnSpPr>
      <xdr:spPr bwMode="auto">
        <a:xfrm>
          <a:off x="9189720" y="1965960"/>
          <a:ext cx="11125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563880</xdr:colOff>
      <xdr:row>9</xdr:row>
      <xdr:rowOff>144780</xdr:rowOff>
    </xdr:from>
    <xdr:to>
      <xdr:col>19</xdr:col>
      <xdr:colOff>30480</xdr:colOff>
      <xdr:row>13</xdr:row>
      <xdr:rowOff>45720</xdr:rowOff>
    </xdr:to>
    <xdr:sp macro="" textlink="">
      <xdr:nvSpPr>
        <xdr:cNvPr id="8" name="Oval 7"/>
        <xdr:cNvSpPr/>
      </xdr:nvSpPr>
      <xdr:spPr bwMode="auto">
        <a:xfrm>
          <a:off x="10317480" y="1661160"/>
          <a:ext cx="1295400" cy="5715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Fontsize: 12pt</a:t>
          </a:r>
        </a:p>
        <a:p>
          <a:pPr algn="l"/>
          <a:r>
            <a:rPr lang="en-US" sz="1100"/>
            <a:t>Color: #000000</a:t>
          </a:r>
        </a:p>
      </xdr:txBody>
    </xdr:sp>
    <xdr:clientData/>
  </xdr:twoCellAnchor>
  <xdr:twoCellAnchor>
    <xdr:from>
      <xdr:col>14</xdr:col>
      <xdr:colOff>525780</xdr:colOff>
      <xdr:row>5</xdr:row>
      <xdr:rowOff>114300</xdr:rowOff>
    </xdr:from>
    <xdr:to>
      <xdr:col>17</xdr:col>
      <xdr:colOff>281940</xdr:colOff>
      <xdr:row>8</xdr:row>
      <xdr:rowOff>129540</xdr:rowOff>
    </xdr:to>
    <xdr:cxnSp macro="">
      <xdr:nvCxnSpPr>
        <xdr:cNvPr id="10" name="Straight Arrow Connector 9"/>
        <xdr:cNvCxnSpPr/>
      </xdr:nvCxnSpPr>
      <xdr:spPr bwMode="auto">
        <a:xfrm flipH="1">
          <a:off x="9060180" y="960120"/>
          <a:ext cx="1584960" cy="5181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198120</xdr:colOff>
      <xdr:row>3</xdr:row>
      <xdr:rowOff>68580</xdr:rowOff>
    </xdr:from>
    <xdr:to>
      <xdr:col>19</xdr:col>
      <xdr:colOff>259080</xdr:colOff>
      <xdr:row>6</xdr:row>
      <xdr:rowOff>76200</xdr:rowOff>
    </xdr:to>
    <xdr:sp macro="" textlink="">
      <xdr:nvSpPr>
        <xdr:cNvPr id="11" name="Oval 10"/>
        <xdr:cNvSpPr/>
      </xdr:nvSpPr>
      <xdr:spPr bwMode="auto">
        <a:xfrm>
          <a:off x="10561320" y="579120"/>
          <a:ext cx="1280160" cy="5105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Color: #E4E0E0</a:t>
          </a:r>
        </a:p>
      </xdr:txBody>
    </xdr:sp>
    <xdr:clientData/>
  </xdr:twoCellAnchor>
  <xdr:twoCellAnchor>
    <xdr:from>
      <xdr:col>14</xdr:col>
      <xdr:colOff>228600</xdr:colOff>
      <xdr:row>13</xdr:row>
      <xdr:rowOff>121920</xdr:rowOff>
    </xdr:from>
    <xdr:to>
      <xdr:col>16</xdr:col>
      <xdr:colOff>510540</xdr:colOff>
      <xdr:row>18</xdr:row>
      <xdr:rowOff>152400</xdr:rowOff>
    </xdr:to>
    <xdr:cxnSp macro="">
      <xdr:nvCxnSpPr>
        <xdr:cNvPr id="13" name="Straight Arrow Connector 12"/>
        <xdr:cNvCxnSpPr/>
      </xdr:nvCxnSpPr>
      <xdr:spPr bwMode="auto">
        <a:xfrm flipH="1" flipV="1">
          <a:off x="8763000" y="2308860"/>
          <a:ext cx="1501140" cy="8686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525780</xdr:colOff>
      <xdr:row>17</xdr:row>
      <xdr:rowOff>53340</xdr:rowOff>
    </xdr:from>
    <xdr:to>
      <xdr:col>18</xdr:col>
      <xdr:colOff>541020</xdr:colOff>
      <xdr:row>20</xdr:row>
      <xdr:rowOff>129540</xdr:rowOff>
    </xdr:to>
    <xdr:sp macro="" textlink="">
      <xdr:nvSpPr>
        <xdr:cNvPr id="14" name="Oval 13"/>
        <xdr:cNvSpPr/>
      </xdr:nvSpPr>
      <xdr:spPr bwMode="auto">
        <a:xfrm>
          <a:off x="10279380" y="2910840"/>
          <a:ext cx="1234440" cy="57912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Fontsize: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7.8pt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30480</xdr:colOff>
      <xdr:row>13</xdr:row>
      <xdr:rowOff>121920</xdr:rowOff>
    </xdr:from>
    <xdr:to>
      <xdr:col>4</xdr:col>
      <xdr:colOff>586740</xdr:colOff>
      <xdr:row>15</xdr:row>
      <xdr:rowOff>38100</xdr:rowOff>
    </xdr:to>
    <xdr:cxnSp macro="">
      <xdr:nvCxnSpPr>
        <xdr:cNvPr id="17" name="Straight Arrow Connector 16"/>
        <xdr:cNvCxnSpPr/>
      </xdr:nvCxnSpPr>
      <xdr:spPr bwMode="auto">
        <a:xfrm flipV="1">
          <a:off x="1249680" y="2308860"/>
          <a:ext cx="1775460" cy="2514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91440</xdr:colOff>
      <xdr:row>14</xdr:row>
      <xdr:rowOff>91440</xdr:rowOff>
    </xdr:from>
    <xdr:to>
      <xdr:col>2</xdr:col>
      <xdr:colOff>83820</xdr:colOff>
      <xdr:row>16</xdr:row>
      <xdr:rowOff>60960</xdr:rowOff>
    </xdr:to>
    <xdr:sp macro="" textlink="">
      <xdr:nvSpPr>
        <xdr:cNvPr id="19" name="Oval 18"/>
        <xdr:cNvSpPr/>
      </xdr:nvSpPr>
      <xdr:spPr bwMode="auto">
        <a:xfrm>
          <a:off x="91440" y="2446020"/>
          <a:ext cx="1211580" cy="3048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 #FFFFFF</a:t>
          </a:r>
        </a:p>
      </xdr:txBody>
    </xdr:sp>
    <xdr:clientData/>
  </xdr:twoCellAnchor>
  <xdr:twoCellAnchor>
    <xdr:from>
      <xdr:col>6</xdr:col>
      <xdr:colOff>396240</xdr:colOff>
      <xdr:row>4</xdr:row>
      <xdr:rowOff>68580</xdr:rowOff>
    </xdr:from>
    <xdr:to>
      <xdr:col>7</xdr:col>
      <xdr:colOff>396240</xdr:colOff>
      <xdr:row>8</xdr:row>
      <xdr:rowOff>137160</xdr:rowOff>
    </xdr:to>
    <xdr:cxnSp macro="">
      <xdr:nvCxnSpPr>
        <xdr:cNvPr id="20" name="Straight Arrow Connector 19"/>
        <xdr:cNvCxnSpPr/>
      </xdr:nvCxnSpPr>
      <xdr:spPr bwMode="auto">
        <a:xfrm flipH="1" flipV="1">
          <a:off x="4053840" y="746760"/>
          <a:ext cx="609600" cy="73914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251460</xdr:colOff>
      <xdr:row>0</xdr:row>
      <xdr:rowOff>152400</xdr:rowOff>
    </xdr:from>
    <xdr:to>
      <xdr:col>6</xdr:col>
      <xdr:colOff>548640</xdr:colOff>
      <xdr:row>5</xdr:row>
      <xdr:rowOff>68580</xdr:rowOff>
    </xdr:to>
    <xdr:sp macro="" textlink="">
      <xdr:nvSpPr>
        <xdr:cNvPr id="21" name="Oval 20"/>
        <xdr:cNvSpPr/>
      </xdr:nvSpPr>
      <xdr:spPr bwMode="auto">
        <a:xfrm>
          <a:off x="2080260" y="152400"/>
          <a:ext cx="2125980" cy="7620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sz="1100"/>
            <a:t>Font: Microsoft Sans Serif</a:t>
          </a:r>
        </a:p>
        <a:p>
          <a:pPr algn="l"/>
          <a:r>
            <a:rPr lang="en-US" sz="1100"/>
            <a:t>Fontsize:</a:t>
          </a:r>
          <a:r>
            <a:rPr lang="en-US" sz="1100" baseline="0"/>
            <a:t> 18pt</a:t>
          </a:r>
        </a:p>
        <a:p>
          <a:pPr algn="l"/>
          <a:r>
            <a:rPr lang="en-US" sz="1100" baseline="0"/>
            <a:t>Color: #000000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6</xdr:row>
      <xdr:rowOff>0</xdr:rowOff>
    </xdr:from>
    <xdr:to>
      <xdr:col>11</xdr:col>
      <xdr:colOff>35928</xdr:colOff>
      <xdr:row>28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799" y="1005840"/>
          <a:ext cx="4912729" cy="3726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175260</xdr:colOff>
      <xdr:row>11</xdr:row>
      <xdr:rowOff>15240</xdr:rowOff>
    </xdr:from>
    <xdr:to>
      <xdr:col>12</xdr:col>
      <xdr:colOff>358140</xdr:colOff>
      <xdr:row>13</xdr:row>
      <xdr:rowOff>129540</xdr:rowOff>
    </xdr:to>
    <xdr:cxnSp macro="">
      <xdr:nvCxnSpPr>
        <xdr:cNvPr id="4" name="Straight Arrow Connector 3"/>
        <xdr:cNvCxnSpPr/>
      </xdr:nvCxnSpPr>
      <xdr:spPr bwMode="auto">
        <a:xfrm flipV="1">
          <a:off x="6271260" y="1874520"/>
          <a:ext cx="1402080" cy="4495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365760</xdr:colOff>
      <xdr:row>10</xdr:row>
      <xdr:rowOff>53340</xdr:rowOff>
    </xdr:from>
    <xdr:to>
      <xdr:col>14</xdr:col>
      <xdr:colOff>480060</xdr:colOff>
      <xdr:row>11</xdr:row>
      <xdr:rowOff>137160</xdr:rowOff>
    </xdr:to>
    <xdr:sp macro="" textlink="">
      <xdr:nvSpPr>
        <xdr:cNvPr id="5" name="Oval 4"/>
        <xdr:cNvSpPr/>
      </xdr:nvSpPr>
      <xdr:spPr bwMode="auto">
        <a:xfrm>
          <a:off x="7680960" y="1744980"/>
          <a:ext cx="1333500" cy="25146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 #E4E0E0</a:t>
          </a:r>
        </a:p>
      </xdr:txBody>
    </xdr:sp>
    <xdr:clientData/>
  </xdr:twoCellAnchor>
  <xdr:twoCellAnchor>
    <xdr:from>
      <xdr:col>10</xdr:col>
      <xdr:colOff>15240</xdr:colOff>
      <xdr:row>16</xdr:row>
      <xdr:rowOff>30480</xdr:rowOff>
    </xdr:from>
    <xdr:to>
      <xdr:col>12</xdr:col>
      <xdr:colOff>198120</xdr:colOff>
      <xdr:row>18</xdr:row>
      <xdr:rowOff>144780</xdr:rowOff>
    </xdr:to>
    <xdr:cxnSp macro="">
      <xdr:nvCxnSpPr>
        <xdr:cNvPr id="6" name="Straight Arrow Connector 5"/>
        <xdr:cNvCxnSpPr/>
      </xdr:nvCxnSpPr>
      <xdr:spPr bwMode="auto">
        <a:xfrm flipV="1">
          <a:off x="6111240" y="2727960"/>
          <a:ext cx="1402080" cy="4495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213360</xdr:colOff>
      <xdr:row>15</xdr:row>
      <xdr:rowOff>76200</xdr:rowOff>
    </xdr:from>
    <xdr:to>
      <xdr:col>14</xdr:col>
      <xdr:colOff>327660</xdr:colOff>
      <xdr:row>16</xdr:row>
      <xdr:rowOff>160020</xdr:rowOff>
    </xdr:to>
    <xdr:sp macro="" textlink="">
      <xdr:nvSpPr>
        <xdr:cNvPr id="7" name="Oval 6"/>
        <xdr:cNvSpPr/>
      </xdr:nvSpPr>
      <xdr:spPr bwMode="auto">
        <a:xfrm>
          <a:off x="7528560" y="2606040"/>
          <a:ext cx="1333500" cy="25146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</a:t>
          </a:r>
          <a:r>
            <a:rPr lang="en-US" sz="1100" baseline="0"/>
            <a:t> #FFFFFF</a:t>
          </a:r>
          <a:endParaRPr lang="en-US" sz="1100"/>
        </a:p>
      </xdr:txBody>
    </xdr:sp>
    <xdr:clientData/>
  </xdr:twoCellAnchor>
  <xdr:twoCellAnchor>
    <xdr:from>
      <xdr:col>1</xdr:col>
      <xdr:colOff>525780</xdr:colOff>
      <xdr:row>21</xdr:row>
      <xdr:rowOff>15240</xdr:rowOff>
    </xdr:from>
    <xdr:to>
      <xdr:col>3</xdr:col>
      <xdr:colOff>213360</xdr:colOff>
      <xdr:row>24</xdr:row>
      <xdr:rowOff>30480</xdr:rowOff>
    </xdr:to>
    <xdr:cxnSp macro="">
      <xdr:nvCxnSpPr>
        <xdr:cNvPr id="9" name="Straight Arrow Connector 8"/>
        <xdr:cNvCxnSpPr/>
      </xdr:nvCxnSpPr>
      <xdr:spPr bwMode="auto">
        <a:xfrm flipH="1" flipV="1">
          <a:off x="1135380" y="3550920"/>
          <a:ext cx="906780" cy="5181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129540</xdr:colOff>
      <xdr:row>18</xdr:row>
      <xdr:rowOff>114300</xdr:rowOff>
    </xdr:from>
    <xdr:to>
      <xdr:col>1</xdr:col>
      <xdr:colOff>533400</xdr:colOff>
      <xdr:row>22</xdr:row>
      <xdr:rowOff>53340</xdr:rowOff>
    </xdr:to>
    <xdr:sp macro="" textlink="">
      <xdr:nvSpPr>
        <xdr:cNvPr id="10" name="Oval 9"/>
        <xdr:cNvSpPr/>
      </xdr:nvSpPr>
      <xdr:spPr bwMode="auto">
        <a:xfrm>
          <a:off x="129540" y="3147060"/>
          <a:ext cx="1013460" cy="6096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Fontsize: 7.8pt</a:t>
          </a:r>
        </a:p>
      </xdr:txBody>
    </xdr:sp>
    <xdr:clientData/>
  </xdr:twoCellAnchor>
  <xdr:twoCellAnchor>
    <xdr:from>
      <xdr:col>4</xdr:col>
      <xdr:colOff>304800</xdr:colOff>
      <xdr:row>4</xdr:row>
      <xdr:rowOff>33188</xdr:rowOff>
    </xdr:from>
    <xdr:to>
      <xdr:col>5</xdr:col>
      <xdr:colOff>334203</xdr:colOff>
      <xdr:row>8</xdr:row>
      <xdr:rowOff>144780</xdr:rowOff>
    </xdr:to>
    <xdr:cxnSp macro="">
      <xdr:nvCxnSpPr>
        <xdr:cNvPr id="11" name="Straight Arrow Connector 10"/>
        <xdr:cNvCxnSpPr>
          <a:endCxn id="12" idx="3"/>
        </xdr:cNvCxnSpPr>
      </xdr:nvCxnSpPr>
      <xdr:spPr bwMode="auto">
        <a:xfrm flipV="1">
          <a:off x="2743200" y="718988"/>
          <a:ext cx="639003" cy="7821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22860</xdr:colOff>
      <xdr:row>0</xdr:row>
      <xdr:rowOff>68580</xdr:rowOff>
    </xdr:from>
    <xdr:to>
      <xdr:col>8</xdr:col>
      <xdr:colOff>320040</xdr:colOff>
      <xdr:row>4</xdr:row>
      <xdr:rowOff>144780</xdr:rowOff>
    </xdr:to>
    <xdr:sp macro="" textlink="">
      <xdr:nvSpPr>
        <xdr:cNvPr id="12" name="Oval 11"/>
        <xdr:cNvSpPr/>
      </xdr:nvSpPr>
      <xdr:spPr bwMode="auto">
        <a:xfrm>
          <a:off x="3070860" y="68580"/>
          <a:ext cx="2125980" cy="7620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sz="1100"/>
            <a:t>Font: Microsoft Sans Serif</a:t>
          </a:r>
        </a:p>
        <a:p>
          <a:pPr algn="l"/>
          <a:r>
            <a:rPr lang="en-US" sz="1100"/>
            <a:t>Fontsize:</a:t>
          </a:r>
          <a:r>
            <a:rPr lang="en-US" sz="1100" baseline="0"/>
            <a:t> 12pt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6</xdr:row>
      <xdr:rowOff>0</xdr:rowOff>
    </xdr:from>
    <xdr:to>
      <xdr:col>10</xdr:col>
      <xdr:colOff>495652</xdr:colOff>
      <xdr:row>28</xdr:row>
      <xdr:rowOff>15240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799" y="1005840"/>
          <a:ext cx="4762853" cy="3703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160020</xdr:colOff>
      <xdr:row>10</xdr:row>
      <xdr:rowOff>106680</xdr:rowOff>
    </xdr:from>
    <xdr:to>
      <xdr:col>12</xdr:col>
      <xdr:colOff>342900</xdr:colOff>
      <xdr:row>13</xdr:row>
      <xdr:rowOff>53340</xdr:rowOff>
    </xdr:to>
    <xdr:cxnSp macro="">
      <xdr:nvCxnSpPr>
        <xdr:cNvPr id="4" name="Straight Arrow Connector 3"/>
        <xdr:cNvCxnSpPr/>
      </xdr:nvCxnSpPr>
      <xdr:spPr bwMode="auto">
        <a:xfrm flipV="1">
          <a:off x="6256020" y="1783080"/>
          <a:ext cx="1402080" cy="4495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350520</xdr:colOff>
      <xdr:row>9</xdr:row>
      <xdr:rowOff>144780</xdr:rowOff>
    </xdr:from>
    <xdr:to>
      <xdr:col>14</xdr:col>
      <xdr:colOff>464820</xdr:colOff>
      <xdr:row>11</xdr:row>
      <xdr:rowOff>60960</xdr:rowOff>
    </xdr:to>
    <xdr:sp macro="" textlink="">
      <xdr:nvSpPr>
        <xdr:cNvPr id="5" name="Oval 4"/>
        <xdr:cNvSpPr/>
      </xdr:nvSpPr>
      <xdr:spPr bwMode="auto">
        <a:xfrm>
          <a:off x="7665720" y="1653540"/>
          <a:ext cx="1333500" cy="25146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 #E4E0E0</a:t>
          </a:r>
        </a:p>
      </xdr:txBody>
    </xdr:sp>
    <xdr:clientData/>
  </xdr:twoCellAnchor>
  <xdr:twoCellAnchor>
    <xdr:from>
      <xdr:col>10</xdr:col>
      <xdr:colOff>0</xdr:colOff>
      <xdr:row>15</xdr:row>
      <xdr:rowOff>121920</xdr:rowOff>
    </xdr:from>
    <xdr:to>
      <xdr:col>12</xdr:col>
      <xdr:colOff>182880</xdr:colOff>
      <xdr:row>18</xdr:row>
      <xdr:rowOff>68580</xdr:rowOff>
    </xdr:to>
    <xdr:cxnSp macro="">
      <xdr:nvCxnSpPr>
        <xdr:cNvPr id="6" name="Straight Arrow Connector 5"/>
        <xdr:cNvCxnSpPr/>
      </xdr:nvCxnSpPr>
      <xdr:spPr bwMode="auto">
        <a:xfrm flipV="1">
          <a:off x="6096000" y="2636520"/>
          <a:ext cx="1402080" cy="4495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198120</xdr:colOff>
      <xdr:row>15</xdr:row>
      <xdr:rowOff>0</xdr:rowOff>
    </xdr:from>
    <xdr:to>
      <xdr:col>14</xdr:col>
      <xdr:colOff>312420</xdr:colOff>
      <xdr:row>16</xdr:row>
      <xdr:rowOff>83820</xdr:rowOff>
    </xdr:to>
    <xdr:sp macro="" textlink="">
      <xdr:nvSpPr>
        <xdr:cNvPr id="7" name="Oval 6"/>
        <xdr:cNvSpPr/>
      </xdr:nvSpPr>
      <xdr:spPr bwMode="auto">
        <a:xfrm>
          <a:off x="7513320" y="2514600"/>
          <a:ext cx="1333500" cy="25146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</a:t>
          </a:r>
          <a:r>
            <a:rPr lang="en-US" sz="1100" baseline="0"/>
            <a:t> #FFFFFF</a:t>
          </a:r>
          <a:endParaRPr lang="en-US" sz="1100"/>
        </a:p>
      </xdr:txBody>
    </xdr:sp>
    <xdr:clientData/>
  </xdr:twoCellAnchor>
  <xdr:twoCellAnchor>
    <xdr:from>
      <xdr:col>1</xdr:col>
      <xdr:colOff>510540</xdr:colOff>
      <xdr:row>20</xdr:row>
      <xdr:rowOff>106680</xdr:rowOff>
    </xdr:from>
    <xdr:to>
      <xdr:col>3</xdr:col>
      <xdr:colOff>198120</xdr:colOff>
      <xdr:row>23</xdr:row>
      <xdr:rowOff>121920</xdr:rowOff>
    </xdr:to>
    <xdr:cxnSp macro="">
      <xdr:nvCxnSpPr>
        <xdr:cNvPr id="8" name="Straight Arrow Connector 7"/>
        <xdr:cNvCxnSpPr/>
      </xdr:nvCxnSpPr>
      <xdr:spPr bwMode="auto">
        <a:xfrm flipH="1" flipV="1">
          <a:off x="1120140" y="3459480"/>
          <a:ext cx="906780" cy="5181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114300</xdr:colOff>
      <xdr:row>18</xdr:row>
      <xdr:rowOff>38100</xdr:rowOff>
    </xdr:from>
    <xdr:to>
      <xdr:col>1</xdr:col>
      <xdr:colOff>518160</xdr:colOff>
      <xdr:row>21</xdr:row>
      <xdr:rowOff>144780</xdr:rowOff>
    </xdr:to>
    <xdr:sp macro="" textlink="">
      <xdr:nvSpPr>
        <xdr:cNvPr id="9" name="Oval 8"/>
        <xdr:cNvSpPr/>
      </xdr:nvSpPr>
      <xdr:spPr bwMode="auto">
        <a:xfrm>
          <a:off x="114300" y="3055620"/>
          <a:ext cx="1013460" cy="6096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Fontsize: 7.8pt</a:t>
          </a:r>
        </a:p>
      </xdr:txBody>
    </xdr:sp>
    <xdr:clientData/>
  </xdr:twoCellAnchor>
  <xdr:twoCellAnchor>
    <xdr:from>
      <xdr:col>4</xdr:col>
      <xdr:colOff>495300</xdr:colOff>
      <xdr:row>4</xdr:row>
      <xdr:rowOff>25568</xdr:rowOff>
    </xdr:from>
    <xdr:to>
      <xdr:col>5</xdr:col>
      <xdr:colOff>524703</xdr:colOff>
      <xdr:row>8</xdr:row>
      <xdr:rowOff>137160</xdr:rowOff>
    </xdr:to>
    <xdr:cxnSp macro="">
      <xdr:nvCxnSpPr>
        <xdr:cNvPr id="10" name="Straight Arrow Connector 9"/>
        <xdr:cNvCxnSpPr>
          <a:endCxn id="11" idx="3"/>
        </xdr:cNvCxnSpPr>
      </xdr:nvCxnSpPr>
      <xdr:spPr bwMode="auto">
        <a:xfrm flipV="1">
          <a:off x="2933700" y="711368"/>
          <a:ext cx="639003" cy="7821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213360</xdr:colOff>
      <xdr:row>0</xdr:row>
      <xdr:rowOff>60960</xdr:rowOff>
    </xdr:from>
    <xdr:to>
      <xdr:col>8</xdr:col>
      <xdr:colOff>510540</xdr:colOff>
      <xdr:row>4</xdr:row>
      <xdr:rowOff>137160</xdr:rowOff>
    </xdr:to>
    <xdr:sp macro="" textlink="">
      <xdr:nvSpPr>
        <xdr:cNvPr id="11" name="Oval 10"/>
        <xdr:cNvSpPr/>
      </xdr:nvSpPr>
      <xdr:spPr bwMode="auto">
        <a:xfrm>
          <a:off x="3261360" y="60960"/>
          <a:ext cx="2125980" cy="7620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sz="1100"/>
            <a:t>Font: Microsoft Sans Serif</a:t>
          </a:r>
        </a:p>
        <a:p>
          <a:pPr algn="l"/>
          <a:r>
            <a:rPr lang="en-US" sz="1100"/>
            <a:t>Fontsize:</a:t>
          </a:r>
          <a:r>
            <a:rPr lang="en-US" sz="1100" baseline="0"/>
            <a:t> 12pt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14</xdr:col>
      <xdr:colOff>543370</xdr:colOff>
      <xdr:row>29</xdr:row>
      <xdr:rowOff>121920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"/>
          <a:ext cx="7248970" cy="397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289560</xdr:colOff>
      <xdr:row>10</xdr:row>
      <xdr:rowOff>76200</xdr:rowOff>
    </xdr:from>
    <xdr:to>
      <xdr:col>16</xdr:col>
      <xdr:colOff>182880</xdr:colOff>
      <xdr:row>10</xdr:row>
      <xdr:rowOff>76200</xdr:rowOff>
    </xdr:to>
    <xdr:cxnSp macro="">
      <xdr:nvCxnSpPr>
        <xdr:cNvPr id="16" name="Straight Arrow Connector 15"/>
        <xdr:cNvCxnSpPr/>
      </xdr:nvCxnSpPr>
      <xdr:spPr bwMode="auto">
        <a:xfrm>
          <a:off x="8823960" y="1752600"/>
          <a:ext cx="11125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198120</xdr:colOff>
      <xdr:row>8</xdr:row>
      <xdr:rowOff>106680</xdr:rowOff>
    </xdr:from>
    <xdr:to>
      <xdr:col>18</xdr:col>
      <xdr:colOff>274320</xdr:colOff>
      <xdr:row>12</xdr:row>
      <xdr:rowOff>7620</xdr:rowOff>
    </xdr:to>
    <xdr:sp macro="" textlink="">
      <xdr:nvSpPr>
        <xdr:cNvPr id="17" name="Oval 16"/>
        <xdr:cNvSpPr/>
      </xdr:nvSpPr>
      <xdr:spPr bwMode="auto">
        <a:xfrm>
          <a:off x="9951720" y="1447800"/>
          <a:ext cx="1295400" cy="5715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Fontsize: 12pt</a:t>
          </a:r>
        </a:p>
        <a:p>
          <a:pPr algn="ctr"/>
          <a:r>
            <a:rPr lang="en-US" sz="1100"/>
            <a:t>Color: #000000</a:t>
          </a:r>
        </a:p>
      </xdr:txBody>
    </xdr:sp>
    <xdr:clientData/>
  </xdr:twoCellAnchor>
  <xdr:twoCellAnchor>
    <xdr:from>
      <xdr:col>14</xdr:col>
      <xdr:colOff>30480</xdr:colOff>
      <xdr:row>5</xdr:row>
      <xdr:rowOff>91440</xdr:rowOff>
    </xdr:from>
    <xdr:to>
      <xdr:col>16</xdr:col>
      <xdr:colOff>396240</xdr:colOff>
      <xdr:row>8</xdr:row>
      <xdr:rowOff>106680</xdr:rowOff>
    </xdr:to>
    <xdr:cxnSp macro="">
      <xdr:nvCxnSpPr>
        <xdr:cNvPr id="18" name="Straight Arrow Connector 17"/>
        <xdr:cNvCxnSpPr/>
      </xdr:nvCxnSpPr>
      <xdr:spPr bwMode="auto">
        <a:xfrm flipH="1">
          <a:off x="8564880" y="929640"/>
          <a:ext cx="1584960" cy="5181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327660</xdr:colOff>
      <xdr:row>3</xdr:row>
      <xdr:rowOff>60960</xdr:rowOff>
    </xdr:from>
    <xdr:to>
      <xdr:col>18</xdr:col>
      <xdr:colOff>388620</xdr:colOff>
      <xdr:row>6</xdr:row>
      <xdr:rowOff>68580</xdr:rowOff>
    </xdr:to>
    <xdr:sp macro="" textlink="">
      <xdr:nvSpPr>
        <xdr:cNvPr id="19" name="Oval 18"/>
        <xdr:cNvSpPr/>
      </xdr:nvSpPr>
      <xdr:spPr bwMode="auto">
        <a:xfrm>
          <a:off x="10081260" y="563880"/>
          <a:ext cx="1280160" cy="5105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Color: #E4E0E0</a:t>
          </a:r>
        </a:p>
      </xdr:txBody>
    </xdr:sp>
    <xdr:clientData/>
  </xdr:twoCellAnchor>
  <xdr:twoCellAnchor>
    <xdr:from>
      <xdr:col>14</xdr:col>
      <xdr:colOff>327660</xdr:colOff>
      <xdr:row>12</xdr:row>
      <xdr:rowOff>129540</xdr:rowOff>
    </xdr:from>
    <xdr:to>
      <xdr:col>17</xdr:col>
      <xdr:colOff>0</xdr:colOff>
      <xdr:row>17</xdr:row>
      <xdr:rowOff>160020</xdr:rowOff>
    </xdr:to>
    <xdr:cxnSp macro="">
      <xdr:nvCxnSpPr>
        <xdr:cNvPr id="20" name="Straight Arrow Connector 19"/>
        <xdr:cNvCxnSpPr/>
      </xdr:nvCxnSpPr>
      <xdr:spPr bwMode="auto">
        <a:xfrm flipH="1" flipV="1">
          <a:off x="8862060" y="2141220"/>
          <a:ext cx="1501140" cy="8686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129540</xdr:colOff>
      <xdr:row>12</xdr:row>
      <xdr:rowOff>121920</xdr:rowOff>
    </xdr:from>
    <xdr:to>
      <xdr:col>3</xdr:col>
      <xdr:colOff>320040</xdr:colOff>
      <xdr:row>14</xdr:row>
      <xdr:rowOff>45720</xdr:rowOff>
    </xdr:to>
    <xdr:cxnSp macro="">
      <xdr:nvCxnSpPr>
        <xdr:cNvPr id="22" name="Straight Arrow Connector 21"/>
        <xdr:cNvCxnSpPr/>
      </xdr:nvCxnSpPr>
      <xdr:spPr bwMode="auto">
        <a:xfrm flipV="1">
          <a:off x="1348740" y="2133600"/>
          <a:ext cx="800100" cy="2590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190500</xdr:colOff>
      <xdr:row>13</xdr:row>
      <xdr:rowOff>99060</xdr:rowOff>
    </xdr:from>
    <xdr:to>
      <xdr:col>2</xdr:col>
      <xdr:colOff>182880</xdr:colOff>
      <xdr:row>15</xdr:row>
      <xdr:rowOff>68580</xdr:rowOff>
    </xdr:to>
    <xdr:sp macro="" textlink="">
      <xdr:nvSpPr>
        <xdr:cNvPr id="23" name="Oval 22"/>
        <xdr:cNvSpPr/>
      </xdr:nvSpPr>
      <xdr:spPr bwMode="auto">
        <a:xfrm>
          <a:off x="190500" y="2278380"/>
          <a:ext cx="1211580" cy="3048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Color: #FFFFFF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19</xdr:col>
      <xdr:colOff>60960</xdr:colOff>
      <xdr:row>20</xdr:row>
      <xdr:rowOff>7620</xdr:rowOff>
    </xdr:to>
    <xdr:sp macro="" textlink="">
      <xdr:nvSpPr>
        <xdr:cNvPr id="24" name="Oval 23"/>
        <xdr:cNvSpPr/>
      </xdr:nvSpPr>
      <xdr:spPr bwMode="auto">
        <a:xfrm>
          <a:off x="10363200" y="2849880"/>
          <a:ext cx="1280160" cy="5105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fontsize: 7.8pt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G4" sqref="G4"/>
    </sheetView>
  </sheetViews>
  <sheetFormatPr defaultColWidth="9" defaultRowHeight="13.2"/>
  <cols>
    <col min="1" max="1" width="2.21875" style="39" customWidth="1"/>
    <col min="2" max="2" width="19.6640625" style="69" customWidth="1"/>
    <col min="3" max="3" width="9.21875" style="39" customWidth="1"/>
    <col min="4" max="4" width="16" style="39" customWidth="1"/>
    <col min="5" max="5" width="8" style="39" customWidth="1"/>
    <col min="6" max="6" width="31.109375" style="39" customWidth="1"/>
    <col min="7" max="7" width="31" style="39" customWidth="1"/>
    <col min="8" max="16384" width="9" style="39"/>
  </cols>
  <sheetData>
    <row r="2" spans="1:7" s="38" customFormat="1" ht="75.75" customHeight="1">
      <c r="A2" s="36"/>
      <c r="B2" s="37"/>
      <c r="C2" s="101" t="s">
        <v>18</v>
      </c>
      <c r="D2" s="101"/>
      <c r="E2" s="101"/>
      <c r="F2" s="101"/>
      <c r="G2" s="101"/>
    </row>
    <row r="3" spans="1:7">
      <c r="B3" s="40"/>
      <c r="C3" s="41"/>
      <c r="F3" s="1"/>
    </row>
    <row r="4" spans="1:7">
      <c r="B4" s="42" t="s">
        <v>19</v>
      </c>
      <c r="C4" s="102" t="s">
        <v>79</v>
      </c>
      <c r="D4" s="102"/>
      <c r="E4" s="102"/>
      <c r="F4" s="42" t="s">
        <v>20</v>
      </c>
      <c r="G4" s="43" t="s">
        <v>81</v>
      </c>
    </row>
    <row r="5" spans="1:7" ht="14.25" customHeight="1">
      <c r="B5" s="42" t="s">
        <v>21</v>
      </c>
      <c r="C5" s="102" t="s">
        <v>80</v>
      </c>
      <c r="D5" s="102"/>
      <c r="E5" s="102"/>
      <c r="F5" s="42" t="s">
        <v>22</v>
      </c>
      <c r="G5" s="44"/>
    </row>
    <row r="6" spans="1:7" ht="15.75" customHeight="1">
      <c r="B6" s="103" t="s">
        <v>23</v>
      </c>
      <c r="C6" s="104" t="str">
        <f>C5&amp;"_"&amp;"BackBoxTestcase"&amp;"_"&amp;"v1.0"</f>
        <v>SE18_BackBoxTestcase_v1.0</v>
      </c>
      <c r="D6" s="104"/>
      <c r="E6" s="104"/>
      <c r="F6" s="42" t="s">
        <v>24</v>
      </c>
      <c r="G6" s="92">
        <v>42341</v>
      </c>
    </row>
    <row r="7" spans="1:7" ht="13.5" customHeight="1">
      <c r="B7" s="103"/>
      <c r="C7" s="104"/>
      <c r="D7" s="104"/>
      <c r="E7" s="104"/>
      <c r="F7" s="42" t="s">
        <v>25</v>
      </c>
      <c r="G7" s="45" t="s">
        <v>26</v>
      </c>
    </row>
    <row r="8" spans="1:7">
      <c r="B8" s="46"/>
      <c r="C8" s="47"/>
      <c r="D8" s="48"/>
      <c r="E8" s="48"/>
      <c r="F8" s="49"/>
      <c r="G8" s="50"/>
    </row>
    <row r="9" spans="1:7">
      <c r="B9" s="51"/>
      <c r="C9" s="52"/>
      <c r="D9" s="52"/>
      <c r="E9" s="52"/>
      <c r="F9" s="52"/>
    </row>
    <row r="10" spans="1:7">
      <c r="B10" s="53" t="s">
        <v>27</v>
      </c>
    </row>
    <row r="11" spans="1:7" s="54" customFormat="1">
      <c r="B11" s="55" t="s">
        <v>28</v>
      </c>
      <c r="C11" s="56" t="s">
        <v>25</v>
      </c>
      <c r="D11" s="56" t="s">
        <v>29</v>
      </c>
      <c r="E11" s="56" t="s">
        <v>30</v>
      </c>
      <c r="F11" s="56" t="s">
        <v>31</v>
      </c>
      <c r="G11" s="57" t="s">
        <v>32</v>
      </c>
    </row>
    <row r="12" spans="1:7" s="58" customFormat="1">
      <c r="B12" s="115">
        <v>42341</v>
      </c>
      <c r="C12" s="114" t="s">
        <v>26</v>
      </c>
      <c r="D12" s="60" t="s">
        <v>180</v>
      </c>
      <c r="E12" s="60"/>
      <c r="F12" s="61"/>
      <c r="G12" s="62"/>
    </row>
    <row r="13" spans="1:7" s="58" customFormat="1">
      <c r="B13" s="115" t="s">
        <v>178</v>
      </c>
      <c r="C13" s="59" t="s">
        <v>179</v>
      </c>
      <c r="D13" s="60" t="s">
        <v>180</v>
      </c>
      <c r="E13" s="60"/>
      <c r="F13" s="60"/>
      <c r="G13" s="64"/>
    </row>
    <row r="14" spans="1:7" s="58" customFormat="1" ht="19.5" customHeight="1">
      <c r="B14" s="91"/>
      <c r="C14" s="59"/>
      <c r="D14" s="60"/>
      <c r="E14" s="60"/>
      <c r="F14" s="60"/>
      <c r="G14" s="64"/>
    </row>
    <row r="15" spans="1:7" s="58" customFormat="1" ht="21.75" customHeight="1">
      <c r="B15" s="63"/>
      <c r="C15" s="59"/>
      <c r="D15" s="60"/>
      <c r="E15" s="60"/>
      <c r="F15" s="60"/>
      <c r="G15" s="64"/>
    </row>
    <row r="16" spans="1:7" s="58" customFormat="1" ht="19.5" customHeight="1">
      <c r="B16" s="63"/>
      <c r="C16" s="59"/>
      <c r="D16" s="60"/>
      <c r="E16" s="60"/>
      <c r="F16" s="60"/>
      <c r="G16" s="64"/>
    </row>
    <row r="17" spans="2:7" s="58" customFormat="1" ht="21.75" customHeight="1">
      <c r="B17" s="63"/>
      <c r="C17" s="59"/>
      <c r="D17" s="60"/>
      <c r="E17" s="60"/>
      <c r="F17" s="60"/>
      <c r="G17" s="64"/>
    </row>
    <row r="18" spans="2:7" s="58" customFormat="1" ht="19.5" customHeight="1">
      <c r="B18" s="65"/>
      <c r="C18" s="66"/>
      <c r="D18" s="67"/>
      <c r="E18" s="67"/>
      <c r="F18" s="67"/>
      <c r="G18" s="68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ColWidth="9" defaultRowHeight="13.2"/>
  <cols>
    <col min="1" max="1" width="1.33203125" style="1" customWidth="1"/>
    <col min="2" max="2" width="11.77734375" style="89" customWidth="1"/>
    <col min="3" max="3" width="30.21875" style="71" customWidth="1"/>
    <col min="4" max="4" width="24.44140625" style="71" customWidth="1"/>
    <col min="5" max="5" width="29.77734375" style="71" customWidth="1"/>
    <col min="6" max="6" width="49.33203125" style="71" customWidth="1"/>
    <col min="7" max="16384" width="9" style="1"/>
  </cols>
  <sheetData>
    <row r="1" spans="2:6" ht="24.6">
      <c r="B1" s="70"/>
      <c r="D1" s="72" t="s">
        <v>33</v>
      </c>
      <c r="E1" s="73"/>
    </row>
    <row r="2" spans="2:6" ht="13.5" customHeight="1">
      <c r="B2" s="70"/>
      <c r="D2" s="74"/>
      <c r="E2" s="74"/>
    </row>
    <row r="3" spans="2:6">
      <c r="B3" s="105" t="s">
        <v>19</v>
      </c>
      <c r="C3" s="105"/>
      <c r="D3" s="106" t="s">
        <v>42</v>
      </c>
      <c r="E3" s="106"/>
      <c r="F3" s="106"/>
    </row>
    <row r="4" spans="2:6">
      <c r="B4" s="105" t="s">
        <v>21</v>
      </c>
      <c r="C4" s="105"/>
      <c r="D4" s="106" t="str">
        <f>D3</f>
        <v>MobilePhone Store Management</v>
      </c>
      <c r="E4" s="106"/>
      <c r="F4" s="106"/>
    </row>
    <row r="5" spans="2:6" s="2" customFormat="1" ht="84.75" customHeight="1">
      <c r="B5" s="107" t="s">
        <v>34</v>
      </c>
      <c r="C5" s="107"/>
      <c r="D5" s="108" t="s">
        <v>43</v>
      </c>
      <c r="E5" s="108"/>
      <c r="F5" s="108"/>
    </row>
    <row r="6" spans="2:6">
      <c r="B6" s="75"/>
      <c r="C6" s="76"/>
      <c r="D6" s="76"/>
      <c r="E6" s="76"/>
      <c r="F6" s="76"/>
    </row>
    <row r="7" spans="2:6" s="77" customFormat="1">
      <c r="B7" s="78"/>
      <c r="C7" s="79"/>
      <c r="D7" s="79"/>
      <c r="E7" s="79"/>
      <c r="F7" s="79"/>
    </row>
    <row r="8" spans="2:6" s="80" customFormat="1" ht="21" customHeight="1">
      <c r="B8" s="81" t="s">
        <v>35</v>
      </c>
      <c r="C8" s="82" t="s">
        <v>36</v>
      </c>
      <c r="D8" s="82" t="s">
        <v>37</v>
      </c>
      <c r="E8" s="83" t="s">
        <v>38</v>
      </c>
      <c r="F8" s="84" t="s">
        <v>39</v>
      </c>
    </row>
    <row r="9" spans="2:6">
      <c r="B9" s="85">
        <v>1</v>
      </c>
      <c r="C9" s="86" t="s">
        <v>44</v>
      </c>
      <c r="D9" s="87" t="s">
        <v>49</v>
      </c>
      <c r="E9" s="86" t="s">
        <v>50</v>
      </c>
      <c r="F9" s="88" t="s">
        <v>54</v>
      </c>
    </row>
    <row r="10" spans="2:6">
      <c r="B10" s="85">
        <v>2</v>
      </c>
      <c r="C10" s="86" t="s">
        <v>45</v>
      </c>
      <c r="D10" s="87" t="s">
        <v>48</v>
      </c>
      <c r="E10" s="86" t="s">
        <v>51</v>
      </c>
      <c r="F10" s="88" t="s">
        <v>55</v>
      </c>
    </row>
    <row r="11" spans="2:6">
      <c r="B11" s="85">
        <v>3</v>
      </c>
      <c r="C11" s="86" t="s">
        <v>46</v>
      </c>
      <c r="D11" s="87" t="s">
        <v>46</v>
      </c>
      <c r="E11" s="86" t="s">
        <v>52</v>
      </c>
      <c r="F11" s="88" t="s">
        <v>56</v>
      </c>
    </row>
    <row r="12" spans="2:6">
      <c r="B12" s="85">
        <v>4</v>
      </c>
      <c r="C12" s="86" t="s">
        <v>47</v>
      </c>
      <c r="D12" s="87" t="s">
        <v>47</v>
      </c>
      <c r="E12" s="86" t="s">
        <v>53</v>
      </c>
      <c r="F12" s="88" t="s">
        <v>57</v>
      </c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StaffManagement!A1" display="StaffManagement"/>
    <hyperlink ref="D10" location="'StaffManagement_Add '!A1" display="StaffManagement_Add"/>
    <hyperlink ref="D11" location="StaffManagement_Update!A1" display="StaffManagement_Update"/>
    <hyperlink ref="D12" location="StaffManagement_Timebook!A1" display="StaffManagement_Timebook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pane ySplit="8" topLeftCell="A9" activePane="bottomLeft" state="frozen"/>
      <selection sqref="A1:IV65536"/>
      <selection pane="bottomLeft" activeCell="D10" sqref="D10"/>
    </sheetView>
  </sheetViews>
  <sheetFormatPr defaultColWidth="9" defaultRowHeight="13.2"/>
  <cols>
    <col min="1" max="1" width="11.77734375" style="1" customWidth="1"/>
    <col min="2" max="2" width="20" style="1" customWidth="1"/>
    <col min="3" max="3" width="28.6640625" style="1" customWidth="1"/>
    <col min="4" max="4" width="28.44140625" style="1" customWidth="1"/>
    <col min="5" max="5" width="23.77734375" style="1" customWidth="1"/>
    <col min="6" max="6" width="7.109375" style="1" customWidth="1"/>
    <col min="7" max="7" width="10.44140625" style="3" customWidth="1"/>
    <col min="8" max="8" width="11.77734375" style="1" customWidth="1"/>
    <col min="9" max="9" width="8.21875" style="4" customWidth="1"/>
    <col min="10" max="10" width="0" style="1" hidden="1" customWidth="1"/>
    <col min="11" max="16384" width="9" style="1"/>
  </cols>
  <sheetData>
    <row r="1" spans="1:10" s="10" customForma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10" t="s">
        <v>49</v>
      </c>
      <c r="C2" s="110"/>
      <c r="D2" s="110"/>
      <c r="E2" s="110"/>
      <c r="F2" s="110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10" t="s">
        <v>78</v>
      </c>
      <c r="C3" s="110"/>
      <c r="D3" s="110"/>
      <c r="E3" s="110"/>
      <c r="F3" s="110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11"/>
      <c r="C4" s="111"/>
      <c r="D4" s="111"/>
      <c r="E4" s="111"/>
      <c r="F4" s="111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12" t="s">
        <v>7</v>
      </c>
      <c r="F5" s="112"/>
      <c r="G5" s="18"/>
      <c r="H5" s="18"/>
      <c r="I5" s="19"/>
      <c r="J5" s="10" t="s">
        <v>8</v>
      </c>
    </row>
    <row r="6" spans="1:10" s="10" customFormat="1" ht="15" customHeight="1">
      <c r="A6" s="20">
        <f>COUNTIF(F10:F1014,"Pass")</f>
        <v>0</v>
      </c>
      <c r="B6" s="21">
        <f>COUNTIF(F10:F1014,"Fail")</f>
        <v>0</v>
      </c>
      <c r="C6" s="21">
        <f>E6-D6-B6-A6</f>
        <v>7</v>
      </c>
      <c r="D6" s="22">
        <f>COUNTIF(F$10:F$1014,"N/A")</f>
        <v>0</v>
      </c>
      <c r="E6" s="109">
        <f>COUNTA(A10:A999)</f>
        <v>7</v>
      </c>
      <c r="F6" s="109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77</v>
      </c>
      <c r="C9" s="28"/>
      <c r="D9" s="28"/>
      <c r="E9" s="28"/>
      <c r="F9" s="28"/>
      <c r="G9" s="28"/>
      <c r="H9" s="29"/>
      <c r="I9" s="30"/>
    </row>
    <row r="10" spans="1:10" s="90" customFormat="1" ht="66">
      <c r="A10" s="95" t="s">
        <v>82</v>
      </c>
      <c r="B10" s="31" t="s">
        <v>58</v>
      </c>
      <c r="C10" s="35" t="s">
        <v>104</v>
      </c>
      <c r="D10" s="98" t="s">
        <v>63</v>
      </c>
      <c r="E10" s="34" t="s">
        <v>105</v>
      </c>
      <c r="F10" s="31"/>
      <c r="G10" s="31"/>
      <c r="H10" s="32"/>
      <c r="I10" s="30"/>
    </row>
    <row r="11" spans="1:10" s="90" customFormat="1" ht="52.8">
      <c r="A11" s="95" t="s">
        <v>83</v>
      </c>
      <c r="B11" s="31" t="s">
        <v>59</v>
      </c>
      <c r="C11" s="35" t="s">
        <v>106</v>
      </c>
      <c r="D11" s="98" t="s">
        <v>63</v>
      </c>
      <c r="E11" s="34" t="s">
        <v>163</v>
      </c>
      <c r="F11" s="31"/>
      <c r="G11" s="31"/>
      <c r="H11" s="32"/>
      <c r="I11" s="30"/>
    </row>
    <row r="12" spans="1:10" s="90" customFormat="1" ht="52.8">
      <c r="A12" s="95" t="s">
        <v>84</v>
      </c>
      <c r="B12" s="31" t="s">
        <v>60</v>
      </c>
      <c r="C12" s="35" t="s">
        <v>107</v>
      </c>
      <c r="D12" s="98" t="s">
        <v>63</v>
      </c>
      <c r="E12" s="34" t="s">
        <v>62</v>
      </c>
      <c r="F12" s="31"/>
      <c r="G12" s="31"/>
      <c r="H12" s="32"/>
      <c r="I12" s="30"/>
    </row>
    <row r="13" spans="1:10" s="90" customFormat="1" ht="66">
      <c r="A13" s="95" t="s">
        <v>85</v>
      </c>
      <c r="B13" s="31" t="s">
        <v>61</v>
      </c>
      <c r="C13" s="35" t="s">
        <v>108</v>
      </c>
      <c r="D13" s="98" t="s">
        <v>63</v>
      </c>
      <c r="E13" s="34" t="s">
        <v>62</v>
      </c>
      <c r="F13" s="31"/>
      <c r="G13" s="31"/>
      <c r="H13" s="32"/>
      <c r="I13" s="30"/>
    </row>
    <row r="14" spans="1:10" s="90" customFormat="1" ht="39.6">
      <c r="A14" s="95" t="s">
        <v>86</v>
      </c>
      <c r="B14" s="31" t="s">
        <v>75</v>
      </c>
      <c r="C14" s="35" t="s">
        <v>109</v>
      </c>
      <c r="D14" s="96" t="s">
        <v>76</v>
      </c>
      <c r="E14" s="34" t="s">
        <v>62</v>
      </c>
      <c r="F14" s="94"/>
      <c r="G14" s="94"/>
      <c r="H14" s="94"/>
    </row>
    <row r="15" spans="1:10" s="90" customFormat="1" ht="39.6">
      <c r="A15" s="95" t="s">
        <v>87</v>
      </c>
      <c r="B15" s="31" t="s">
        <v>73</v>
      </c>
      <c r="C15" s="35" t="s">
        <v>110</v>
      </c>
      <c r="D15" s="97" t="s">
        <v>111</v>
      </c>
      <c r="E15" s="34" t="s">
        <v>62</v>
      </c>
      <c r="F15" s="94"/>
      <c r="G15" s="94"/>
      <c r="H15" s="94"/>
    </row>
    <row r="16" spans="1:10" s="90" customFormat="1" ht="52.8">
      <c r="A16" s="95" t="s">
        <v>88</v>
      </c>
      <c r="B16" s="31" t="s">
        <v>72</v>
      </c>
      <c r="C16" s="35" t="s">
        <v>112</v>
      </c>
      <c r="D16" s="100" t="s">
        <v>177</v>
      </c>
      <c r="E16" s="34" t="s">
        <v>62</v>
      </c>
      <c r="F16" s="94"/>
      <c r="G16" s="94"/>
      <c r="H16" s="94"/>
    </row>
    <row r="17" spans="1:9" s="90" customFormat="1">
      <c r="A17" s="30"/>
    </row>
    <row r="18" spans="1:9" s="90" customFormat="1">
      <c r="A18" s="30"/>
    </row>
    <row r="19" spans="1:9" s="90" customFormat="1">
      <c r="A19" s="30"/>
    </row>
    <row r="20" spans="1:9">
      <c r="A20" s="4"/>
      <c r="G20" s="1"/>
      <c r="I20" s="1"/>
    </row>
    <row r="21" spans="1:9">
      <c r="A21" s="33"/>
      <c r="G21" s="1"/>
      <c r="I21" s="1"/>
    </row>
    <row r="22" spans="1:9">
      <c r="A22" s="33"/>
      <c r="G22" s="1"/>
      <c r="I22" s="1"/>
    </row>
    <row r="23" spans="1:9">
      <c r="A23" s="33"/>
      <c r="G23" s="1"/>
      <c r="I23" s="1"/>
    </row>
    <row r="24" spans="1:9">
      <c r="A24" s="33"/>
      <c r="G24" s="1"/>
      <c r="I24" s="1"/>
    </row>
    <row r="25" spans="1:9">
      <c r="A25" s="33"/>
      <c r="G25" s="1"/>
      <c r="I25" s="1"/>
    </row>
    <row r="26" spans="1:9">
      <c r="A26" s="33"/>
      <c r="G26" s="1"/>
      <c r="I26" s="1"/>
    </row>
    <row r="27" spans="1:9">
      <c r="A27" s="33"/>
      <c r="G27" s="1"/>
      <c r="I27" s="1"/>
    </row>
    <row r="28" spans="1:9">
      <c r="A28" s="33"/>
      <c r="G28" s="1"/>
      <c r="I28" s="1"/>
    </row>
    <row r="29" spans="1:9">
      <c r="A29" s="33"/>
      <c r="G29" s="1"/>
      <c r="I29" s="1"/>
    </row>
    <row r="30" spans="1:9">
      <c r="A30" s="33"/>
      <c r="G30" s="1"/>
      <c r="I30" s="1"/>
    </row>
    <row r="31" spans="1:9" ht="66.75" customHeight="1">
      <c r="A31" s="33"/>
      <c r="G31" s="1"/>
      <c r="I31" s="1"/>
    </row>
  </sheetData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35:F161 F7:F13 F1:F3">
      <formula1>$J$2:$J$6</formula1>
      <formula2>0</formula2>
    </dataValidation>
  </dataValidations>
  <hyperlinks>
    <hyperlink ref="D10" location="'StaffManagement form'!A1" display="Màn hình sẽ hiện ra như sau"/>
    <hyperlink ref="D11" location="'StaffManagement_Add form'!A1" display="Màn hình sẽ hiện ra như sau"/>
    <hyperlink ref="D12" location="'StaffManagement_Update form'!A1" display="Màn hình sẽ hiện ra như sau"/>
    <hyperlink ref="D13" location="'StaffManagement_Timebook form'!A1" display="Màn hình sẽ hiện ra như sau"/>
  </hyperlink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opLeftCell="A4" workbookViewId="0">
      <selection activeCell="D26" sqref="D26"/>
    </sheetView>
  </sheetViews>
  <sheetFormatPr defaultColWidth="9" defaultRowHeight="13.2"/>
  <cols>
    <col min="1" max="1" width="17.44140625" style="1" bestFit="1" customWidth="1"/>
    <col min="2" max="2" width="20" style="1" customWidth="1"/>
    <col min="3" max="3" width="28.6640625" style="1" customWidth="1"/>
    <col min="4" max="4" width="28.44140625" style="1" customWidth="1"/>
    <col min="5" max="5" width="23.77734375" style="1" customWidth="1"/>
    <col min="6" max="6" width="7.109375" style="1" customWidth="1"/>
    <col min="7" max="7" width="10.44140625" style="3" customWidth="1"/>
    <col min="8" max="8" width="11.77734375" style="1" customWidth="1"/>
    <col min="9" max="9" width="8.21875" style="4" customWidth="1"/>
    <col min="10" max="10" width="0" style="1" hidden="1" customWidth="1"/>
    <col min="11" max="16384" width="9" style="1"/>
  </cols>
  <sheetData>
    <row r="1" spans="1:10" s="10" customFormat="1" ht="13.8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10" t="s">
        <v>48</v>
      </c>
      <c r="C2" s="110"/>
      <c r="D2" s="110"/>
      <c r="E2" s="110"/>
      <c r="F2" s="110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10" t="s">
        <v>66</v>
      </c>
      <c r="C3" s="110"/>
      <c r="D3" s="110"/>
      <c r="E3" s="110"/>
      <c r="F3" s="110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11"/>
      <c r="C4" s="111"/>
      <c r="D4" s="111"/>
      <c r="E4" s="111"/>
      <c r="F4" s="111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12" t="s">
        <v>7</v>
      </c>
      <c r="F5" s="112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COUNTIF(F10:F1024,"Pass")</f>
        <v>0</v>
      </c>
      <c r="B6" s="21">
        <f>COUNTIF(F10:F1024,"Fail")</f>
        <v>0</v>
      </c>
      <c r="C6" s="21">
        <f>E6-D6-B6-A6</f>
        <v>18</v>
      </c>
      <c r="D6" s="22">
        <f>COUNTIF(F$10:F$1024,"N/A")</f>
        <v>0</v>
      </c>
      <c r="E6" s="109">
        <f>COUNTA(A10:A1009)</f>
        <v>18</v>
      </c>
      <c r="F6" s="109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70</v>
      </c>
      <c r="C9" s="28"/>
      <c r="D9" s="28"/>
      <c r="E9" s="28"/>
      <c r="F9" s="28"/>
      <c r="G9" s="28"/>
      <c r="H9" s="29"/>
      <c r="I9" s="30"/>
    </row>
    <row r="10" spans="1:10" s="90" customFormat="1" ht="39.6">
      <c r="A10" s="95" t="s">
        <v>89</v>
      </c>
      <c r="B10" s="31" t="s">
        <v>148</v>
      </c>
      <c r="C10" s="35" t="s">
        <v>165</v>
      </c>
      <c r="D10" s="99" t="s">
        <v>63</v>
      </c>
      <c r="E10" s="34" t="s">
        <v>164</v>
      </c>
      <c r="F10" s="31"/>
      <c r="G10" s="31"/>
      <c r="H10" s="32"/>
      <c r="I10" s="30"/>
    </row>
    <row r="11" spans="1:10" s="90" customFormat="1" ht="26.4">
      <c r="A11" s="95" t="s">
        <v>90</v>
      </c>
      <c r="B11" s="31" t="s">
        <v>113</v>
      </c>
      <c r="C11" s="35" t="s">
        <v>114</v>
      </c>
      <c r="D11" s="100" t="s">
        <v>115</v>
      </c>
      <c r="E11" s="34" t="s">
        <v>166</v>
      </c>
      <c r="F11" s="31"/>
      <c r="G11" s="31"/>
      <c r="H11" s="32"/>
      <c r="I11" s="30"/>
    </row>
    <row r="12" spans="1:10" s="90" customFormat="1" ht="26.4">
      <c r="A12" s="95" t="s">
        <v>91</v>
      </c>
      <c r="B12" s="31" t="s">
        <v>113</v>
      </c>
      <c r="C12" s="35" t="s">
        <v>116</v>
      </c>
      <c r="D12" s="100" t="s">
        <v>115</v>
      </c>
      <c r="E12" s="34" t="s">
        <v>166</v>
      </c>
      <c r="F12" s="31"/>
      <c r="G12" s="31"/>
      <c r="H12" s="32"/>
      <c r="I12" s="30"/>
    </row>
    <row r="13" spans="1:10" s="90" customFormat="1" ht="26.4">
      <c r="A13" s="95" t="s">
        <v>92</v>
      </c>
      <c r="B13" s="31" t="s">
        <v>113</v>
      </c>
      <c r="C13" s="35" t="s">
        <v>117</v>
      </c>
      <c r="D13" s="100" t="s">
        <v>115</v>
      </c>
      <c r="E13" s="34" t="s">
        <v>166</v>
      </c>
      <c r="F13" s="31"/>
      <c r="G13" s="31"/>
      <c r="H13" s="32"/>
      <c r="I13" s="30"/>
    </row>
    <row r="14" spans="1:10" s="90" customFormat="1" ht="26.4">
      <c r="A14" s="95" t="s">
        <v>93</v>
      </c>
      <c r="B14" s="31" t="s">
        <v>113</v>
      </c>
      <c r="C14" s="35" t="s">
        <v>118</v>
      </c>
      <c r="D14" s="100" t="s">
        <v>115</v>
      </c>
      <c r="E14" s="34" t="s">
        <v>166</v>
      </c>
      <c r="F14" s="31"/>
      <c r="G14" s="31"/>
      <c r="H14" s="32"/>
      <c r="I14" s="30"/>
    </row>
    <row r="15" spans="1:10" s="90" customFormat="1" ht="26.4">
      <c r="A15" s="95" t="s">
        <v>94</v>
      </c>
      <c r="B15" s="31" t="s">
        <v>147</v>
      </c>
      <c r="C15" s="35" t="s">
        <v>64</v>
      </c>
      <c r="D15" s="100" t="s">
        <v>65</v>
      </c>
      <c r="E15" s="34" t="s">
        <v>166</v>
      </c>
      <c r="F15" s="31"/>
      <c r="G15" s="31"/>
      <c r="H15" s="32"/>
      <c r="I15" s="30"/>
    </row>
    <row r="16" spans="1:10" s="90" customFormat="1" ht="26.4">
      <c r="A16" s="95" t="s">
        <v>119</v>
      </c>
      <c r="B16" s="31" t="s">
        <v>124</v>
      </c>
      <c r="C16" s="35" t="s">
        <v>125</v>
      </c>
      <c r="D16" s="100" t="s">
        <v>126</v>
      </c>
      <c r="E16" s="34" t="s">
        <v>166</v>
      </c>
      <c r="F16" s="31"/>
      <c r="G16" s="31"/>
      <c r="H16" s="32"/>
      <c r="I16" s="30"/>
    </row>
    <row r="17" spans="1:9" s="90" customFormat="1" ht="26.4">
      <c r="A17" s="95" t="s">
        <v>120</v>
      </c>
      <c r="B17" s="31" t="s">
        <v>124</v>
      </c>
      <c r="C17" s="35" t="s">
        <v>117</v>
      </c>
      <c r="D17" s="100" t="s">
        <v>126</v>
      </c>
      <c r="E17" s="34" t="s">
        <v>166</v>
      </c>
      <c r="F17" s="31"/>
      <c r="G17" s="31"/>
      <c r="H17" s="32"/>
      <c r="I17" s="30"/>
    </row>
    <row r="18" spans="1:9" s="90" customFormat="1" ht="26.4">
      <c r="A18" s="95" t="s">
        <v>121</v>
      </c>
      <c r="B18" s="31" t="s">
        <v>124</v>
      </c>
      <c r="C18" s="35" t="s">
        <v>114</v>
      </c>
      <c r="D18" s="100" t="s">
        <v>126</v>
      </c>
      <c r="E18" s="34" t="s">
        <v>166</v>
      </c>
      <c r="F18" s="31"/>
      <c r="G18" s="31"/>
      <c r="H18" s="32"/>
      <c r="I18" s="30"/>
    </row>
    <row r="19" spans="1:9" s="90" customFormat="1" ht="26.4">
      <c r="A19" s="95" t="s">
        <v>122</v>
      </c>
      <c r="B19" s="31" t="s">
        <v>124</v>
      </c>
      <c r="C19" s="35" t="s">
        <v>116</v>
      </c>
      <c r="D19" s="100" t="s">
        <v>126</v>
      </c>
      <c r="E19" s="34" t="s">
        <v>166</v>
      </c>
      <c r="F19" s="31"/>
      <c r="G19" s="31"/>
      <c r="H19" s="32"/>
      <c r="I19" s="30"/>
    </row>
    <row r="20" spans="1:9" s="90" customFormat="1" ht="79.2">
      <c r="A20" s="95" t="s">
        <v>123</v>
      </c>
      <c r="B20" s="31" t="s">
        <v>132</v>
      </c>
      <c r="C20" s="35" t="s">
        <v>131</v>
      </c>
      <c r="D20" s="100" t="s">
        <v>171</v>
      </c>
      <c r="E20" s="34" t="s">
        <v>166</v>
      </c>
      <c r="F20" s="31"/>
      <c r="G20" s="31"/>
      <c r="H20" s="32"/>
      <c r="I20" s="30"/>
    </row>
    <row r="21" spans="1:9" s="90" customFormat="1" ht="26.4">
      <c r="A21" s="95" t="s">
        <v>127</v>
      </c>
      <c r="B21" s="31" t="s">
        <v>133</v>
      </c>
      <c r="C21" s="35" t="s">
        <v>125</v>
      </c>
      <c r="D21" s="100" t="s">
        <v>134</v>
      </c>
      <c r="E21" s="34" t="s">
        <v>166</v>
      </c>
      <c r="F21" s="31"/>
      <c r="G21" s="31"/>
      <c r="H21" s="32"/>
      <c r="I21" s="30"/>
    </row>
    <row r="22" spans="1:9" s="90" customFormat="1" ht="26.4">
      <c r="A22" s="95" t="s">
        <v>128</v>
      </c>
      <c r="B22" s="31" t="s">
        <v>133</v>
      </c>
      <c r="C22" s="35" t="s">
        <v>117</v>
      </c>
      <c r="D22" s="100" t="s">
        <v>134</v>
      </c>
      <c r="E22" s="34" t="s">
        <v>166</v>
      </c>
      <c r="F22" s="31"/>
      <c r="G22" s="31"/>
      <c r="H22" s="32"/>
      <c r="I22" s="30"/>
    </row>
    <row r="23" spans="1:9" s="90" customFormat="1" ht="26.4">
      <c r="A23" s="95" t="s">
        <v>129</v>
      </c>
      <c r="B23" s="31" t="s">
        <v>133</v>
      </c>
      <c r="C23" s="35" t="s">
        <v>114</v>
      </c>
      <c r="D23" s="100" t="s">
        <v>134</v>
      </c>
      <c r="E23" s="34" t="s">
        <v>166</v>
      </c>
      <c r="F23" s="31"/>
      <c r="G23" s="31"/>
      <c r="H23" s="32"/>
      <c r="I23" s="30"/>
    </row>
    <row r="24" spans="1:9" s="90" customFormat="1" ht="26.4">
      <c r="A24" s="95" t="s">
        <v>130</v>
      </c>
      <c r="B24" s="31" t="s">
        <v>133</v>
      </c>
      <c r="C24" s="35" t="s">
        <v>116</v>
      </c>
      <c r="D24" s="100" t="s">
        <v>134</v>
      </c>
      <c r="E24" s="34" t="s">
        <v>166</v>
      </c>
      <c r="F24" s="31"/>
      <c r="G24" s="31"/>
      <c r="H24" s="32"/>
      <c r="I24" s="30"/>
    </row>
    <row r="25" spans="1:9" s="90" customFormat="1" ht="132">
      <c r="A25" s="95" t="s">
        <v>135</v>
      </c>
      <c r="B25" s="31" t="s">
        <v>140</v>
      </c>
      <c r="C25" s="35" t="s">
        <v>143</v>
      </c>
      <c r="D25" s="100" t="s">
        <v>173</v>
      </c>
      <c r="E25" s="34" t="s">
        <v>167</v>
      </c>
      <c r="F25" s="31"/>
      <c r="G25" s="31"/>
      <c r="H25" s="32"/>
      <c r="I25" s="30"/>
    </row>
    <row r="26" spans="1:9" s="90" customFormat="1" ht="39.6">
      <c r="A26" s="95" t="s">
        <v>136</v>
      </c>
      <c r="B26" s="31" t="s">
        <v>141</v>
      </c>
      <c r="C26" s="35" t="s">
        <v>144</v>
      </c>
      <c r="D26" s="100" t="s">
        <v>40</v>
      </c>
      <c r="E26" s="34" t="s">
        <v>166</v>
      </c>
      <c r="F26" s="31"/>
      <c r="G26" s="31"/>
      <c r="H26" s="32"/>
      <c r="I26" s="30"/>
    </row>
    <row r="27" spans="1:9" s="90" customFormat="1" ht="26.4">
      <c r="A27" s="95" t="s">
        <v>137</v>
      </c>
      <c r="B27" s="31" t="s">
        <v>142</v>
      </c>
      <c r="C27" s="35" t="s">
        <v>145</v>
      </c>
      <c r="D27" s="100" t="s">
        <v>41</v>
      </c>
      <c r="E27" s="34" t="s">
        <v>166</v>
      </c>
      <c r="F27" s="31"/>
      <c r="G27" s="31"/>
      <c r="H27" s="32"/>
      <c r="I27" s="30"/>
    </row>
    <row r="28" spans="1:9" s="90" customFormat="1">
      <c r="A28" s="30"/>
      <c r="I28" s="30"/>
    </row>
    <row r="29" spans="1:9" s="90" customFormat="1">
      <c r="A29" s="30"/>
    </row>
    <row r="30" spans="1:9" s="90" customFormat="1">
      <c r="A30" s="4"/>
      <c r="B30" s="1"/>
      <c r="C30" s="1"/>
      <c r="D30" s="1"/>
      <c r="E30" s="1"/>
      <c r="F30" s="1"/>
      <c r="G30" s="1"/>
      <c r="H30" s="1"/>
    </row>
    <row r="31" spans="1:9">
      <c r="A31" s="33"/>
      <c r="G31" s="1"/>
      <c r="I31" s="1"/>
    </row>
    <row r="32" spans="1:9">
      <c r="A32" s="33"/>
      <c r="G32" s="1"/>
      <c r="I32" s="1"/>
    </row>
    <row r="33" spans="1:9">
      <c r="A33" s="33"/>
      <c r="G33" s="1"/>
      <c r="I33" s="1"/>
    </row>
    <row r="34" spans="1:9">
      <c r="A34" s="33"/>
      <c r="G34" s="1"/>
      <c r="I34" s="1"/>
    </row>
    <row r="35" spans="1:9">
      <c r="A35" s="33"/>
      <c r="G35" s="1"/>
      <c r="I35" s="1"/>
    </row>
    <row r="36" spans="1:9">
      <c r="A36" s="33"/>
      <c r="G36" s="1"/>
      <c r="I36" s="1"/>
    </row>
    <row r="37" spans="1:9">
      <c r="A37" s="33"/>
      <c r="G37" s="1"/>
      <c r="I37" s="1"/>
    </row>
    <row r="38" spans="1:9">
      <c r="A38" s="33"/>
      <c r="G38" s="1"/>
      <c r="I38" s="1"/>
    </row>
    <row r="39" spans="1:9">
      <c r="A39" s="33"/>
      <c r="G39" s="1"/>
      <c r="I39" s="1"/>
    </row>
    <row r="40" spans="1:9">
      <c r="A40" s="33"/>
      <c r="G40" s="1"/>
      <c r="I40" s="1"/>
    </row>
    <row r="41" spans="1:9">
      <c r="A41" s="33"/>
      <c r="G41" s="1"/>
      <c r="I41" s="1"/>
    </row>
    <row r="42" spans="1:9" ht="66.75" customHeight="1">
      <c r="I42" s="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45:F171 F1:F3 F7:F27">
      <formula1>$J$2:$J$6</formula1>
      <formula2>0</formula2>
    </dataValidation>
  </dataValidations>
  <hyperlinks>
    <hyperlink ref="D10" location="'StaffManagement_Add form'!A1" display="The screen will look like this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opLeftCell="A16" workbookViewId="0">
      <selection activeCell="D29" sqref="D29:D33"/>
    </sheetView>
  </sheetViews>
  <sheetFormatPr defaultColWidth="9" defaultRowHeight="13.2"/>
  <cols>
    <col min="1" max="1" width="17.44140625" style="1" bestFit="1" customWidth="1"/>
    <col min="2" max="2" width="20" style="1" customWidth="1"/>
    <col min="3" max="3" width="28.6640625" style="1" customWidth="1"/>
    <col min="4" max="4" width="28.44140625" style="1" customWidth="1"/>
    <col min="5" max="5" width="23.77734375" style="1" customWidth="1"/>
    <col min="6" max="6" width="7.109375" style="1" customWidth="1"/>
    <col min="7" max="7" width="10.44140625" style="3" customWidth="1"/>
    <col min="8" max="8" width="11.77734375" style="1" customWidth="1"/>
    <col min="9" max="9" width="8.21875" style="4" customWidth="1"/>
    <col min="10" max="10" width="0" style="1" hidden="1" customWidth="1"/>
    <col min="11" max="16384" width="9" style="1"/>
  </cols>
  <sheetData>
    <row r="1" spans="1:10" s="10" customFormat="1" ht="13.8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10" t="s">
        <v>46</v>
      </c>
      <c r="C2" s="110"/>
      <c r="D2" s="110"/>
      <c r="E2" s="110"/>
      <c r="F2" s="110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10" t="s">
        <v>67</v>
      </c>
      <c r="C3" s="110"/>
      <c r="D3" s="110"/>
      <c r="E3" s="110"/>
      <c r="F3" s="110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11"/>
      <c r="C4" s="111"/>
      <c r="D4" s="111"/>
      <c r="E4" s="111"/>
      <c r="F4" s="111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12" t="s">
        <v>7</v>
      </c>
      <c r="F5" s="112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COUNTIF(F10:F1023,"Pass")</f>
        <v>0</v>
      </c>
      <c r="B6" s="21">
        <f>COUNTIF(F10:F1023,"Fail")</f>
        <v>0</v>
      </c>
      <c r="C6" s="21">
        <f>E6-D6-B6-A6</f>
        <v>17</v>
      </c>
      <c r="D6" s="22">
        <f>COUNTIF(F$10:F$1023,"N/A")</f>
        <v>0</v>
      </c>
      <c r="E6" s="109">
        <f>COUNTA(A10:A1008)</f>
        <v>17</v>
      </c>
      <c r="F6" s="109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68</v>
      </c>
      <c r="C9" s="28"/>
      <c r="D9" s="28"/>
      <c r="E9" s="28"/>
      <c r="F9" s="28"/>
      <c r="G9" s="28"/>
      <c r="H9" s="29"/>
      <c r="I9" s="30"/>
    </row>
    <row r="10" spans="1:10" s="90" customFormat="1" ht="52.8">
      <c r="A10" s="95" t="s">
        <v>95</v>
      </c>
      <c r="B10" s="31" t="s">
        <v>138</v>
      </c>
      <c r="C10" s="35" t="s">
        <v>139</v>
      </c>
      <c r="D10" s="99" t="s">
        <v>63</v>
      </c>
      <c r="E10" s="34" t="s">
        <v>164</v>
      </c>
      <c r="F10" s="31"/>
      <c r="G10" s="31"/>
      <c r="H10" s="32"/>
      <c r="I10" s="30"/>
    </row>
    <row r="11" spans="1:10" s="90" customFormat="1" ht="26.4">
      <c r="A11" s="95" t="s">
        <v>96</v>
      </c>
      <c r="B11" s="31" t="s">
        <v>113</v>
      </c>
      <c r="C11" s="35" t="s">
        <v>114</v>
      </c>
      <c r="D11" s="100" t="s">
        <v>115</v>
      </c>
      <c r="E11" s="34" t="s">
        <v>168</v>
      </c>
      <c r="F11" s="31"/>
      <c r="G11" s="31"/>
      <c r="H11" s="32"/>
      <c r="I11" s="30"/>
    </row>
    <row r="12" spans="1:10" s="90" customFormat="1" ht="26.4">
      <c r="A12" s="95" t="s">
        <v>97</v>
      </c>
      <c r="B12" s="31" t="s">
        <v>113</v>
      </c>
      <c r="C12" s="35" t="s">
        <v>116</v>
      </c>
      <c r="D12" s="100" t="s">
        <v>115</v>
      </c>
      <c r="E12" s="34" t="s">
        <v>168</v>
      </c>
      <c r="F12" s="31"/>
      <c r="G12" s="31"/>
      <c r="H12" s="32"/>
      <c r="I12" s="30"/>
    </row>
    <row r="13" spans="1:10" s="90" customFormat="1" ht="26.4">
      <c r="A13" s="95" t="s">
        <v>98</v>
      </c>
      <c r="B13" s="31" t="s">
        <v>113</v>
      </c>
      <c r="C13" s="35" t="s">
        <v>117</v>
      </c>
      <c r="D13" s="100" t="s">
        <v>115</v>
      </c>
      <c r="E13" s="34" t="s">
        <v>168</v>
      </c>
      <c r="F13" s="31"/>
      <c r="G13" s="31"/>
      <c r="H13" s="32"/>
      <c r="I13" s="30"/>
    </row>
    <row r="14" spans="1:10" s="90" customFormat="1" ht="26.4">
      <c r="A14" s="95" t="s">
        <v>99</v>
      </c>
      <c r="B14" s="31" t="s">
        <v>113</v>
      </c>
      <c r="C14" s="35" t="s">
        <v>118</v>
      </c>
      <c r="D14" s="100" t="s">
        <v>115</v>
      </c>
      <c r="E14" s="34" t="s">
        <v>168</v>
      </c>
      <c r="F14" s="31"/>
      <c r="G14" s="31"/>
      <c r="H14" s="32"/>
      <c r="I14" s="30"/>
    </row>
    <row r="15" spans="1:10" s="90" customFormat="1" ht="26.4">
      <c r="A15" s="95" t="s">
        <v>100</v>
      </c>
      <c r="B15" s="31" t="s">
        <v>147</v>
      </c>
      <c r="C15" s="35" t="s">
        <v>64</v>
      </c>
      <c r="D15" s="100" t="s">
        <v>65</v>
      </c>
      <c r="E15" s="34" t="s">
        <v>168</v>
      </c>
      <c r="F15" s="31"/>
      <c r="G15" s="31"/>
      <c r="H15" s="32"/>
      <c r="I15" s="30"/>
    </row>
    <row r="16" spans="1:10" s="90" customFormat="1" ht="26.4">
      <c r="A16" s="95" t="s">
        <v>149</v>
      </c>
      <c r="B16" s="31" t="s">
        <v>124</v>
      </c>
      <c r="C16" s="35" t="s">
        <v>125</v>
      </c>
      <c r="D16" s="100" t="s">
        <v>126</v>
      </c>
      <c r="E16" s="34" t="s">
        <v>168</v>
      </c>
      <c r="F16" s="31"/>
      <c r="G16" s="31"/>
      <c r="H16" s="32"/>
      <c r="I16" s="30"/>
    </row>
    <row r="17" spans="1:9" s="90" customFormat="1" ht="26.4">
      <c r="A17" s="95" t="s">
        <v>150</v>
      </c>
      <c r="B17" s="31" t="s">
        <v>124</v>
      </c>
      <c r="C17" s="35" t="s">
        <v>117</v>
      </c>
      <c r="D17" s="100" t="s">
        <v>126</v>
      </c>
      <c r="E17" s="34" t="s">
        <v>168</v>
      </c>
      <c r="F17" s="31"/>
      <c r="G17" s="31"/>
      <c r="H17" s="32"/>
      <c r="I17" s="30"/>
    </row>
    <row r="18" spans="1:9" s="90" customFormat="1" ht="26.4">
      <c r="A18" s="95" t="s">
        <v>151</v>
      </c>
      <c r="B18" s="31" t="s">
        <v>124</v>
      </c>
      <c r="C18" s="35" t="s">
        <v>114</v>
      </c>
      <c r="D18" s="100" t="s">
        <v>126</v>
      </c>
      <c r="E18" s="34" t="s">
        <v>168</v>
      </c>
      <c r="F18" s="31"/>
      <c r="G18" s="31"/>
      <c r="H18" s="32"/>
      <c r="I18" s="30"/>
    </row>
    <row r="19" spans="1:9" s="90" customFormat="1" ht="26.4">
      <c r="A19" s="95" t="s">
        <v>152</v>
      </c>
      <c r="B19" s="31" t="s">
        <v>124</v>
      </c>
      <c r="C19" s="35" t="s">
        <v>116</v>
      </c>
      <c r="D19" s="100" t="s">
        <v>126</v>
      </c>
      <c r="E19" s="34" t="s">
        <v>168</v>
      </c>
      <c r="F19" s="31"/>
      <c r="G19" s="31"/>
      <c r="H19" s="32"/>
      <c r="I19" s="30"/>
    </row>
    <row r="20" spans="1:9" s="90" customFormat="1" ht="79.2">
      <c r="A20" s="95" t="s">
        <v>153</v>
      </c>
      <c r="B20" s="31" t="s">
        <v>146</v>
      </c>
      <c r="C20" s="35" t="s">
        <v>131</v>
      </c>
      <c r="D20" s="100" t="s">
        <v>171</v>
      </c>
      <c r="E20" s="34" t="s">
        <v>168</v>
      </c>
      <c r="F20" s="31"/>
      <c r="G20" s="31"/>
      <c r="H20" s="32"/>
      <c r="I20" s="30"/>
    </row>
    <row r="21" spans="1:9" s="90" customFormat="1" ht="26.4">
      <c r="A21" s="95" t="s">
        <v>154</v>
      </c>
      <c r="B21" s="31" t="s">
        <v>133</v>
      </c>
      <c r="C21" s="35" t="s">
        <v>125</v>
      </c>
      <c r="D21" s="100" t="s">
        <v>134</v>
      </c>
      <c r="E21" s="34" t="s">
        <v>168</v>
      </c>
      <c r="F21" s="31"/>
      <c r="G21" s="31"/>
      <c r="H21" s="32"/>
      <c r="I21" s="30"/>
    </row>
    <row r="22" spans="1:9" s="90" customFormat="1" ht="26.4">
      <c r="A22" s="95" t="s">
        <v>155</v>
      </c>
      <c r="B22" s="31" t="s">
        <v>133</v>
      </c>
      <c r="C22" s="35" t="s">
        <v>117</v>
      </c>
      <c r="D22" s="100" t="s">
        <v>134</v>
      </c>
      <c r="E22" s="34" t="s">
        <v>168</v>
      </c>
      <c r="F22" s="31"/>
      <c r="G22" s="31"/>
      <c r="H22" s="32"/>
      <c r="I22" s="30"/>
    </row>
    <row r="23" spans="1:9" s="90" customFormat="1" ht="26.4">
      <c r="A23" s="95" t="s">
        <v>156</v>
      </c>
      <c r="B23" s="31" t="s">
        <v>133</v>
      </c>
      <c r="C23" s="35" t="s">
        <v>114</v>
      </c>
      <c r="D23" s="100" t="s">
        <v>134</v>
      </c>
      <c r="E23" s="34" t="s">
        <v>168</v>
      </c>
      <c r="F23" s="31"/>
      <c r="G23" s="31"/>
      <c r="H23" s="32"/>
      <c r="I23" s="30"/>
    </row>
    <row r="24" spans="1:9" s="90" customFormat="1" ht="26.4">
      <c r="A24" s="95" t="s">
        <v>157</v>
      </c>
      <c r="B24" s="31" t="s">
        <v>133</v>
      </c>
      <c r="C24" s="35" t="s">
        <v>116</v>
      </c>
      <c r="D24" s="100" t="s">
        <v>134</v>
      </c>
      <c r="E24" s="34" t="s">
        <v>168</v>
      </c>
      <c r="F24" s="31"/>
      <c r="G24" s="31"/>
      <c r="H24" s="32"/>
      <c r="I24" s="30"/>
    </row>
    <row r="25" spans="1:9" s="90" customFormat="1" ht="79.2">
      <c r="A25" s="95" t="s">
        <v>158</v>
      </c>
      <c r="B25" s="31" t="s">
        <v>174</v>
      </c>
      <c r="C25" s="35" t="s">
        <v>175</v>
      </c>
      <c r="D25" s="100" t="s">
        <v>176</v>
      </c>
      <c r="E25" s="34" t="s">
        <v>169</v>
      </c>
      <c r="F25" s="31"/>
      <c r="G25" s="31"/>
      <c r="H25" s="32"/>
      <c r="I25" s="30"/>
    </row>
    <row r="26" spans="1:9" s="90" customFormat="1" ht="26.4">
      <c r="A26" s="95" t="s">
        <v>159</v>
      </c>
      <c r="B26" s="31" t="s">
        <v>142</v>
      </c>
      <c r="C26" s="35" t="s">
        <v>145</v>
      </c>
      <c r="D26" s="100" t="s">
        <v>41</v>
      </c>
      <c r="E26" s="34" t="s">
        <v>168</v>
      </c>
      <c r="F26" s="31"/>
      <c r="G26" s="31"/>
      <c r="H26" s="32"/>
      <c r="I26" s="30"/>
    </row>
    <row r="27" spans="1:9" s="90" customFormat="1">
      <c r="A27" s="30"/>
      <c r="I27" s="30"/>
    </row>
    <row r="28" spans="1:9" s="90" customFormat="1">
      <c r="A28" s="30"/>
      <c r="B28" s="1"/>
      <c r="I28" s="30"/>
    </row>
    <row r="29" spans="1:9" s="90" customFormat="1">
      <c r="A29" s="4"/>
      <c r="B29" s="1"/>
      <c r="C29" s="1"/>
      <c r="D29" s="1"/>
      <c r="E29" s="1"/>
      <c r="F29" s="1"/>
      <c r="G29" s="1"/>
      <c r="H29" s="1"/>
    </row>
    <row r="30" spans="1:9" s="90" customFormat="1">
      <c r="A30" s="33"/>
      <c r="B30" s="1"/>
      <c r="C30" s="1"/>
      <c r="D30" s="1"/>
      <c r="E30" s="1"/>
      <c r="F30" s="1"/>
      <c r="G30" s="1"/>
      <c r="H30" s="1"/>
    </row>
    <row r="31" spans="1:9">
      <c r="A31" s="33"/>
      <c r="G31" s="1"/>
      <c r="I31" s="1"/>
    </row>
    <row r="32" spans="1:9">
      <c r="A32" s="33"/>
      <c r="G32" s="1"/>
      <c r="I32" s="1"/>
    </row>
    <row r="33" spans="1:9">
      <c r="A33" s="33"/>
      <c r="G33" s="1"/>
      <c r="I33" s="1"/>
    </row>
    <row r="34" spans="1:9">
      <c r="A34" s="33"/>
      <c r="G34" s="1"/>
      <c r="I34" s="1"/>
    </row>
    <row r="35" spans="1:9">
      <c r="A35" s="33"/>
      <c r="G35" s="1"/>
      <c r="I35" s="1"/>
    </row>
    <row r="36" spans="1:9">
      <c r="A36" s="33"/>
      <c r="G36" s="1"/>
      <c r="I36" s="1"/>
    </row>
    <row r="37" spans="1:9">
      <c r="A37" s="33"/>
      <c r="G37" s="1"/>
      <c r="I37" s="1"/>
    </row>
    <row r="38" spans="1:9">
      <c r="A38" s="33"/>
      <c r="G38" s="1"/>
      <c r="I38" s="1"/>
    </row>
    <row r="39" spans="1:9">
      <c r="A39" s="33"/>
      <c r="G39" s="1"/>
      <c r="I39" s="1"/>
    </row>
    <row r="40" spans="1:9">
      <c r="A40" s="33"/>
      <c r="G40" s="1"/>
      <c r="I40" s="1"/>
    </row>
    <row r="41" spans="1:9">
      <c r="I41" s="1"/>
    </row>
    <row r="42" spans="1:9" ht="66.75" customHeight="1">
      <c r="I42" s="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44:F170 F1:F3 F7:F26">
      <formula1>$J$2:$J$6</formula1>
      <formula2>0</formula2>
    </dataValidation>
  </dataValidations>
  <hyperlinks>
    <hyperlink ref="D10" location="'StaffManagement_Update form'!A1" display="The screen will look like this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>
      <selection activeCell="D12" sqref="D12"/>
    </sheetView>
  </sheetViews>
  <sheetFormatPr defaultColWidth="9" defaultRowHeight="13.2"/>
  <cols>
    <col min="1" max="1" width="17.44140625" style="1" bestFit="1" customWidth="1"/>
    <col min="2" max="2" width="20" style="1" customWidth="1"/>
    <col min="3" max="3" width="28.6640625" style="1" customWidth="1"/>
    <col min="4" max="4" width="28.44140625" style="1" customWidth="1"/>
    <col min="5" max="5" width="23.77734375" style="1" customWidth="1"/>
    <col min="6" max="6" width="7.109375" style="1" customWidth="1"/>
    <col min="7" max="7" width="10.44140625" style="3" customWidth="1"/>
    <col min="8" max="8" width="11.77734375" style="1" customWidth="1"/>
    <col min="9" max="9" width="8.21875" style="4" customWidth="1"/>
    <col min="10" max="10" width="0" style="1" hidden="1" customWidth="1"/>
    <col min="11" max="16384" width="9" style="1"/>
  </cols>
  <sheetData>
    <row r="1" spans="1:11" s="10" customFormat="1" ht="13.8" thickBot="1">
      <c r="A1" s="5"/>
      <c r="B1" s="6"/>
      <c r="C1" s="6"/>
      <c r="D1" s="6"/>
      <c r="E1" s="6"/>
      <c r="F1" s="7"/>
      <c r="G1" s="8"/>
      <c r="H1" s="2"/>
      <c r="I1" s="9"/>
    </row>
    <row r="2" spans="1:11" s="10" customFormat="1" ht="15" customHeight="1">
      <c r="A2" s="11" t="s">
        <v>0</v>
      </c>
      <c r="B2" s="110" t="s">
        <v>47</v>
      </c>
      <c r="C2" s="110"/>
      <c r="D2" s="110"/>
      <c r="E2" s="110"/>
      <c r="F2" s="110"/>
      <c r="G2" s="12"/>
      <c r="H2" s="2"/>
      <c r="I2" s="9"/>
      <c r="J2" s="10" t="s">
        <v>1</v>
      </c>
    </row>
    <row r="3" spans="1:11" s="10" customFormat="1" ht="25.5" customHeight="1">
      <c r="A3" s="13" t="s">
        <v>2</v>
      </c>
      <c r="B3" s="110" t="s">
        <v>69</v>
      </c>
      <c r="C3" s="110"/>
      <c r="D3" s="110"/>
      <c r="E3" s="110"/>
      <c r="F3" s="110"/>
      <c r="G3" s="12"/>
      <c r="H3" s="2"/>
      <c r="I3" s="9"/>
      <c r="J3" s="10" t="s">
        <v>3</v>
      </c>
    </row>
    <row r="4" spans="1:11" s="10" customFormat="1" ht="18" customHeight="1">
      <c r="A4" s="11" t="s">
        <v>4</v>
      </c>
      <c r="B4" s="111"/>
      <c r="C4" s="111"/>
      <c r="D4" s="111"/>
      <c r="E4" s="111"/>
      <c r="F4" s="111"/>
      <c r="G4" s="12"/>
      <c r="H4" s="2"/>
      <c r="I4" s="9"/>
      <c r="J4" s="14"/>
    </row>
    <row r="5" spans="1:11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12" t="s">
        <v>7</v>
      </c>
      <c r="F5" s="112"/>
      <c r="G5" s="18"/>
      <c r="H5" s="18"/>
      <c r="I5" s="19"/>
      <c r="J5" s="10" t="s">
        <v>8</v>
      </c>
    </row>
    <row r="6" spans="1:11" s="10" customFormat="1" ht="15" customHeight="1" thickBot="1">
      <c r="A6" s="20">
        <f>COUNTIF(F10:F1003,"Pass")</f>
        <v>0</v>
      </c>
      <c r="B6" s="21">
        <f>COUNTIF(F10:F1003,"Fail")</f>
        <v>0</v>
      </c>
      <c r="C6" s="21">
        <f>E6-D6-B6-A6</f>
        <v>3</v>
      </c>
      <c r="D6" s="22">
        <f>COUNTIF(F$10:F$1003,"N/A")</f>
        <v>0</v>
      </c>
      <c r="E6" s="109">
        <f>COUNTA(A10:A988)</f>
        <v>3</v>
      </c>
      <c r="F6" s="109"/>
      <c r="G6" s="18"/>
      <c r="H6" s="18"/>
      <c r="I6" s="19"/>
      <c r="J6" s="10" t="s">
        <v>6</v>
      </c>
    </row>
    <row r="7" spans="1:11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1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1" s="10" customFormat="1" ht="15.75" customHeight="1">
      <c r="A9" s="27"/>
      <c r="B9" s="27" t="s">
        <v>71</v>
      </c>
      <c r="C9" s="28"/>
      <c r="D9" s="28"/>
      <c r="E9" s="28"/>
      <c r="F9" s="28"/>
      <c r="G9" s="28"/>
      <c r="H9" s="29"/>
      <c r="I9" s="30"/>
    </row>
    <row r="10" spans="1:11" s="90" customFormat="1" ht="66">
      <c r="A10" s="31" t="s">
        <v>101</v>
      </c>
      <c r="B10" s="31" t="s">
        <v>160</v>
      </c>
      <c r="C10" s="35" t="s">
        <v>161</v>
      </c>
      <c r="D10" s="99" t="s">
        <v>63</v>
      </c>
      <c r="E10" s="34" t="s">
        <v>164</v>
      </c>
      <c r="F10" s="31"/>
      <c r="G10" s="31"/>
      <c r="H10" s="32"/>
      <c r="I10" s="30"/>
    </row>
    <row r="11" spans="1:11" s="90" customFormat="1" ht="52.8">
      <c r="A11" s="31" t="s">
        <v>102</v>
      </c>
      <c r="B11" s="31" t="s">
        <v>73</v>
      </c>
      <c r="C11" s="35" t="s">
        <v>74</v>
      </c>
      <c r="D11" s="100" t="s">
        <v>172</v>
      </c>
      <c r="E11" s="34" t="s">
        <v>170</v>
      </c>
      <c r="F11" s="31"/>
      <c r="G11" s="31"/>
      <c r="H11" s="32"/>
      <c r="I11" s="30"/>
    </row>
    <row r="12" spans="1:11" s="90" customFormat="1" ht="52.8">
      <c r="A12" s="31" t="s">
        <v>103</v>
      </c>
      <c r="B12" s="31" t="s">
        <v>162</v>
      </c>
      <c r="C12" s="35" t="s">
        <v>112</v>
      </c>
      <c r="D12" s="100" t="s">
        <v>177</v>
      </c>
      <c r="E12" s="34" t="s">
        <v>170</v>
      </c>
      <c r="F12" s="93"/>
      <c r="G12" s="93"/>
      <c r="H12" s="93"/>
      <c r="I12" s="1"/>
    </row>
    <row r="13" spans="1:11" s="90" customFormat="1">
      <c r="A13" s="33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33"/>
      <c r="G14" s="1"/>
      <c r="I14" s="1"/>
    </row>
    <row r="15" spans="1:11">
      <c r="A15" s="33"/>
      <c r="G15" s="1"/>
      <c r="I15" s="1"/>
    </row>
    <row r="16" spans="1:11">
      <c r="A16" s="33"/>
      <c r="G16" s="1"/>
      <c r="I16" s="1"/>
    </row>
    <row r="17" spans="1:9">
      <c r="A17" s="33"/>
      <c r="G17" s="1"/>
      <c r="I17" s="1"/>
    </row>
    <row r="18" spans="1:9">
      <c r="A18" s="33"/>
      <c r="G18" s="1"/>
      <c r="I18" s="1"/>
    </row>
    <row r="19" spans="1:9">
      <c r="A19" s="33"/>
      <c r="G19" s="1"/>
      <c r="I19" s="1"/>
    </row>
    <row r="20" spans="1:9">
      <c r="A20" s="33"/>
      <c r="G20" s="1"/>
      <c r="I20" s="1"/>
    </row>
    <row r="21" spans="1:9">
      <c r="A21" s="33"/>
      <c r="G21" s="1"/>
      <c r="I21" s="1"/>
    </row>
    <row r="22" spans="1:9">
      <c r="I22" s="1"/>
    </row>
    <row r="23" spans="1:9">
      <c r="I23" s="1"/>
    </row>
    <row r="25" spans="1:9" ht="66.75" customHeight="1"/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25:F151 F1:F3 F7:F11">
      <formula1>$J$2:$J$6</formula1>
      <formula2>0</formula2>
    </dataValidation>
  </dataValidations>
  <hyperlinks>
    <hyperlink ref="D10" location="'StaffManagement_Timebook form'!A1" display="The screen will look like this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zoomScaleNormal="100" workbookViewId="0">
      <selection activeCell="D2" sqref="D2"/>
    </sheetView>
  </sheetViews>
  <sheetFormatPr defaultRowHeight="13.2"/>
  <sheetData>
    <row r="2" spans="4:4" ht="13.8">
      <c r="D2" s="11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D4" sqref="D4"/>
    </sheetView>
  </sheetViews>
  <sheetFormatPr defaultRowHeight="13.2"/>
  <sheetData>
    <row r="3" spans="4:4" ht="13.8">
      <c r="D3" s="113"/>
    </row>
    <row r="4" spans="4:4" ht="13.8">
      <c r="D4" s="1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D4" activeCellId="1" sqref="D3 D4"/>
    </sheetView>
  </sheetViews>
  <sheetFormatPr defaultRowHeight="13.2"/>
  <sheetData>
    <row r="3" spans="4:4" ht="13.8">
      <c r="D3" s="113"/>
    </row>
    <row r="4" spans="4:4" ht="13.8">
      <c r="D4" s="11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3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Test case list</vt:lpstr>
      <vt:lpstr>StaffManagement</vt:lpstr>
      <vt:lpstr>StaffManagement_Add </vt:lpstr>
      <vt:lpstr>StaffManagement_Update</vt:lpstr>
      <vt:lpstr>StaffManagement_Timebook</vt:lpstr>
      <vt:lpstr>StaffManagement form</vt:lpstr>
      <vt:lpstr>StaffManagement_Add form</vt:lpstr>
      <vt:lpstr>StaffManagement_Update form</vt:lpstr>
      <vt:lpstr>StaffManagement_Timebook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pham binh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PC</cp:lastModifiedBy>
  <cp:lastPrinted>2010-11-12T10:33:20Z</cp:lastPrinted>
  <dcterms:created xsi:type="dcterms:W3CDTF">2011-06-22T03:08:56Z</dcterms:created>
  <dcterms:modified xsi:type="dcterms:W3CDTF">2015-03-19T13:57:56Z</dcterms:modified>
</cp:coreProperties>
</file>