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 Resources\Cong Nghe Phan Mem\Do An\Codee\trunk\9th week\Dung + Cung\"/>
    </mc:Choice>
  </mc:AlternateContent>
  <bookViews>
    <workbookView xWindow="0" yWindow="0" windowWidth="15396" windowHeight="7320" tabRatio="821" firstSheet="5" activeTab="9"/>
  </bookViews>
  <sheets>
    <sheet name="Cover" sheetId="4" r:id="rId1"/>
    <sheet name="Test case list" sheetId="5" r:id="rId2"/>
    <sheet name="StaffManagement" sheetId="3" r:id="rId3"/>
    <sheet name="StaffManagement_Add " sheetId="16" r:id="rId4"/>
    <sheet name="StaffManagement_Update" sheetId="17" r:id="rId5"/>
    <sheet name="StaffManagement_Timebook" sheetId="18" r:id="rId6"/>
    <sheet name="StaffManagement form" sheetId="20" r:id="rId7"/>
    <sheet name="StaffManagement_Add form" sheetId="21" r:id="rId8"/>
    <sheet name="StaffManagement_Update form" sheetId="22" r:id="rId9"/>
    <sheet name="StaffManagement_Timebook form" sheetId="23" r:id="rId10"/>
  </sheets>
  <definedNames>
    <definedName name="_xlnm._FilterDatabase" localSheetId="2" hidden="1">StaffManagement!$A$8:$H$15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6" i="17" l="1"/>
  <c r="C6" i="4" l="1"/>
  <c r="D6" i="18" l="1"/>
  <c r="B6" i="18"/>
  <c r="A6" i="18"/>
  <c r="E6" i="18"/>
  <c r="D6" i="17" l="1"/>
  <c r="B6" i="17"/>
  <c r="A6" i="17"/>
  <c r="D6" i="16"/>
  <c r="B6" i="16"/>
  <c r="A6" i="16"/>
  <c r="E6" i="16"/>
  <c r="D6" i="3"/>
  <c r="B6" i="3"/>
  <c r="A6" i="3"/>
  <c r="E6" i="3"/>
  <c r="D4" i="5" l="1"/>
  <c r="C6" i="3" l="1"/>
  <c r="C6" i="18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<sst xmlns="http://schemas.openxmlformats.org/spreadsheetml/2006/main" count="563" uniqueCount="276">
  <si>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</si>
  <si>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</si>
  <si>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</si>
  <si>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</si>
  <si>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</si>
  <si>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</si>
  <si>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</si>
  <si>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</si>
  <si>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</si>
  <si>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</si>
  <si>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</si>
  <si>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</si>
  <si>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</si>
  <si>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</si>
  <si>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</si>
  <si>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</si>
  <si>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</si>
  <si>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</si>
  <si>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</si>
  <si>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</si>
  <si>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</si>
  <si>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</si>
  <si>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</si>
  <si>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</si>
  <si>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</si>
  <si>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</si>
  <si>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</si>
  <si>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</si>
  <si>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</si>
  <si>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</si>
  <si>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</si>
  <si>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</si>
  <si>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</si>
  <si>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</si>
  <si>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</si>
  <si>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</si>
  <si>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</si>
  <si>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</si>
  <si>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</si>
  <si>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</si>
  <si>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Close the input form</t>
  </si>
  <si>
    <t>MobilePhone Store Management</t>
  </si>
  <si>
    <t xml:space="preserve">1. Windows 7 or higher
2. .NET 4.5 or higher
3. 1 GB of RAM
</t>
  </si>
  <si>
    <t xml:space="preserve">StaffManagement </t>
  </si>
  <si>
    <t xml:space="preserve">StaffManagement_Add </t>
  </si>
  <si>
    <t>StaffManagement_Update</t>
  </si>
  <si>
    <t>StaffManagement_Timebook</t>
  </si>
  <si>
    <t>StaffManagement_Add</t>
  </si>
  <si>
    <t>StaffManagement</t>
  </si>
  <si>
    <t>StaffManagement screen</t>
  </si>
  <si>
    <t>StaffManagement Add screen</t>
  </si>
  <si>
    <t>StaffManagement Update screen</t>
  </si>
  <si>
    <t>StaffManagement Timebook screen</t>
  </si>
  <si>
    <t xml:space="preserve">Click on Staff Management button on the main screen </t>
  </si>
  <si>
    <t>Click on button Add on the Staff Management screen</t>
  </si>
  <si>
    <t>Click on button Update on the Staff Management screen</t>
  </si>
  <si>
    <t>Click on button Timebook on the Staff Management screen</t>
  </si>
  <si>
    <t>The screen will look like this</t>
  </si>
  <si>
    <t>Display the StaffManagement_Add form, all the function can excute</t>
  </si>
  <si>
    <t>Display the StaffManagement_Update form, all the function can excute</t>
  </si>
  <si>
    <t>Function: StaffManagement_Update</t>
  </si>
  <si>
    <t>Display the StaffManagement_Timebook form, all the function can excute</t>
  </si>
  <si>
    <t>Function: StaffManagement_Add</t>
  </si>
  <si>
    <t>Function: StaffManagement_Timebook</t>
  </si>
  <si>
    <t>Test the dropdown list</t>
  </si>
  <si>
    <t>Function: StaffManagement</t>
  </si>
  <si>
    <t>Show the StaffManagement screen, all functions can excute</t>
  </si>
  <si>
    <t>MobilePhone Management System</t>
  </si>
  <si>
    <t>SE18</t>
  </si>
  <si>
    <t>Dung Pham Anh</t>
  </si>
  <si>
    <t>SM01</t>
  </si>
  <si>
    <t>SM02</t>
  </si>
  <si>
    <t>SM03</t>
  </si>
  <si>
    <t>SM04</t>
  </si>
  <si>
    <t>SM05</t>
  </si>
  <si>
    <t>SM06</t>
  </si>
  <si>
    <t>SM07</t>
  </si>
  <si>
    <t>SMA01</t>
  </si>
  <si>
    <t>SMA02</t>
  </si>
  <si>
    <t>SMA03</t>
  </si>
  <si>
    <t>SMA04</t>
  </si>
  <si>
    <t>SMA05</t>
  </si>
  <si>
    <t>SMA06</t>
  </si>
  <si>
    <t>SMU01</t>
  </si>
  <si>
    <t>SMU02</t>
  </si>
  <si>
    <t>SMU03</t>
  </si>
  <si>
    <t>SMU04</t>
  </si>
  <si>
    <t>SMU05</t>
  </si>
  <si>
    <t>SMU06</t>
  </si>
  <si>
    <t>SMT01</t>
  </si>
  <si>
    <t>SMT02</t>
  </si>
  <si>
    <t>SMT03</t>
  </si>
  <si>
    <r>
      <t xml:space="preserve">User click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Main screen</t>
    </r>
    <r>
      <rPr>
        <sz val="10"/>
        <rFont val="Tahoma"/>
        <family val="2"/>
      </rPr>
      <t xml:space="preserve">,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 will be opened</t>
    </r>
  </si>
  <si>
    <r>
      <t xml:space="preserve">Display the </t>
    </r>
    <r>
      <rPr>
        <b/>
        <sz val="10"/>
        <color indexed="8"/>
        <rFont val="Tahoma"/>
        <family val="2"/>
      </rPr>
      <t>Main screen</t>
    </r>
  </si>
  <si>
    <t>SMA07</t>
  </si>
  <si>
    <t>SMA08</t>
  </si>
  <si>
    <t>SMA09</t>
  </si>
  <si>
    <t>SMA10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</si>
  <si>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</si>
  <si>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</si>
  <si>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</si>
  <si>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</si>
  <si>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</si>
  <si>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</si>
  <si>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</si>
  <si>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</si>
  <si>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r>
      <t xml:space="preserve">Test the user interface of the </t>
    </r>
    <r>
      <rPr>
        <b/>
        <sz val="10"/>
        <rFont val="Tahoma"/>
        <family val="2"/>
      </rPr>
      <t xml:space="preserve">Update </t>
    </r>
    <r>
      <rPr>
        <sz val="10"/>
        <rFont val="Tahoma"/>
        <family val="2"/>
      </rPr>
      <t>screen</t>
    </r>
  </si>
  <si>
    <r>
      <t xml:space="preserve">User click on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</si>
  <si>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</si>
  <si>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Clear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</si>
  <si>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</si>
  <si>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User Click on the </t>
    </r>
    <r>
      <rPr>
        <b/>
        <sz val="10"/>
        <rFont val="Tahoma"/>
        <family val="2"/>
      </rPr>
      <t>Cancel</t>
    </r>
    <r>
      <rPr>
        <sz val="10"/>
        <rFont val="Tahoma"/>
        <family val="2"/>
      </rPr>
      <t xml:space="preserve"> button</t>
    </r>
  </si>
  <si>
    <r>
      <t xml:space="preserve">Test the user interface of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</t>
    </r>
  </si>
  <si>
    <t>SMU07</t>
  </si>
  <si>
    <t>SMU08</t>
  </si>
  <si>
    <t>SMU09</t>
  </si>
  <si>
    <t>SMU10</t>
  </si>
  <si>
    <t>SMU11</t>
  </si>
  <si>
    <t>SMU12</t>
  </si>
  <si>
    <t>SMU13</t>
  </si>
  <si>
    <t>SMU14</t>
  </si>
  <si>
    <t>SMU15</t>
  </si>
  <si>
    <t>SMU16</t>
  </si>
  <si>
    <t>SMU18</t>
  </si>
  <si>
    <r>
      <t xml:space="preserve">Test the user interface of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</t>
    </r>
  </si>
  <si>
    <r>
      <t xml:space="preserve">User click on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screen will be opened</t>
    </r>
  </si>
  <si>
    <r>
      <t xml:space="preserve">Test the </t>
    </r>
    <r>
      <rPr>
        <b/>
        <sz val="10"/>
        <rFont val="Tahoma"/>
        <family val="2"/>
      </rPr>
      <t>Search</t>
    </r>
    <r>
      <rPr>
        <sz val="10"/>
        <rFont val="Tahoma"/>
        <family val="2"/>
      </rPr>
      <t xml:space="preserve"> button</t>
    </r>
  </si>
  <si>
    <r>
      <t xml:space="preserve">Test case SM01 passed (Display the </t>
    </r>
    <r>
      <rPr>
        <b/>
        <sz val="10"/>
        <color indexed="8"/>
        <rFont val="Tahoma"/>
        <family val="2"/>
      </rPr>
      <t>Staff Management</t>
    </r>
    <r>
      <rPr>
        <sz val="10"/>
        <color indexed="8"/>
        <rFont val="Tahoma"/>
        <family val="2"/>
      </rPr>
      <t xml:space="preserve"> form)</t>
    </r>
  </si>
  <si>
    <r>
      <t xml:space="preserve">User click on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button on the </t>
    </r>
    <r>
      <rPr>
        <b/>
        <sz val="10"/>
        <rFont val="Tahoma"/>
        <family val="2"/>
      </rPr>
      <t>Staff Managment</t>
    </r>
    <r>
      <rPr>
        <sz val="10"/>
        <rFont val="Tahoma"/>
        <family val="2"/>
      </rPr>
      <t xml:space="preserve"> screen, the </t>
    </r>
    <r>
      <rPr>
        <b/>
        <sz val="10"/>
        <rFont val="Tahoma"/>
        <family val="2"/>
      </rPr>
      <t>Add</t>
    </r>
    <r>
      <rPr>
        <sz val="10"/>
        <rFont val="Tahoma"/>
        <family val="2"/>
      </rPr>
      <t xml:space="preserve"> screen will be opened</t>
    </r>
  </si>
  <si>
    <t>Test case SMA01 passed.</t>
  </si>
  <si>
    <t>Test case SMU01 passed.</t>
  </si>
  <si>
    <t>Test case SMT01 passed.</t>
  </si>
  <si>
    <r>
      <t xml:space="preserve">The dropdown list load all the position from table </t>
    </r>
    <r>
      <rPr>
        <b/>
        <sz val="10"/>
        <color indexed="8"/>
        <rFont val="Tahoma"/>
        <family val="2"/>
      </rPr>
      <t>STAFF.USERROLE</t>
    </r>
    <r>
      <rPr>
        <sz val="10"/>
        <color indexed="8"/>
        <rFont val="Tahoma"/>
        <family val="2"/>
      </rPr>
      <t xml:space="preserve"> in database and display them. </t>
    </r>
  </si>
  <si>
    <r>
      <t xml:space="preserve">Test the </t>
    </r>
    <r>
      <rPr>
        <b/>
        <sz val="10"/>
        <rFont val="Tahoma"/>
        <family val="2"/>
      </rPr>
      <t>Update</t>
    </r>
    <r>
      <rPr>
        <sz val="10"/>
        <rFont val="Tahoma"/>
        <family val="2"/>
      </rPr>
      <t xml:space="preserve"> button</t>
    </r>
  </si>
  <si>
    <t>19/03/2015</t>
  </si>
  <si>
    <t>2.0</t>
  </si>
  <si>
    <t>Update</t>
  </si>
  <si>
    <t>19/3/2015</t>
  </si>
  <si>
    <t>Dung Pham Anh, Cung Vo Van</t>
  </si>
  <si>
    <t>SMA19</t>
  </si>
  <si>
    <t>SMA20</t>
  </si>
  <si>
    <t>SMA21</t>
  </si>
  <si>
    <t>SMU17</t>
  </si>
  <si>
    <t>SMU19</t>
  </si>
  <si>
    <t>SMU20</t>
  </si>
  <si>
    <r>
      <t xml:space="preserve">At screen </t>
    </r>
    <r>
      <rPr>
        <b/>
        <sz val="10"/>
        <rFont val="Tahoma"/>
        <family val="2"/>
      </rPr>
      <t xml:space="preserve">StaffManagement_Add:
- </t>
    </r>
    <r>
      <rPr>
        <sz val="10"/>
        <rFont val="Tahoma"/>
        <family val="2"/>
      </rPr>
      <t>Action: Click</t>
    </r>
  </si>
  <si>
    <r>
      <t xml:space="preserve">At screen </t>
    </r>
    <r>
      <rPr>
        <b/>
        <sz val="10"/>
        <rFont val="Tahoma"/>
        <family val="2"/>
      </rPr>
      <t xml:space="preserve">StaffManagement_Add:
</t>
    </r>
    <r>
      <rPr>
        <sz val="10"/>
        <rFont val="Tahoma"/>
        <family val="2"/>
      </rPr>
      <t>- Action: Click</t>
    </r>
  </si>
  <si>
    <t>All fields are setted to empty, all dropdown list are setted to default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</si>
  <si>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Gender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</si>
  <si>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</si>
  <si>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
- Action: Click</t>
    </r>
  </si>
  <si>
    <r>
      <t>Show a message
Content: "</t>
    </r>
    <r>
      <rPr>
        <b/>
        <sz val="10"/>
        <color indexed="8"/>
        <rFont val="Tahoma"/>
        <family val="2"/>
      </rPr>
      <t>Phone number must be entered.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</si>
  <si>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Position must be chosen.</t>
    </r>
    <r>
      <rPr>
        <sz val="10"/>
        <color indexed="8"/>
        <rFont val="Tahoma"/>
        <family val="2"/>
      </rPr>
      <t>"
Type: MessageBox
Location: Center of screen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</si>
  <si>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</si>
  <si>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added.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</si>
  <si>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Gender must be chosen.</t>
    </r>
    <r>
      <rPr>
        <sz val="10"/>
        <color indexed="8"/>
        <rFont val="Tahoma"/>
        <family val="2"/>
      </rPr>
      <t>"
Type: MessageBox
Location: Center of screen</t>
    </r>
  </si>
  <si>
    <t>SMA22</t>
  </si>
  <si>
    <t>SMA23</t>
  </si>
  <si>
    <t>SMA24</t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</si>
  <si>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</si>
  <si>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Test the textbox </t>
    </r>
    <r>
      <rPr>
        <b/>
        <sz val="10"/>
        <rFont val="Tahoma"/>
        <family val="2"/>
      </rPr>
      <t xml:space="preserve">Name </t>
    </r>
    <r>
      <rPr>
        <sz val="10"/>
        <rFont val="Tahoma"/>
        <family val="2"/>
      </rPr>
      <t>(Mandatory)</t>
    </r>
  </si>
  <si>
    <r>
      <t xml:space="preserve">Test the date picker of </t>
    </r>
    <r>
      <rPr>
        <b/>
        <sz val="10"/>
        <rFont val="Tahoma"/>
        <family val="2"/>
      </rPr>
      <t xml:space="preserve">Date of Birth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</si>
  <si>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Address </t>
    </r>
    <r>
      <rPr>
        <sz val="10"/>
        <rFont val="Tahoma"/>
        <family val="2"/>
      </rPr>
      <t>(Optional)</t>
    </r>
  </si>
  <si>
    <r>
      <t xml:space="preserve">Test the textbox </t>
    </r>
    <r>
      <rPr>
        <b/>
        <sz val="10"/>
        <rFont val="Tahoma"/>
        <family val="2"/>
      </rPr>
      <t xml:space="preserve">Phone Number </t>
    </r>
    <r>
      <rPr>
        <sz val="10"/>
        <rFont val="Tahoma"/>
        <family val="2"/>
      </rPr>
      <t>(Mandatory)</t>
    </r>
  </si>
  <si>
    <r>
      <t xml:space="preserve">Test the </t>
    </r>
    <r>
      <rPr>
        <b/>
        <sz val="10"/>
        <rFont val="Tahoma"/>
        <family val="2"/>
      </rPr>
      <t xml:space="preserve">Position </t>
    </r>
    <r>
      <rPr>
        <sz val="10"/>
        <rFont val="Tahoma"/>
        <family val="2"/>
      </rPr>
      <t>dropdown list (Mandatory)</t>
    </r>
  </si>
  <si>
    <r>
      <t xml:space="preserve">Test the textbox </t>
    </r>
    <r>
      <rPr>
        <b/>
        <sz val="10"/>
        <rFont val="Tahoma"/>
        <family val="2"/>
      </rPr>
      <t>Salary</t>
    </r>
    <r>
      <rPr>
        <sz val="10"/>
        <rFont val="Tahoma"/>
        <family val="2"/>
      </rPr>
      <t xml:space="preserve"> (Mandatory)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</si>
  <si>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""
- Action: On text changed.</t>
    </r>
  </si>
  <si>
    <r>
      <t>At screen</t>
    </r>
    <r>
      <rPr>
        <b/>
        <sz val="10"/>
        <rFont val="Tahoma"/>
        <family val="2"/>
      </rPr>
      <t xml:space="preserve"> StaffManagement_Add</t>
    </r>
    <r>
      <rPr>
        <sz val="10"/>
        <rFont val="Tahoma"/>
        <family val="2"/>
      </rPr>
      <t>: 
- Enter the text: "  "
- Action: On text changed.</t>
    </r>
  </si>
  <si>
    <r>
      <t xml:space="preserve">At screen </t>
    </r>
    <r>
      <rPr>
        <b/>
        <sz val="10"/>
        <rFont val="Tahoma"/>
        <family val="2"/>
      </rPr>
      <t>StaffManagement_Add</t>
    </r>
    <r>
      <rPr>
        <sz val="10"/>
        <rFont val="Tahoma"/>
        <family val="2"/>
      </rPr>
      <t xml:space="preserve">: 
- Enter the text with some special characters: </t>
    </r>
    <r>
      <rPr>
        <b/>
        <sz val="10"/>
        <rFont val="Tahoma"/>
        <family val="2"/>
      </rPr>
      <t xml:space="preserve">!@#$%^&amp;*()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</si>
  <si>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 with number-only </t>
    </r>
    <r>
      <rPr>
        <b/>
        <sz val="10"/>
        <rFont val="Tahoma"/>
        <family val="2"/>
      </rPr>
      <t xml:space="preserve">1234567890
</t>
    </r>
    <r>
      <rPr>
        <sz val="10"/>
        <rFont val="Tahoma"/>
        <family val="2"/>
      </rPr>
      <t>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</si>
  <si>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</si>
  <si>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StaffManagement_Add: 
- </t>
    </r>
    <r>
      <rPr>
        <sz val="10"/>
        <rFont val="Tahoma"/>
        <family val="2"/>
      </rPr>
      <t>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</si>
  <si>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abcdefghijk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</si>
  <si>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>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</si>
  <si>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</si>
  <si>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</si>
  <si>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StaffManagement_Add: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"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>".
- Action: click</t>
    </r>
  </si>
  <si>
    <t>SMU21</t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</si>
  <si>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</si>
  <si>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text: "  "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</si>
  <si>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some special characters: </t>
    </r>
    <r>
      <rPr>
        <b/>
        <sz val="10"/>
        <rFont val="Tahoma"/>
        <family val="2"/>
      </rPr>
      <t>!@#$%^&amp;*()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</si>
  <si>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 xml:space="preserve">StaffManagement_Update: </t>
    </r>
    <r>
      <rPr>
        <sz val="10"/>
        <rFont val="Tahoma"/>
        <family val="2"/>
      </rPr>
      <t xml:space="preserve">
- Enter the text with number-only </t>
    </r>
    <r>
      <rPr>
        <b/>
        <sz val="10"/>
        <rFont val="Tahoma"/>
        <family val="2"/>
      </rPr>
      <t>1234567890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</si>
  <si>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a long text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</si>
  <si>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Input date of birth too big or too small.
- Action: pick from Date Time Picker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</si>
  <si>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"abcdefghijk"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</si>
  <si>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</t>
    </r>
    <r>
      <rPr>
        <b/>
        <sz val="10"/>
        <rFont val="Tahoma"/>
        <family val="2"/>
      </rPr>
      <t>"!@#$%^&amp;*()"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</si>
  <si>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</si>
  <si>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Enter the text: "   "
- Action: On text changed.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</si>
  <si>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 
- User click on the </t>
    </r>
    <r>
      <rPr>
        <b/>
        <sz val="10"/>
        <rFont val="Tahoma"/>
        <family val="2"/>
      </rPr>
      <t>Position</t>
    </r>
    <r>
      <rPr>
        <sz val="10"/>
        <rFont val="Tahoma"/>
        <family val="2"/>
      </rPr>
      <t xml:space="preserve"> dropdown list to chose the position of staff's member and check if the chosen item is exactly display in the dropdown list </t>
    </r>
    <r>
      <rPr>
        <b/>
        <sz val="10"/>
        <rFont val="Tahoma"/>
        <family val="2"/>
      </rPr>
      <t>"Position".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</si>
  <si>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Not input data for </t>
    </r>
    <r>
      <rPr>
        <b/>
        <sz val="10"/>
        <rFont val="Tahoma"/>
        <family val="2"/>
      </rPr>
      <t>Phone Number</t>
    </r>
    <r>
      <rPr>
        <sz val="10"/>
        <rFont val="Tahoma"/>
        <family val="2"/>
      </rPr>
      <t xml:space="preserve">
- Action: Click</t>
    </r>
  </si>
  <si>
    <r>
      <t xml:space="preserve">At screen </t>
    </r>
    <r>
      <rPr>
        <b/>
        <sz val="10"/>
        <rFont val="Tahoma"/>
        <family val="2"/>
      </rPr>
      <t>StaffManagement_Update:</t>
    </r>
    <r>
      <rPr>
        <sz val="10"/>
        <rFont val="Tahoma"/>
        <family val="2"/>
      </rPr>
      <t xml:space="preserve">
- All input fields are correct.
- Action: Click</t>
    </r>
  </si>
  <si>
    <r>
      <t>Show a message
Content: "</t>
    </r>
    <r>
      <rPr>
        <b/>
        <sz val="10"/>
        <color indexed="8"/>
        <rFont val="Tahoma"/>
        <family val="2"/>
      </rPr>
      <t>A staff's member have been updated.</t>
    </r>
    <r>
      <rPr>
        <sz val="10"/>
        <color indexed="8"/>
        <rFont val="Tahoma"/>
        <family val="2"/>
      </rPr>
      <t>"
Type: MessageBox
Location: Center of screen</t>
    </r>
  </si>
  <si>
    <t>Cung Vo Van</t>
  </si>
  <si>
    <t>Test case SM01 passed.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</si>
  <si>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Click</t>
    </r>
  </si>
  <si>
    <r>
      <t xml:space="preserve">Test the </t>
    </r>
    <r>
      <rPr>
        <b/>
        <sz val="10"/>
        <rFont val="Tahoma"/>
        <family val="2"/>
      </rPr>
      <t>Timebook</t>
    </r>
    <r>
      <rPr>
        <sz val="10"/>
        <rFont val="Tahoma"/>
        <family val="2"/>
      </rPr>
      <t xml:space="preserve"> button</t>
    </r>
  </si>
  <si>
    <r>
      <t xml:space="preserve">Test the </t>
    </r>
    <r>
      <rPr>
        <b/>
        <sz val="10"/>
        <rFont val="Tahoma"/>
        <family val="2"/>
      </rPr>
      <t>Remove</t>
    </r>
    <r>
      <rPr>
        <sz val="10"/>
        <rFont val="Tahoma"/>
        <family val="2"/>
      </rPr>
      <t xml:space="preserve"> button</t>
    </r>
  </si>
  <si>
    <t>Show a message
Content: "Database connection error."
Type: MessageBox
Location: Center of screen</t>
  </si>
  <si>
    <t>Test the input text field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</si>
  <si>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
 1. Click on the item in the data grid view below 
 2. Click on Remove button</t>
    </r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</si>
  <si>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On text changed.</t>
    </r>
  </si>
  <si>
    <t>Text display from left to right.</t>
  </si>
  <si>
    <t>Show a message
Content: "Text inputed must below 50 characters."
Type: MessageBox
Location: Center of screen</t>
  </si>
  <si>
    <r>
      <t xml:space="preserve">The dropdown list display names from </t>
    </r>
    <r>
      <rPr>
        <b/>
        <sz val="10"/>
        <color indexed="8"/>
        <rFont val="Tahoma"/>
        <family val="2"/>
      </rPr>
      <t>STAFF.Name.</t>
    </r>
  </si>
  <si>
    <r>
      <t>Show a message
Content: "</t>
    </r>
    <r>
      <rPr>
        <b/>
        <sz val="10"/>
        <color indexed="8"/>
        <rFont val="Tahoma"/>
        <family val="2"/>
      </rPr>
      <t>[Keyword] is found.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</si>
  <si>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[Keyword] is not found.</t>
    </r>
    <r>
      <rPr>
        <sz val="10"/>
        <color indexed="8"/>
        <rFont val="Tahoma"/>
        <family val="2"/>
      </rPr>
      <t>"
Type: MessageBox
Location: Center of screen</t>
    </r>
  </si>
  <si>
    <t>SM08</t>
  </si>
  <si>
    <t>SM09</t>
  </si>
  <si>
    <t>SM10</t>
  </si>
  <si>
    <t>SM11</t>
  </si>
  <si>
    <t>SM12</t>
  </si>
  <si>
    <t>SM13</t>
  </si>
  <si>
    <t>SM14</t>
  </si>
  <si>
    <r>
      <t xml:space="preserve">Test the user interface of the </t>
    </r>
    <r>
      <rPr>
        <b/>
        <sz val="10"/>
        <rFont val="Tahoma"/>
        <family val="2"/>
      </rPr>
      <t>Staff management</t>
    </r>
    <r>
      <rPr>
        <sz val="10"/>
        <rFont val="Tahoma"/>
        <family val="2"/>
      </rPr>
      <t xml:space="preserve"> screen</t>
    </r>
  </si>
  <si>
    <t>Test the data grid view.</t>
  </si>
  <si>
    <r>
      <t xml:space="preserve">At screen </t>
    </r>
    <r>
      <rPr>
        <b/>
        <sz val="10"/>
        <rFont val="Tahoma"/>
        <family val="2"/>
      </rPr>
      <t>Staff Management:</t>
    </r>
    <r>
      <rPr>
        <sz val="10"/>
        <rFont val="Tahoma"/>
        <family val="2"/>
      </rPr>
      <t xml:space="preserve">
- Action: Display.</t>
    </r>
  </si>
  <si>
    <t>SM15</t>
  </si>
  <si>
    <t>SM16</t>
  </si>
  <si>
    <r>
      <t xml:space="preserve">Load all field from </t>
    </r>
    <r>
      <rPr>
        <b/>
        <sz val="10"/>
        <color indexed="8"/>
        <rFont val="Tahoma"/>
        <family val="2"/>
      </rPr>
      <t>STAFF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</si>
  <si>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t>Show a message
Content: "Error! The input field is empty."
Type: MessageBox
Location: Center of screen</t>
  </si>
  <si>
    <t>SM17</t>
  </si>
  <si>
    <t>SM18</t>
  </si>
  <si>
    <t>Test case SM01, SM10, SM11 passed.</t>
  </si>
  <si>
    <t>Test case SM01, SM10, SM11, SM12, SM13, SM14, SM15 passed.</t>
  </si>
  <si>
    <r>
      <t xml:space="preserve">Load all field from </t>
    </r>
    <r>
      <rPr>
        <b/>
        <sz val="10"/>
        <color indexed="8"/>
        <rFont val="Tahoma"/>
        <family val="2"/>
      </rPr>
      <t>TIMEBOOK</t>
    </r>
    <r>
      <rPr>
        <sz val="10"/>
        <color indexed="8"/>
        <rFont val="Tahoma"/>
        <family val="2"/>
      </rPr>
      <t xml:space="preserve"> table and display them with the same color for all rows.
After 14 records, scroll bar will be displayed on the left side of data grid view.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</si>
  <si>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Display.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</si>
  <si>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On text changed.</t>
    </r>
  </si>
  <si>
    <r>
      <t xml:space="preserve">At screen </t>
    </r>
    <r>
      <rPr>
        <b/>
        <sz val="10"/>
        <rFont val="Tahoma"/>
        <family val="2"/>
      </rPr>
      <t>Timebook:</t>
    </r>
    <r>
      <rPr>
        <sz val="10"/>
        <rFont val="Tahoma"/>
        <family val="2"/>
      </rPr>
      <t xml:space="preserve">
- Action: Click</t>
    </r>
  </si>
  <si>
    <t>SMT04</t>
  </si>
  <si>
    <t>SMT05</t>
  </si>
  <si>
    <t>SMT06</t>
  </si>
  <si>
    <t>SMT07</t>
  </si>
  <si>
    <t>SMT08</t>
  </si>
  <si>
    <t>SMT09</t>
  </si>
  <si>
    <t>SMT10</t>
  </si>
  <si>
    <t>Test case SMT01, SMT02, SMT03, SMT04, SMT05, SMT06, SMT07 passed.</t>
  </si>
  <si>
    <t>Font: Microsoft Sans Serif</t>
  </si>
  <si>
    <t>3.0</t>
  </si>
  <si>
    <r>
      <t>Show a message
Content: "</t>
    </r>
    <r>
      <rPr>
        <b/>
        <sz val="10"/>
        <color indexed="8"/>
        <rFont val="Tahoma"/>
        <family val="2"/>
      </rPr>
      <t>Error! The input field is empty.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</si>
  <si>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Database connection error.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</si>
  <si>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An item has been removed.</t>
    </r>
    <r>
      <rPr>
        <sz val="10"/>
        <color indexed="8"/>
        <rFont val="Tahoma"/>
        <family val="2"/>
      </rPr>
      <t>"
Type: MessageBox
Location: Center of screen
Action: Refresh the data grid view</t>
    </r>
  </si>
  <si>
    <r>
      <t>Show a message
Content: "</t>
    </r>
    <r>
      <rPr>
        <b/>
        <sz val="10"/>
        <color indexed="8"/>
        <rFont val="Tahoma"/>
        <family val="2"/>
      </rPr>
      <t>Text inputed must below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</si>
  <si>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</si>
  <si>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Name must less than 50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</si>
  <si>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</si>
  <si>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Address must less than 100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</si>
  <si>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is incorrect.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</si>
  <si>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Phone Number must less than 20 characters.</t>
    </r>
    <r>
      <rPr>
        <sz val="10"/>
        <color indexed="8"/>
        <rFont val="Tahoma"/>
        <family val="2"/>
      </rPr>
      <t>"
Type: MessageBox
Location: Center of screen</t>
    </r>
  </si>
  <si>
    <r>
      <t>Show a message
Content: "</t>
    </r>
    <r>
      <rPr>
        <b/>
        <sz val="10"/>
        <color indexed="8"/>
        <rFont val="Tahoma"/>
        <family val="2"/>
      </rPr>
      <t>The Salary is incorrect.</t>
    </r>
    <r>
      <rPr>
        <sz val="10"/>
        <color indexed="8"/>
        <rFont val="Tahoma"/>
        <family val="2"/>
      </rPr>
      <t>"
Type: MessageBox
Location: Center of screen</t>
    </r>
  </si>
  <si>
    <t>SMA25</t>
  </si>
  <si>
    <t>Test case SMA01, SMA02, SMA03, SMA04, SMA05, SMA06, SMA07, SMA08, SMA09, SMA10, SMA11, SMA12, SMA13, SMA14, SMA15, SMA16, SMA17, SMA18, SMA19 passed.</t>
  </si>
  <si>
    <r>
      <t>Show a message
Content: "</t>
    </r>
    <r>
      <rPr>
        <b/>
        <sz val="10"/>
        <color indexed="8"/>
        <rFont val="Tahoma"/>
        <family val="2"/>
      </rPr>
      <t>You need to choose another year of birth to ensure that your age between 1 and 100.</t>
    </r>
    <r>
      <rPr>
        <sz val="10"/>
        <color indexed="8"/>
        <rFont val="Tahoma"/>
        <family val="2"/>
      </rPr>
      <t>"
Type: MessageBox
Location: Center of screen</t>
    </r>
  </si>
  <si>
    <t>SMU22</t>
  </si>
  <si>
    <t>Test case SMU01, SMU02, SMU03, SMU04, SMU05, SMU06, SMU07, SMU08, SMU09, SMU10, SMU11, SMU12, SMU13, SMU14, SMU15, SMU16, SMU17, SMU18, SMU19 passed.</t>
  </si>
  <si>
    <t>SM02, SM03</t>
  </si>
  <si>
    <t>SM04, SM05</t>
  </si>
  <si>
    <t>SM06, SM07</t>
  </si>
  <si>
    <t>SM08, SM09</t>
  </si>
  <si>
    <t>SM10, SM11</t>
  </si>
  <si>
    <t>SM12, SM13</t>
  </si>
  <si>
    <t>SM14, SM15</t>
  </si>
  <si>
    <t>SM16, SM17, SM18</t>
  </si>
  <si>
    <t>SMA01, SMA02</t>
  </si>
  <si>
    <t>SMA03, SMA04, SMA05, SMA06, SMA07</t>
  </si>
  <si>
    <t>SMA10, SMA11, SMA12, SMA13, SMA14</t>
  </si>
  <si>
    <t>SMA16, SMA17, SMA18, SMA19</t>
  </si>
  <si>
    <t>SMA20, SMA21, SMA22, SMA23</t>
  </si>
  <si>
    <t>SMU01 SMU02</t>
  </si>
  <si>
    <t>SMU03, SMU04, SMU05, SMU06, SMU07</t>
  </si>
  <si>
    <t>SMU10, SMU11, SMU12, SMU13, SMU14</t>
  </si>
  <si>
    <t>SMU16, SMU17, SMU18, SMU19</t>
  </si>
  <si>
    <t>SMU20, SMU21</t>
  </si>
  <si>
    <t>SMT02, SMT03</t>
  </si>
  <si>
    <t>SMT04, SMT05</t>
  </si>
  <si>
    <t>SMT06, SMT07</t>
  </si>
  <si>
    <t>SMT081 SMT09, SMT10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</si>
</sst>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1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Microsoft Sans Serif"/>
      <family val="2"/>
    </font>
    <font>
      <sz val="11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1" xfId="0" applyNumberFormat="1" applyFont="1" applyBorder="1" applyAlignment="1">
      <alignment horizontal="left" indent="1"/>
    </xf>
    <xf numFmtId="0" fontId="10" fillId="2" borderId="4" xfId="0" applyFont="1" applyFill="1" applyBorder="1" applyAlignment="1"/>
    <xf numFmtId="0" fontId="2" fillId="2" borderId="4" xfId="2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8" fillId="0" borderId="4" xfId="1" applyBorder="1" applyAlignment="1">
      <alignment horizontal="left" vertical="center"/>
    </xf>
    <xf numFmtId="0" fontId="8" fillId="2" borderId="4" xfId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9" fillId="0" borderId="0" xfId="0" applyFont="1"/>
    <xf numFmtId="49" fontId="2" fillId="0" borderId="25" xfId="0" applyNumberFormat="1" applyFont="1" applyBorder="1" applyAlignment="1">
      <alignment vertical="top"/>
    </xf>
    <xf numFmtId="14" fontId="3" fillId="0" borderId="12" xfId="0" applyNumberFormat="1" applyFont="1" applyBorder="1" applyAlignment="1">
      <alignment horizontal="left" indent="1"/>
    </xf>
    <xf numFmtId="0" fontId="2" fillId="2" borderId="4" xfId="2" applyFont="1" applyFill="1" applyBorder="1" applyAlignment="1">
      <alignment horizontal="left"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vertical="center" wrapText="1"/>
    </xf>
    <xf numFmtId="0" fontId="2" fillId="2" borderId="4" xfId="2" quotePrefix="1" applyFont="1" applyFill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0" fontId="20" fillId="0" borderId="0" xfId="0" applyFont="1"/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15</xdr:col>
      <xdr:colOff>327660</xdr:colOff>
      <xdr:row>32</xdr:row>
      <xdr:rowOff>119292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28700"/>
          <a:ext cx="7642860" cy="4516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358140</xdr:colOff>
      <xdr:row>3</xdr:row>
      <xdr:rowOff>129540</xdr:rowOff>
    </xdr:from>
    <xdr:to>
      <xdr:col>12</xdr:col>
      <xdr:colOff>396240</xdr:colOff>
      <xdr:row>9</xdr:row>
      <xdr:rowOff>38100</xdr:rowOff>
    </xdr:to>
    <xdr:cxnSp macro="">
      <xdr:nvCxnSpPr>
        <xdr:cNvPr id="3" name="Straight Arrow Connector 2"/>
        <xdr:cNvCxnSpPr/>
      </xdr:nvCxnSpPr>
      <xdr:spPr bwMode="auto">
        <a:xfrm flipV="1">
          <a:off x="6454140" y="632460"/>
          <a:ext cx="1257300" cy="914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243840</xdr:colOff>
      <xdr:row>1</xdr:row>
      <xdr:rowOff>38100</xdr:rowOff>
    </xdr:from>
    <xdr:to>
      <xdr:col>14</xdr:col>
      <xdr:colOff>327660</xdr:colOff>
      <xdr:row>4</xdr:row>
      <xdr:rowOff>53340</xdr:rowOff>
    </xdr:to>
    <xdr:sp macro="" textlink="">
      <xdr:nvSpPr>
        <xdr:cNvPr id="4" name="Oval 3"/>
        <xdr:cNvSpPr/>
      </xdr:nvSpPr>
      <xdr:spPr bwMode="auto">
        <a:xfrm>
          <a:off x="7559040" y="205740"/>
          <a:ext cx="1303020" cy="52578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15</xdr:col>
      <xdr:colOff>45720</xdr:colOff>
      <xdr:row>11</xdr:row>
      <xdr:rowOff>114300</xdr:rowOff>
    </xdr:from>
    <xdr:to>
      <xdr:col>16</xdr:col>
      <xdr:colOff>548640</xdr:colOff>
      <xdr:row>11</xdr:row>
      <xdr:rowOff>114300</xdr:rowOff>
    </xdr:to>
    <xdr:cxnSp macro="">
      <xdr:nvCxnSpPr>
        <xdr:cNvPr id="7" name="Straight Arrow Connector 6"/>
        <xdr:cNvCxnSpPr/>
      </xdr:nvCxnSpPr>
      <xdr:spPr bwMode="auto">
        <a:xfrm>
          <a:off x="9189720" y="196596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563880</xdr:colOff>
      <xdr:row>9</xdr:row>
      <xdr:rowOff>144780</xdr:rowOff>
    </xdr:from>
    <xdr:to>
      <xdr:col>19</xdr:col>
      <xdr:colOff>30480</xdr:colOff>
      <xdr:row>13</xdr:row>
      <xdr:rowOff>45720</xdr:rowOff>
    </xdr:to>
    <xdr:sp macro="" textlink="">
      <xdr:nvSpPr>
        <xdr:cNvPr id="8" name="Oval 7"/>
        <xdr:cNvSpPr/>
      </xdr:nvSpPr>
      <xdr:spPr bwMode="auto">
        <a:xfrm>
          <a:off x="10317480" y="166116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Fontsize: 12pt</a:t>
          </a:r>
        </a:p>
        <a:p>
          <a:pPr algn="l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525780</xdr:colOff>
      <xdr:row>5</xdr:row>
      <xdr:rowOff>114300</xdr:rowOff>
    </xdr:from>
    <xdr:to>
      <xdr:col>17</xdr:col>
      <xdr:colOff>281940</xdr:colOff>
      <xdr:row>8</xdr:row>
      <xdr:rowOff>129540</xdr:rowOff>
    </xdr:to>
    <xdr:cxnSp macro="">
      <xdr:nvCxnSpPr>
        <xdr:cNvPr id="10" name="Straight Arrow Connector 9"/>
        <xdr:cNvCxnSpPr/>
      </xdr:nvCxnSpPr>
      <xdr:spPr bwMode="auto">
        <a:xfrm flipH="1">
          <a:off x="9060180" y="96012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17</xdr:col>
      <xdr:colOff>198120</xdr:colOff>
      <xdr:row>3</xdr:row>
      <xdr:rowOff>68580</xdr:rowOff>
    </xdr:from>
    <xdr:to>
      <xdr:col>19</xdr:col>
      <xdr:colOff>259080</xdr:colOff>
      <xdr:row>6</xdr:row>
      <xdr:rowOff>76200</xdr:rowOff>
    </xdr:to>
    <xdr:sp macro="" textlink="">
      <xdr:nvSpPr>
        <xdr:cNvPr id="11" name="Oval 10"/>
        <xdr:cNvSpPr/>
      </xdr:nvSpPr>
      <xdr:spPr bwMode="auto">
        <a:xfrm>
          <a:off x="10561320" y="57912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11</xdr:col>
      <xdr:colOff>365760</xdr:colOff>
      <xdr:row>13</xdr:row>
      <xdr:rowOff>160020</xdr:rowOff>
    </xdr:from>
    <xdr:to>
      <xdr:col>12</xdr:col>
      <xdr:colOff>83820</xdr:colOff>
      <xdr:row>18</xdr:row>
      <xdr:rowOff>83820</xdr:rowOff>
    </xdr:to>
    <xdr:cxnSp macro="">
      <xdr:nvCxnSpPr>
        <xdr:cNvPr id="13" name="Straight Arrow Connector 12"/>
        <xdr:cNvCxnSpPr/>
      </xdr:nvCxnSpPr>
      <xdr:spPr bwMode="auto">
        <a:xfrm flipH="1" flipV="1">
          <a:off x="7071360" y="2369820"/>
          <a:ext cx="327660" cy="7772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11</xdr:col>
      <xdr:colOff>152400</xdr:colOff>
      <xdr:row>18</xdr:row>
      <xdr:rowOff>106680</xdr:rowOff>
    </xdr:from>
    <xdr:to>
      <xdr:col>13</xdr:col>
      <xdr:colOff>167640</xdr:colOff>
      <xdr:row>21</xdr:row>
      <xdr:rowOff>45720</xdr:rowOff>
    </xdr:to>
    <xdr:sp macro="" textlink="">
      <xdr:nvSpPr>
        <xdr:cNvPr id="14" name="Oval 13"/>
        <xdr:cNvSpPr/>
      </xdr:nvSpPr>
      <xdr:spPr bwMode="auto">
        <a:xfrm>
          <a:off x="6858000" y="3169920"/>
          <a:ext cx="1234440" cy="4419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Fontsize: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7.8pt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129540</xdr:colOff>
      <xdr:row>13</xdr:row>
      <xdr:rowOff>137160</xdr:rowOff>
    </xdr:from>
    <xdr:to>
      <xdr:col>9</xdr:col>
      <xdr:colOff>144780</xdr:colOff>
      <xdr:row>20</xdr:row>
      <xdr:rowOff>38100</xdr:rowOff>
    </xdr:to>
    <xdr:cxnSp macro="">
      <xdr:nvCxnSpPr>
        <xdr:cNvPr id="17" name="Straight Arrow Connector 16"/>
        <xdr:cNvCxnSpPr/>
      </xdr:nvCxnSpPr>
      <xdr:spPr bwMode="auto">
        <a:xfrm flipV="1">
          <a:off x="5615940" y="2346960"/>
          <a:ext cx="15240" cy="10896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8</xdr:col>
      <xdr:colOff>152400</xdr:colOff>
      <xdr:row>20</xdr:row>
      <xdr:rowOff>38100</xdr:rowOff>
    </xdr:from>
    <xdr:to>
      <xdr:col>10</xdr:col>
      <xdr:colOff>144780</xdr:colOff>
      <xdr:row>22</xdr:row>
      <xdr:rowOff>7620</xdr:rowOff>
    </xdr:to>
    <xdr:sp macro="" textlink="">
      <xdr:nvSpPr>
        <xdr:cNvPr id="19" name="Oval 18"/>
        <xdr:cNvSpPr/>
      </xdr:nvSpPr>
      <xdr:spPr bwMode="auto">
        <a:xfrm>
          <a:off x="5029200" y="3436620"/>
          <a:ext cx="1211580" cy="31242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6</xdr:col>
      <xdr:colOff>396240</xdr:colOff>
      <xdr:row>4</xdr:row>
      <xdr:rowOff>68580</xdr:rowOff>
    </xdr:from>
    <xdr:to>
      <xdr:col>7</xdr:col>
      <xdr:colOff>396240</xdr:colOff>
      <xdr:row>8</xdr:row>
      <xdr:rowOff>137160</xdr:rowOff>
    </xdr:to>
    <xdr:cxnSp macro="">
      <xdr:nvCxnSpPr>
        <xdr:cNvPr id="20" name="Straight Arrow Connector 19"/>
        <xdr:cNvCxnSpPr/>
      </xdr:nvCxnSpPr>
      <xdr:spPr bwMode="auto">
        <a:xfrm flipH="1" flipV="1">
          <a:off x="4053840" y="746760"/>
          <a:ext cx="609600" cy="7391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251460</xdr:colOff>
      <xdr:row>0</xdr:row>
      <xdr:rowOff>152400</xdr:rowOff>
    </xdr:from>
    <xdr:to>
      <xdr:col>6</xdr:col>
      <xdr:colOff>548640</xdr:colOff>
      <xdr:row>5</xdr:row>
      <xdr:rowOff>68580</xdr:rowOff>
    </xdr:to>
    <xdr:sp macro="" textlink="">
      <xdr:nvSpPr>
        <xdr:cNvPr id="21" name="Oval 20"/>
        <xdr:cNvSpPr/>
      </xdr:nvSpPr>
      <xdr:spPr bwMode="auto">
        <a:xfrm>
          <a:off x="2080260" y="15240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18pt</a:t>
          </a:r>
        </a:p>
        <a:p>
          <a:pPr algn="l"/>
          <a:r>
            <a:rPr lang="en-US" sz="1100" baseline="0"/>
            <a:t>Color: #000000</a:t>
          </a:r>
          <a:endParaRPr lang="en-US" sz="1100"/>
        </a:p>
      </xdr:txBody>
    </xdr:sp>
    <xdr:clientData/>
  </xdr:twoCellAnchor>
  <xdr:twoCellAnchor>
    <xdr:from>
      <xdr:col>2</xdr:col>
      <xdr:colOff>541020</xdr:colOff>
      <xdr:row>5</xdr:row>
      <xdr:rowOff>114300</xdr:rowOff>
    </xdr:from>
    <xdr:to>
      <xdr:col>15</xdr:col>
      <xdr:colOff>396240</xdr:colOff>
      <xdr:row>33</xdr:row>
      <xdr:rowOff>30480</xdr:rowOff>
    </xdr:to>
    <xdr:sp macro="" textlink="">
      <xdr:nvSpPr>
        <xdr:cNvPr id="9" name="Rectangle 8"/>
        <xdr:cNvSpPr/>
      </xdr:nvSpPr>
      <xdr:spPr bwMode="auto">
        <a:xfrm>
          <a:off x="1760220" y="960120"/>
          <a:ext cx="7780020" cy="4610100"/>
        </a:xfrm>
        <a:prstGeom prst="rect">
          <a:avLst/>
        </a:prstGeom>
        <a:noFill/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434340</xdr:colOff>
      <xdr:row>3</xdr:row>
      <xdr:rowOff>121920</xdr:rowOff>
    </xdr:from>
    <xdr:to>
      <xdr:col>2</xdr:col>
      <xdr:colOff>541020</xdr:colOff>
      <xdr:row>5</xdr:row>
      <xdr:rowOff>99060</xdr:rowOff>
    </xdr:to>
    <xdr:cxnSp macro="">
      <xdr:nvCxnSpPr>
        <xdr:cNvPr id="15" name="Straight Arrow Connector 14"/>
        <xdr:cNvCxnSpPr/>
      </xdr:nvCxnSpPr>
      <xdr:spPr bwMode="auto">
        <a:xfrm>
          <a:off x="434340" y="632460"/>
          <a:ext cx="132588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236220</xdr:colOff>
      <xdr:row>8</xdr:row>
      <xdr:rowOff>114300</xdr:rowOff>
    </xdr:from>
    <xdr:to>
      <xdr:col>3</xdr:col>
      <xdr:colOff>358140</xdr:colOff>
      <xdr:row>11</xdr:row>
      <xdr:rowOff>91440</xdr:rowOff>
    </xdr:to>
    <xdr:cxnSp macro="">
      <xdr:nvCxnSpPr>
        <xdr:cNvPr id="22" name="Straight Arrow Connector 21"/>
        <xdr:cNvCxnSpPr/>
      </xdr:nvCxnSpPr>
      <xdr:spPr bwMode="auto">
        <a:xfrm>
          <a:off x="845820" y="1470660"/>
          <a:ext cx="1341120" cy="4876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11</xdr:row>
      <xdr:rowOff>129540</xdr:rowOff>
    </xdr:from>
    <xdr:to>
      <xdr:col>4</xdr:col>
      <xdr:colOff>464820</xdr:colOff>
      <xdr:row>13</xdr:row>
      <xdr:rowOff>91440</xdr:rowOff>
    </xdr:to>
    <xdr:cxnSp macro="">
      <xdr:nvCxnSpPr>
        <xdr:cNvPr id="24" name="Straight Arrow Connector 23"/>
        <xdr:cNvCxnSpPr/>
      </xdr:nvCxnSpPr>
      <xdr:spPr bwMode="auto">
        <a:xfrm flipV="1">
          <a:off x="891540" y="1996440"/>
          <a:ext cx="2011680" cy="2971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251460</xdr:colOff>
      <xdr:row>11</xdr:row>
      <xdr:rowOff>137160</xdr:rowOff>
    </xdr:from>
    <xdr:to>
      <xdr:col>6</xdr:col>
      <xdr:colOff>15240</xdr:colOff>
      <xdr:row>17</xdr:row>
      <xdr:rowOff>91440</xdr:rowOff>
    </xdr:to>
    <xdr:cxnSp macro="">
      <xdr:nvCxnSpPr>
        <xdr:cNvPr id="28" name="Straight Arrow Connector 27"/>
        <xdr:cNvCxnSpPr/>
      </xdr:nvCxnSpPr>
      <xdr:spPr bwMode="auto">
        <a:xfrm flipV="1">
          <a:off x="861060" y="2004060"/>
          <a:ext cx="2811780" cy="9677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259080</xdr:colOff>
      <xdr:row>11</xdr:row>
      <xdr:rowOff>121920</xdr:rowOff>
    </xdr:from>
    <xdr:to>
      <xdr:col>7</xdr:col>
      <xdr:colOff>251460</xdr:colOff>
      <xdr:row>21</xdr:row>
      <xdr:rowOff>106680</xdr:rowOff>
    </xdr:to>
    <xdr:cxnSp macro="">
      <xdr:nvCxnSpPr>
        <xdr:cNvPr id="31" name="Straight Arrow Connector 30"/>
        <xdr:cNvCxnSpPr/>
      </xdr:nvCxnSpPr>
      <xdr:spPr bwMode="auto">
        <a:xfrm flipV="1">
          <a:off x="868680" y="1988820"/>
          <a:ext cx="3649980" cy="1676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220980</xdr:colOff>
      <xdr:row>22</xdr:row>
      <xdr:rowOff>45720</xdr:rowOff>
    </xdr:from>
    <xdr:to>
      <xdr:col>3</xdr:col>
      <xdr:colOff>114300</xdr:colOff>
      <xdr:row>25</xdr:row>
      <xdr:rowOff>106680</xdr:rowOff>
    </xdr:to>
    <xdr:cxnSp macro="">
      <xdr:nvCxnSpPr>
        <xdr:cNvPr id="33" name="Straight Arrow Connector 32"/>
        <xdr:cNvCxnSpPr>
          <a:endCxn id="45" idx="1"/>
        </xdr:cNvCxnSpPr>
      </xdr:nvCxnSpPr>
      <xdr:spPr bwMode="auto">
        <a:xfrm flipV="1">
          <a:off x="830580" y="3802380"/>
          <a:ext cx="1112520" cy="5638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3</xdr:row>
      <xdr:rowOff>68580</xdr:rowOff>
    </xdr:from>
    <xdr:to>
      <xdr:col>9</xdr:col>
      <xdr:colOff>487680</xdr:colOff>
      <xdr:row>11</xdr:row>
      <xdr:rowOff>91440</xdr:rowOff>
    </xdr:to>
    <xdr:cxnSp macro="">
      <xdr:nvCxnSpPr>
        <xdr:cNvPr id="36" name="Straight Arrow Connector 35"/>
        <xdr:cNvCxnSpPr/>
      </xdr:nvCxnSpPr>
      <xdr:spPr bwMode="auto">
        <a:xfrm>
          <a:off x="5913120" y="586740"/>
          <a:ext cx="60960" cy="13792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11</xdr:row>
      <xdr:rowOff>121920</xdr:rowOff>
    </xdr:from>
    <xdr:to>
      <xdr:col>16</xdr:col>
      <xdr:colOff>320040</xdr:colOff>
      <xdr:row>19</xdr:row>
      <xdr:rowOff>152400</xdr:rowOff>
    </xdr:to>
    <xdr:cxnSp macro="">
      <xdr:nvCxnSpPr>
        <xdr:cNvPr id="40" name="Straight Arrow Connector 39"/>
        <xdr:cNvCxnSpPr/>
      </xdr:nvCxnSpPr>
      <xdr:spPr bwMode="auto">
        <a:xfrm flipH="1" flipV="1">
          <a:off x="8031480" y="1996440"/>
          <a:ext cx="2042160" cy="13868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</xdr:colOff>
      <xdr:row>11</xdr:row>
      <xdr:rowOff>160020</xdr:rowOff>
    </xdr:from>
    <xdr:to>
      <xdr:col>16</xdr:col>
      <xdr:colOff>586740</xdr:colOff>
      <xdr:row>15</xdr:row>
      <xdr:rowOff>83820</xdr:rowOff>
    </xdr:to>
    <xdr:cxnSp macro="">
      <xdr:nvCxnSpPr>
        <xdr:cNvPr id="43" name="Straight Arrow Connector 42"/>
        <xdr:cNvCxnSpPr/>
      </xdr:nvCxnSpPr>
      <xdr:spPr bwMode="auto">
        <a:xfrm flipH="1" flipV="1">
          <a:off x="9204960" y="2034540"/>
          <a:ext cx="1135380" cy="601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</xdr:row>
      <xdr:rowOff>91440</xdr:rowOff>
    </xdr:from>
    <xdr:to>
      <xdr:col>15</xdr:col>
      <xdr:colOff>228600</xdr:colOff>
      <xdr:row>32</xdr:row>
      <xdr:rowOff>30480</xdr:rowOff>
    </xdr:to>
    <xdr:sp macro="" textlink="">
      <xdr:nvSpPr>
        <xdr:cNvPr id="45" name="Rectangle 44"/>
        <xdr:cNvSpPr/>
      </xdr:nvSpPr>
      <xdr:spPr bwMode="auto">
        <a:xfrm>
          <a:off x="1943100" y="2133600"/>
          <a:ext cx="7429500" cy="333756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11</xdr:col>
      <xdr:colOff>35928</xdr:colOff>
      <xdr:row>28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912729" cy="3726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175260</xdr:colOff>
      <xdr:row>13</xdr:row>
      <xdr:rowOff>80010</xdr:rowOff>
    </xdr:from>
    <xdr:to>
      <xdr:col>12</xdr:col>
      <xdr:colOff>259080</xdr:colOff>
      <xdr:row>13</xdr:row>
      <xdr:rowOff>129540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 flipV="1">
          <a:off x="6271260" y="2282190"/>
          <a:ext cx="1303020" cy="495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259080</xdr:colOff>
      <xdr:row>12</xdr:row>
      <xdr:rowOff>121920</xdr:rowOff>
    </xdr:from>
    <xdr:to>
      <xdr:col>14</xdr:col>
      <xdr:colOff>373380</xdr:colOff>
      <xdr:row>14</xdr:row>
      <xdr:rowOff>38100</xdr:rowOff>
    </xdr:to>
    <xdr:sp macro="" textlink="">
      <xdr:nvSpPr>
        <xdr:cNvPr id="5" name="Oval 4"/>
        <xdr:cNvSpPr/>
      </xdr:nvSpPr>
      <xdr:spPr bwMode="auto">
        <a:xfrm>
          <a:off x="7574280" y="215646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400050</xdr:colOff>
      <xdr:row>18</xdr:row>
      <xdr:rowOff>99060</xdr:rowOff>
    </xdr:from>
    <xdr:to>
      <xdr:col>5</xdr:col>
      <xdr:colOff>480060</xdr:colOff>
      <xdr:row>31</xdr:row>
      <xdr:rowOff>22860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838450" y="3162300"/>
          <a:ext cx="689610" cy="210312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342900</xdr:colOff>
      <xdr:row>31</xdr:row>
      <xdr:rowOff>22860</xdr:rowOff>
    </xdr:from>
    <xdr:to>
      <xdr:col>5</xdr:col>
      <xdr:colOff>457200</xdr:colOff>
      <xdr:row>32</xdr:row>
      <xdr:rowOff>106680</xdr:rowOff>
    </xdr:to>
    <xdr:sp macro="" textlink="">
      <xdr:nvSpPr>
        <xdr:cNvPr id="7" name="Oval 6"/>
        <xdr:cNvSpPr/>
      </xdr:nvSpPr>
      <xdr:spPr bwMode="auto">
        <a:xfrm>
          <a:off x="2171700" y="52654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525780</xdr:colOff>
      <xdr:row>21</xdr:row>
      <xdr:rowOff>15240</xdr:rowOff>
    </xdr:from>
    <xdr:to>
      <xdr:col>3</xdr:col>
      <xdr:colOff>213360</xdr:colOff>
      <xdr:row>24</xdr:row>
      <xdr:rowOff>30480</xdr:rowOff>
    </xdr:to>
    <xdr:cxnSp macro="">
      <xdr:nvCxnSpPr>
        <xdr:cNvPr id="9" name="Straight Arrow Connector 8"/>
        <xdr:cNvCxnSpPr/>
      </xdr:nvCxnSpPr>
      <xdr:spPr bwMode="auto">
        <a:xfrm flipH="1" flipV="1">
          <a:off x="1135380" y="355092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129540</xdr:colOff>
      <xdr:row>18</xdr:row>
      <xdr:rowOff>114300</xdr:rowOff>
    </xdr:from>
    <xdr:to>
      <xdr:col>1</xdr:col>
      <xdr:colOff>533400</xdr:colOff>
      <xdr:row>22</xdr:row>
      <xdr:rowOff>53340</xdr:rowOff>
    </xdr:to>
    <xdr:sp macro="" textlink="">
      <xdr:nvSpPr>
        <xdr:cNvPr id="10" name="Oval 9"/>
        <xdr:cNvSpPr/>
      </xdr:nvSpPr>
      <xdr:spPr bwMode="auto">
        <a:xfrm>
          <a:off x="129540" y="314706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304800</xdr:colOff>
      <xdr:row>4</xdr:row>
      <xdr:rowOff>33188</xdr:rowOff>
    </xdr:from>
    <xdr:to>
      <xdr:col>5</xdr:col>
      <xdr:colOff>334203</xdr:colOff>
      <xdr:row>8</xdr:row>
      <xdr:rowOff>144780</xdr:rowOff>
    </xdr:to>
    <xdr:cxnSp macro="">
      <xdr:nvCxnSpPr>
        <xdr:cNvPr id="11" name="Straight Arrow Connector 10"/>
        <xdr:cNvCxnSpPr>
          <a:endCxn id="12" idx="3"/>
        </xdr:cNvCxnSpPr>
      </xdr:nvCxnSpPr>
      <xdr:spPr bwMode="auto">
        <a:xfrm flipV="1">
          <a:off x="2743200" y="71898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22860</xdr:colOff>
      <xdr:row>0</xdr:row>
      <xdr:rowOff>68580</xdr:rowOff>
    </xdr:from>
    <xdr:to>
      <xdr:col>8</xdr:col>
      <xdr:colOff>320040</xdr:colOff>
      <xdr:row>4</xdr:row>
      <xdr:rowOff>144780</xdr:rowOff>
    </xdr:to>
    <xdr:sp macro="" textlink="">
      <xdr:nvSpPr>
        <xdr:cNvPr id="12" name="Oval 11"/>
        <xdr:cNvSpPr/>
      </xdr:nvSpPr>
      <xdr:spPr bwMode="auto">
        <a:xfrm>
          <a:off x="3070860" y="685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259080</xdr:colOff>
      <xdr:row>4</xdr:row>
      <xdr:rowOff>137160</xdr:rowOff>
    </xdr:from>
    <xdr:to>
      <xdr:col>11</xdr:col>
      <xdr:colOff>533400</xdr:colOff>
      <xdr:row>10</xdr:row>
      <xdr:rowOff>60960</xdr:rowOff>
    </xdr:to>
    <xdr:cxnSp macro="">
      <xdr:nvCxnSpPr>
        <xdr:cNvPr id="13" name="Straight Arrow Connector 12"/>
        <xdr:cNvCxnSpPr/>
      </xdr:nvCxnSpPr>
      <xdr:spPr bwMode="auto">
        <a:xfrm flipV="1">
          <a:off x="6355080" y="82296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411480</xdr:colOff>
      <xdr:row>0</xdr:row>
      <xdr:rowOff>30480</xdr:rowOff>
    </xdr:from>
    <xdr:to>
      <xdr:col>14</xdr:col>
      <xdr:colOff>99060</xdr:colOff>
      <xdr:row>4</xdr:row>
      <xdr:rowOff>106680</xdr:rowOff>
    </xdr:to>
    <xdr:sp macro="" textlink="">
      <xdr:nvSpPr>
        <xdr:cNvPr id="14" name="Oval 13"/>
        <xdr:cNvSpPr/>
      </xdr:nvSpPr>
      <xdr:spPr bwMode="auto">
        <a:xfrm>
          <a:off x="6507480" y="3048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10</xdr:col>
      <xdr:colOff>60960</xdr:colOff>
      <xdr:row>6</xdr:row>
      <xdr:rowOff>144780</xdr:rowOff>
    </xdr:from>
    <xdr:to>
      <xdr:col>14</xdr:col>
      <xdr:colOff>243840</xdr:colOff>
      <xdr:row>12</xdr:row>
      <xdr:rowOff>15240</xdr:rowOff>
    </xdr:to>
    <xdr:cxnSp macro="">
      <xdr:nvCxnSpPr>
        <xdr:cNvPr id="15" name="Straight Arrow Connector 14"/>
        <xdr:cNvCxnSpPr/>
      </xdr:nvCxnSpPr>
      <xdr:spPr bwMode="auto">
        <a:xfrm flipV="1">
          <a:off x="6156960" y="116586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60960</xdr:colOff>
      <xdr:row>3</xdr:row>
      <xdr:rowOff>22860</xdr:rowOff>
    </xdr:from>
    <xdr:to>
      <xdr:col>16</xdr:col>
      <xdr:colOff>304800</xdr:colOff>
      <xdr:row>7</xdr:row>
      <xdr:rowOff>106680</xdr:rowOff>
    </xdr:to>
    <xdr:sp macro="" textlink="">
      <xdr:nvSpPr>
        <xdr:cNvPr id="18" name="Oval 17"/>
        <xdr:cNvSpPr/>
      </xdr:nvSpPr>
      <xdr:spPr bwMode="auto">
        <a:xfrm>
          <a:off x="8595360" y="53340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518160</xdr:colOff>
      <xdr:row>5</xdr:row>
      <xdr:rowOff>68580</xdr:rowOff>
    </xdr:from>
    <xdr:to>
      <xdr:col>11</xdr:col>
      <xdr:colOff>121920</xdr:colOff>
      <xdr:row>28</xdr:row>
      <xdr:rowOff>114300</xdr:rowOff>
    </xdr:to>
    <xdr:sp macro="" textlink="">
      <xdr:nvSpPr>
        <xdr:cNvPr id="2" name="Rectangle 1"/>
        <xdr:cNvSpPr/>
      </xdr:nvSpPr>
      <xdr:spPr bwMode="auto">
        <a:xfrm>
          <a:off x="1737360" y="922020"/>
          <a:ext cx="5090160" cy="39014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3</xdr:row>
      <xdr:rowOff>91440</xdr:rowOff>
    </xdr:from>
    <xdr:to>
      <xdr:col>2</xdr:col>
      <xdr:colOff>487680</xdr:colOff>
      <xdr:row>5</xdr:row>
      <xdr:rowOff>114300</xdr:rowOff>
    </xdr:to>
    <xdr:cxnSp macro="">
      <xdr:nvCxnSpPr>
        <xdr:cNvPr id="16" name="Straight Arrow Connector 15"/>
        <xdr:cNvCxnSpPr/>
      </xdr:nvCxnSpPr>
      <xdr:spPr bwMode="auto">
        <a:xfrm>
          <a:off x="990600" y="60198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251460</xdr:colOff>
      <xdr:row>10</xdr:row>
      <xdr:rowOff>76200</xdr:rowOff>
    </xdr:from>
    <xdr:to>
      <xdr:col>15</xdr:col>
      <xdr:colOff>38100</xdr:colOff>
      <xdr:row>10</xdr:row>
      <xdr:rowOff>91440</xdr:rowOff>
    </xdr:to>
    <xdr:cxnSp macro="">
      <xdr:nvCxnSpPr>
        <xdr:cNvPr id="22" name="Straight Arrow Connector 21"/>
        <xdr:cNvCxnSpPr/>
      </xdr:nvCxnSpPr>
      <xdr:spPr bwMode="auto">
        <a:xfrm flipH="1" flipV="1">
          <a:off x="6347460" y="1775460"/>
          <a:ext cx="28346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6</xdr:row>
      <xdr:rowOff>83820</xdr:rowOff>
    </xdr:from>
    <xdr:to>
      <xdr:col>5</xdr:col>
      <xdr:colOff>411480</xdr:colOff>
      <xdr:row>11</xdr:row>
      <xdr:rowOff>129540</xdr:rowOff>
    </xdr:to>
    <xdr:cxnSp macro="">
      <xdr:nvCxnSpPr>
        <xdr:cNvPr id="24" name="Straight Arrow Connector 23"/>
        <xdr:cNvCxnSpPr/>
      </xdr:nvCxnSpPr>
      <xdr:spPr bwMode="auto">
        <a:xfrm>
          <a:off x="594360" y="1104900"/>
          <a:ext cx="2865120" cy="899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579120</xdr:colOff>
      <xdr:row>9</xdr:row>
      <xdr:rowOff>99060</xdr:rowOff>
    </xdr:from>
    <xdr:to>
      <xdr:col>5</xdr:col>
      <xdr:colOff>381000</xdr:colOff>
      <xdr:row>15</xdr:row>
      <xdr:rowOff>38100</xdr:rowOff>
    </xdr:to>
    <xdr:cxnSp macro="">
      <xdr:nvCxnSpPr>
        <xdr:cNvPr id="26" name="Straight Arrow Connector 25"/>
        <xdr:cNvCxnSpPr/>
      </xdr:nvCxnSpPr>
      <xdr:spPr bwMode="auto">
        <a:xfrm>
          <a:off x="579120" y="1630680"/>
          <a:ext cx="2849880" cy="960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16</xdr:row>
      <xdr:rowOff>91440</xdr:rowOff>
    </xdr:from>
    <xdr:to>
      <xdr:col>14</xdr:col>
      <xdr:colOff>586740</xdr:colOff>
      <xdr:row>16</xdr:row>
      <xdr:rowOff>152400</xdr:rowOff>
    </xdr:to>
    <xdr:cxnSp macro="">
      <xdr:nvCxnSpPr>
        <xdr:cNvPr id="28" name="Straight Arrow Connector 27"/>
        <xdr:cNvCxnSpPr/>
      </xdr:nvCxnSpPr>
      <xdr:spPr bwMode="auto">
        <a:xfrm flipH="1">
          <a:off x="6377940" y="2811780"/>
          <a:ext cx="2743200" cy="609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426720</xdr:colOff>
      <xdr:row>18</xdr:row>
      <xdr:rowOff>76200</xdr:rowOff>
    </xdr:from>
    <xdr:to>
      <xdr:col>14</xdr:col>
      <xdr:colOff>556260</xdr:colOff>
      <xdr:row>18</xdr:row>
      <xdr:rowOff>114300</xdr:rowOff>
    </xdr:to>
    <xdr:cxnSp macro="">
      <xdr:nvCxnSpPr>
        <xdr:cNvPr id="33" name="Straight Arrow Connector 32"/>
        <xdr:cNvCxnSpPr/>
      </xdr:nvCxnSpPr>
      <xdr:spPr bwMode="auto">
        <a:xfrm flipH="1">
          <a:off x="6522720" y="3139440"/>
          <a:ext cx="2567940" cy="381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403860</xdr:colOff>
      <xdr:row>20</xdr:row>
      <xdr:rowOff>68580</xdr:rowOff>
    </xdr:from>
    <xdr:to>
      <xdr:col>14</xdr:col>
      <xdr:colOff>579120</xdr:colOff>
      <xdr:row>20</xdr:row>
      <xdr:rowOff>91440</xdr:rowOff>
    </xdr:to>
    <xdr:cxnSp macro="">
      <xdr:nvCxnSpPr>
        <xdr:cNvPr id="35" name="Straight Arrow Connector 34"/>
        <xdr:cNvCxnSpPr/>
      </xdr:nvCxnSpPr>
      <xdr:spPr bwMode="auto">
        <a:xfrm flipH="1" flipV="1">
          <a:off x="6499860" y="3474720"/>
          <a:ext cx="2613660" cy="22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24</xdr:row>
      <xdr:rowOff>160020</xdr:rowOff>
    </xdr:from>
    <xdr:to>
      <xdr:col>6</xdr:col>
      <xdr:colOff>441960</xdr:colOff>
      <xdr:row>32</xdr:row>
      <xdr:rowOff>160020</xdr:rowOff>
    </xdr:to>
    <xdr:cxnSp macro="">
      <xdr:nvCxnSpPr>
        <xdr:cNvPr id="38" name="Straight Arrow Connector 37"/>
        <xdr:cNvCxnSpPr/>
      </xdr:nvCxnSpPr>
      <xdr:spPr bwMode="auto">
        <a:xfrm flipH="1" flipV="1">
          <a:off x="4084320" y="4244340"/>
          <a:ext cx="15240" cy="13411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24</xdr:row>
      <xdr:rowOff>144780</xdr:rowOff>
    </xdr:from>
    <xdr:to>
      <xdr:col>11</xdr:col>
      <xdr:colOff>144780</xdr:colOff>
      <xdr:row>33</xdr:row>
      <xdr:rowOff>0</xdr:rowOff>
    </xdr:to>
    <xdr:cxnSp macro="">
      <xdr:nvCxnSpPr>
        <xdr:cNvPr id="40" name="Straight Arrow Connector 39"/>
        <xdr:cNvCxnSpPr/>
      </xdr:nvCxnSpPr>
      <xdr:spPr bwMode="auto">
        <a:xfrm flipH="1" flipV="1">
          <a:off x="5059680" y="422910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236220</xdr:colOff>
      <xdr:row>24</xdr:row>
      <xdr:rowOff>137160</xdr:rowOff>
    </xdr:from>
    <xdr:to>
      <xdr:col>13</xdr:col>
      <xdr:colOff>198120</xdr:colOff>
      <xdr:row>32</xdr:row>
      <xdr:rowOff>160020</xdr:rowOff>
    </xdr:to>
    <xdr:cxnSp macro="">
      <xdr:nvCxnSpPr>
        <xdr:cNvPr id="42" name="Straight Arrow Connector 41"/>
        <xdr:cNvCxnSpPr/>
      </xdr:nvCxnSpPr>
      <xdr:spPr bwMode="auto">
        <a:xfrm flipH="1" flipV="1">
          <a:off x="6332220" y="4221480"/>
          <a:ext cx="1790700" cy="136398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6</xdr:row>
      <xdr:rowOff>0</xdr:rowOff>
    </xdr:from>
    <xdr:to>
      <xdr:col>10</xdr:col>
      <xdr:colOff>495652</xdr:colOff>
      <xdr:row>28</xdr:row>
      <xdr:rowOff>15240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799" y="1005840"/>
          <a:ext cx="4762853" cy="3703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160020</xdr:colOff>
      <xdr:row>13</xdr:row>
      <xdr:rowOff>53340</xdr:rowOff>
    </xdr:from>
    <xdr:to>
      <xdr:col>12</xdr:col>
      <xdr:colOff>403860</xdr:colOff>
      <xdr:row>14</xdr:row>
      <xdr:rowOff>95250</xdr:rowOff>
    </xdr:to>
    <xdr:cxnSp macro="">
      <xdr:nvCxnSpPr>
        <xdr:cNvPr id="4" name="Straight Arrow Connector 3"/>
        <xdr:cNvCxnSpPr>
          <a:endCxn id="5" idx="2"/>
        </xdr:cNvCxnSpPr>
      </xdr:nvCxnSpPr>
      <xdr:spPr bwMode="auto">
        <a:xfrm>
          <a:off x="6256020" y="2247900"/>
          <a:ext cx="1463040" cy="2095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403860</xdr:colOff>
      <xdr:row>13</xdr:row>
      <xdr:rowOff>137160</xdr:rowOff>
    </xdr:from>
    <xdr:to>
      <xdr:col>14</xdr:col>
      <xdr:colOff>518160</xdr:colOff>
      <xdr:row>15</xdr:row>
      <xdr:rowOff>53340</xdr:rowOff>
    </xdr:to>
    <xdr:sp macro="" textlink="">
      <xdr:nvSpPr>
        <xdr:cNvPr id="5" name="Oval 4"/>
        <xdr:cNvSpPr/>
      </xdr:nvSpPr>
      <xdr:spPr bwMode="auto">
        <a:xfrm>
          <a:off x="7719060" y="233172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#E4E0E0</a:t>
          </a:r>
        </a:p>
      </xdr:txBody>
    </xdr:sp>
    <xdr:clientData/>
  </xdr:twoCellAnchor>
  <xdr:twoCellAnchor>
    <xdr:from>
      <xdr:col>4</xdr:col>
      <xdr:colOff>476250</xdr:colOff>
      <xdr:row>20</xdr:row>
      <xdr:rowOff>7620</xdr:rowOff>
    </xdr:from>
    <xdr:to>
      <xdr:col>5</xdr:col>
      <xdr:colOff>388620</xdr:colOff>
      <xdr:row>30</xdr:row>
      <xdr:rowOff>137160</xdr:rowOff>
    </xdr:to>
    <xdr:cxnSp macro="">
      <xdr:nvCxnSpPr>
        <xdr:cNvPr id="6" name="Straight Arrow Connector 5"/>
        <xdr:cNvCxnSpPr>
          <a:endCxn id="7" idx="0"/>
        </xdr:cNvCxnSpPr>
      </xdr:nvCxnSpPr>
      <xdr:spPr bwMode="auto">
        <a:xfrm flipH="1">
          <a:off x="2914650" y="3375660"/>
          <a:ext cx="521970" cy="18059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419100</xdr:colOff>
      <xdr:row>30</xdr:row>
      <xdr:rowOff>137160</xdr:rowOff>
    </xdr:from>
    <xdr:to>
      <xdr:col>5</xdr:col>
      <xdr:colOff>533400</xdr:colOff>
      <xdr:row>32</xdr:row>
      <xdr:rowOff>53340</xdr:rowOff>
    </xdr:to>
    <xdr:sp macro="" textlink="">
      <xdr:nvSpPr>
        <xdr:cNvPr id="7" name="Oval 6"/>
        <xdr:cNvSpPr/>
      </xdr:nvSpPr>
      <xdr:spPr bwMode="auto">
        <a:xfrm>
          <a:off x="2247900" y="5181600"/>
          <a:ext cx="1333500" cy="25146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</a:t>
          </a:r>
          <a:r>
            <a:rPr lang="en-US" sz="1100" baseline="0"/>
            <a:t> #FFFFFF</a:t>
          </a:r>
          <a:endParaRPr lang="en-US" sz="1100"/>
        </a:p>
      </xdr:txBody>
    </xdr:sp>
    <xdr:clientData/>
  </xdr:twoCellAnchor>
  <xdr:twoCellAnchor>
    <xdr:from>
      <xdr:col>1</xdr:col>
      <xdr:colOff>510540</xdr:colOff>
      <xdr:row>20</xdr:row>
      <xdr:rowOff>106680</xdr:rowOff>
    </xdr:from>
    <xdr:to>
      <xdr:col>3</xdr:col>
      <xdr:colOff>198120</xdr:colOff>
      <xdr:row>23</xdr:row>
      <xdr:rowOff>121920</xdr:rowOff>
    </xdr:to>
    <xdr:cxnSp macro="">
      <xdr:nvCxnSpPr>
        <xdr:cNvPr id="8" name="Straight Arrow Connector 7"/>
        <xdr:cNvCxnSpPr/>
      </xdr:nvCxnSpPr>
      <xdr:spPr bwMode="auto">
        <a:xfrm flipH="1" flipV="1">
          <a:off x="1120140" y="3459480"/>
          <a:ext cx="90678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114300</xdr:colOff>
      <xdr:row>18</xdr:row>
      <xdr:rowOff>38100</xdr:rowOff>
    </xdr:from>
    <xdr:to>
      <xdr:col>1</xdr:col>
      <xdr:colOff>518160</xdr:colOff>
      <xdr:row>21</xdr:row>
      <xdr:rowOff>144780</xdr:rowOff>
    </xdr:to>
    <xdr:sp macro="" textlink="">
      <xdr:nvSpPr>
        <xdr:cNvPr id="9" name="Oval 8"/>
        <xdr:cNvSpPr/>
      </xdr:nvSpPr>
      <xdr:spPr bwMode="auto">
        <a:xfrm>
          <a:off x="114300" y="3055620"/>
          <a:ext cx="1013460" cy="6096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4</xdr:col>
      <xdr:colOff>495300</xdr:colOff>
      <xdr:row>4</xdr:row>
      <xdr:rowOff>25568</xdr:rowOff>
    </xdr:from>
    <xdr:to>
      <xdr:col>5</xdr:col>
      <xdr:colOff>524703</xdr:colOff>
      <xdr:row>8</xdr:row>
      <xdr:rowOff>137160</xdr:rowOff>
    </xdr:to>
    <xdr:cxnSp macro="">
      <xdr:nvCxnSpPr>
        <xdr:cNvPr id="10" name="Straight Arrow Connector 9"/>
        <xdr:cNvCxnSpPr>
          <a:endCxn id="11" idx="3"/>
        </xdr:cNvCxnSpPr>
      </xdr:nvCxnSpPr>
      <xdr:spPr bwMode="auto">
        <a:xfrm flipV="1">
          <a:off x="2933700" y="711368"/>
          <a:ext cx="639003" cy="7821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213360</xdr:colOff>
      <xdr:row>0</xdr:row>
      <xdr:rowOff>60960</xdr:rowOff>
    </xdr:from>
    <xdr:to>
      <xdr:col>8</xdr:col>
      <xdr:colOff>510540</xdr:colOff>
      <xdr:row>4</xdr:row>
      <xdr:rowOff>137160</xdr:rowOff>
    </xdr:to>
    <xdr:sp macro="" textlink="">
      <xdr:nvSpPr>
        <xdr:cNvPr id="11" name="Oval 10"/>
        <xdr:cNvSpPr/>
      </xdr:nvSpPr>
      <xdr:spPr bwMode="auto">
        <a:xfrm>
          <a:off x="3261360" y="6096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Font: Microsoft Sans Serif</a:t>
          </a:r>
        </a:p>
        <a:p>
          <a:pPr algn="l"/>
          <a:r>
            <a:rPr lang="en-US" sz="1100"/>
            <a:t>Fontsize:</a:t>
          </a:r>
          <a:r>
            <a:rPr lang="en-US" sz="1100" baseline="0"/>
            <a:t> 12pt</a:t>
          </a:r>
        </a:p>
      </xdr:txBody>
    </xdr:sp>
    <xdr:clientData/>
  </xdr:twoCellAnchor>
  <xdr:twoCellAnchor>
    <xdr:from>
      <xdr:col>10</xdr:col>
      <xdr:colOff>182880</xdr:colOff>
      <xdr:row>4</xdr:row>
      <xdr:rowOff>106680</xdr:rowOff>
    </xdr:from>
    <xdr:to>
      <xdr:col>11</xdr:col>
      <xdr:colOff>457200</xdr:colOff>
      <xdr:row>10</xdr:row>
      <xdr:rowOff>30480</xdr:rowOff>
    </xdr:to>
    <xdr:cxnSp macro="">
      <xdr:nvCxnSpPr>
        <xdr:cNvPr id="12" name="Straight Arrow Connector 11"/>
        <xdr:cNvCxnSpPr/>
      </xdr:nvCxnSpPr>
      <xdr:spPr bwMode="auto">
        <a:xfrm flipV="1">
          <a:off x="6278880" y="792480"/>
          <a:ext cx="883920" cy="9296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335280</xdr:colOff>
      <xdr:row>0</xdr:row>
      <xdr:rowOff>0</xdr:rowOff>
    </xdr:from>
    <xdr:to>
      <xdr:col>14</xdr:col>
      <xdr:colOff>22860</xdr:colOff>
      <xdr:row>4</xdr:row>
      <xdr:rowOff>76200</xdr:rowOff>
    </xdr:to>
    <xdr:sp macro="" textlink="">
      <xdr:nvSpPr>
        <xdr:cNvPr id="13" name="Oval 12"/>
        <xdr:cNvSpPr/>
      </xdr:nvSpPr>
      <xdr:spPr bwMode="auto">
        <a:xfrm>
          <a:off x="6431280" y="0"/>
          <a:ext cx="212598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Input</a:t>
          </a:r>
          <a:r>
            <a:rPr lang="en-US" sz="1100" baseline="0"/>
            <a:t> text field: From left to right.</a:t>
          </a:r>
        </a:p>
      </xdr:txBody>
    </xdr:sp>
    <xdr:clientData/>
  </xdr:twoCellAnchor>
  <xdr:twoCellAnchor>
    <xdr:from>
      <xdr:col>9</xdr:col>
      <xdr:colOff>594360</xdr:colOff>
      <xdr:row>6</xdr:row>
      <xdr:rowOff>114300</xdr:rowOff>
    </xdr:from>
    <xdr:to>
      <xdr:col>14</xdr:col>
      <xdr:colOff>167640</xdr:colOff>
      <xdr:row>11</xdr:row>
      <xdr:rowOff>152400</xdr:rowOff>
    </xdr:to>
    <xdr:cxnSp macro="">
      <xdr:nvCxnSpPr>
        <xdr:cNvPr id="14" name="Straight Arrow Connector 13"/>
        <xdr:cNvCxnSpPr/>
      </xdr:nvCxnSpPr>
      <xdr:spPr bwMode="auto">
        <a:xfrm flipV="1">
          <a:off x="6080760" y="1135380"/>
          <a:ext cx="2621280" cy="8763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594360</xdr:colOff>
      <xdr:row>2</xdr:row>
      <xdr:rowOff>167640</xdr:rowOff>
    </xdr:from>
    <xdr:to>
      <xdr:col>16</xdr:col>
      <xdr:colOff>228600</xdr:colOff>
      <xdr:row>7</xdr:row>
      <xdr:rowOff>76200</xdr:rowOff>
    </xdr:to>
    <xdr:sp macro="" textlink="">
      <xdr:nvSpPr>
        <xdr:cNvPr id="15" name="Oval 14"/>
        <xdr:cNvSpPr/>
      </xdr:nvSpPr>
      <xdr:spPr bwMode="auto">
        <a:xfrm>
          <a:off x="8519160" y="502920"/>
          <a:ext cx="1463040" cy="7620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l"/>
          <a:r>
            <a:rPr lang="en-US" sz="1100"/>
            <a:t>Datetime picker: MM/DD/YYYY</a:t>
          </a:r>
          <a:endParaRPr lang="en-US" sz="1100" baseline="0"/>
        </a:p>
      </xdr:txBody>
    </xdr:sp>
    <xdr:clientData/>
  </xdr:twoCellAnchor>
  <xdr:twoCellAnchor>
    <xdr:from>
      <xdr:col>2</xdr:col>
      <xdr:colOff>502920</xdr:colOff>
      <xdr:row>5</xdr:row>
      <xdr:rowOff>53340</xdr:rowOff>
    </xdr:from>
    <xdr:to>
      <xdr:col>11</xdr:col>
      <xdr:colOff>0</xdr:colOff>
      <xdr:row>28</xdr:row>
      <xdr:rowOff>83820</xdr:rowOff>
    </xdr:to>
    <xdr:sp macro="" textlink="">
      <xdr:nvSpPr>
        <xdr:cNvPr id="2" name="Rectangle 1"/>
        <xdr:cNvSpPr/>
      </xdr:nvSpPr>
      <xdr:spPr bwMode="auto">
        <a:xfrm>
          <a:off x="1722120" y="906780"/>
          <a:ext cx="4983480" cy="38862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396240</xdr:colOff>
      <xdr:row>3</xdr:row>
      <xdr:rowOff>121920</xdr:rowOff>
    </xdr:from>
    <xdr:to>
      <xdr:col>2</xdr:col>
      <xdr:colOff>502920</xdr:colOff>
      <xdr:row>5</xdr:row>
      <xdr:rowOff>144780</xdr:rowOff>
    </xdr:to>
    <xdr:cxnSp macro="">
      <xdr:nvCxnSpPr>
        <xdr:cNvPr id="16" name="Straight Arrow Connector 15"/>
        <xdr:cNvCxnSpPr/>
      </xdr:nvCxnSpPr>
      <xdr:spPr bwMode="auto">
        <a:xfrm>
          <a:off x="1005840" y="632460"/>
          <a:ext cx="716280" cy="3657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10</xdr:row>
      <xdr:rowOff>68580</xdr:rowOff>
    </xdr:from>
    <xdr:to>
      <xdr:col>13</xdr:col>
      <xdr:colOff>601980</xdr:colOff>
      <xdr:row>10</xdr:row>
      <xdr:rowOff>83820</xdr:rowOff>
    </xdr:to>
    <xdr:cxnSp macro="">
      <xdr:nvCxnSpPr>
        <xdr:cNvPr id="23" name="Straight Arrow Connector 22"/>
        <xdr:cNvCxnSpPr/>
      </xdr:nvCxnSpPr>
      <xdr:spPr bwMode="auto">
        <a:xfrm flipH="1" flipV="1">
          <a:off x="6309360" y="176022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6</xdr:row>
      <xdr:rowOff>76200</xdr:rowOff>
    </xdr:from>
    <xdr:to>
      <xdr:col>5</xdr:col>
      <xdr:colOff>358140</xdr:colOff>
      <xdr:row>11</xdr:row>
      <xdr:rowOff>106680</xdr:rowOff>
    </xdr:to>
    <xdr:cxnSp macro="">
      <xdr:nvCxnSpPr>
        <xdr:cNvPr id="25" name="Straight Arrow Connector 24"/>
        <xdr:cNvCxnSpPr/>
      </xdr:nvCxnSpPr>
      <xdr:spPr bwMode="auto">
        <a:xfrm>
          <a:off x="586740" y="1097280"/>
          <a:ext cx="2819400" cy="8915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586740</xdr:colOff>
      <xdr:row>9</xdr:row>
      <xdr:rowOff>83820</xdr:rowOff>
    </xdr:from>
    <xdr:to>
      <xdr:col>5</xdr:col>
      <xdr:colOff>365760</xdr:colOff>
      <xdr:row>14</xdr:row>
      <xdr:rowOff>144780</xdr:rowOff>
    </xdr:to>
    <xdr:cxnSp macro="">
      <xdr:nvCxnSpPr>
        <xdr:cNvPr id="27" name="Straight Arrow Connector 26"/>
        <xdr:cNvCxnSpPr/>
      </xdr:nvCxnSpPr>
      <xdr:spPr bwMode="auto">
        <a:xfrm>
          <a:off x="586740" y="1615440"/>
          <a:ext cx="2827020" cy="9144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205740</xdr:colOff>
      <xdr:row>16</xdr:row>
      <xdr:rowOff>83820</xdr:rowOff>
    </xdr:from>
    <xdr:to>
      <xdr:col>13</xdr:col>
      <xdr:colOff>594360</xdr:colOff>
      <xdr:row>16</xdr:row>
      <xdr:rowOff>99060</xdr:rowOff>
    </xdr:to>
    <xdr:cxnSp macro="">
      <xdr:nvCxnSpPr>
        <xdr:cNvPr id="29" name="Straight Arrow Connector 28"/>
        <xdr:cNvCxnSpPr/>
      </xdr:nvCxnSpPr>
      <xdr:spPr bwMode="auto">
        <a:xfrm flipH="1" flipV="1">
          <a:off x="6301740" y="2804160"/>
          <a:ext cx="221742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297180</xdr:colOff>
      <xdr:row>18</xdr:row>
      <xdr:rowOff>83820</xdr:rowOff>
    </xdr:from>
    <xdr:to>
      <xdr:col>14</xdr:col>
      <xdr:colOff>7620</xdr:colOff>
      <xdr:row>18</xdr:row>
      <xdr:rowOff>99060</xdr:rowOff>
    </xdr:to>
    <xdr:cxnSp macro="">
      <xdr:nvCxnSpPr>
        <xdr:cNvPr id="30" name="Straight Arrow Connector 29"/>
        <xdr:cNvCxnSpPr/>
      </xdr:nvCxnSpPr>
      <xdr:spPr bwMode="auto">
        <a:xfrm flipH="1" flipV="1">
          <a:off x="6393180" y="3147060"/>
          <a:ext cx="2148840" cy="152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20</xdr:row>
      <xdr:rowOff>7620</xdr:rowOff>
    </xdr:from>
    <xdr:to>
      <xdr:col>13</xdr:col>
      <xdr:colOff>594360</xdr:colOff>
      <xdr:row>20</xdr:row>
      <xdr:rowOff>83820</xdr:rowOff>
    </xdr:to>
    <xdr:cxnSp macro="">
      <xdr:nvCxnSpPr>
        <xdr:cNvPr id="32" name="Straight Arrow Connector 31"/>
        <xdr:cNvCxnSpPr/>
      </xdr:nvCxnSpPr>
      <xdr:spPr bwMode="auto">
        <a:xfrm flipH="1" flipV="1">
          <a:off x="6362700" y="3413760"/>
          <a:ext cx="2156460" cy="7620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24</xdr:row>
      <xdr:rowOff>91440</xdr:rowOff>
    </xdr:from>
    <xdr:to>
      <xdr:col>10</xdr:col>
      <xdr:colOff>182880</xdr:colOff>
      <xdr:row>31</xdr:row>
      <xdr:rowOff>83820</xdr:rowOff>
    </xdr:to>
    <xdr:cxnSp macro="">
      <xdr:nvCxnSpPr>
        <xdr:cNvPr id="34" name="Straight Arrow Connector 33"/>
        <xdr:cNvCxnSpPr/>
      </xdr:nvCxnSpPr>
      <xdr:spPr bwMode="auto">
        <a:xfrm flipH="1" flipV="1">
          <a:off x="6019800" y="4175760"/>
          <a:ext cx="259080" cy="11658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24</xdr:row>
      <xdr:rowOff>76200</xdr:rowOff>
    </xdr:from>
    <xdr:to>
      <xdr:col>8</xdr:col>
      <xdr:colOff>0</xdr:colOff>
      <xdr:row>31</xdr:row>
      <xdr:rowOff>91440</xdr:rowOff>
    </xdr:to>
    <xdr:cxnSp macro="">
      <xdr:nvCxnSpPr>
        <xdr:cNvPr id="37" name="Straight Arrow Connector 36"/>
        <xdr:cNvCxnSpPr/>
      </xdr:nvCxnSpPr>
      <xdr:spPr bwMode="auto">
        <a:xfrm flipV="1">
          <a:off x="4770120" y="4160520"/>
          <a:ext cx="106680" cy="118872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543370</xdr:colOff>
      <xdr:row>29</xdr:row>
      <xdr:rowOff>121920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05840"/>
          <a:ext cx="7248970" cy="397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289560</xdr:colOff>
      <xdr:row>10</xdr:row>
      <xdr:rowOff>76200</xdr:rowOff>
    </xdr:from>
    <xdr:to>
      <xdr:col>16</xdr:col>
      <xdr:colOff>182880</xdr:colOff>
      <xdr:row>10</xdr:row>
      <xdr:rowOff>76200</xdr:rowOff>
    </xdr:to>
    <xdr:cxnSp macro="">
      <xdr:nvCxnSpPr>
        <xdr:cNvPr id="16" name="Straight Arrow Connector 15"/>
        <xdr:cNvCxnSpPr/>
      </xdr:nvCxnSpPr>
      <xdr:spPr bwMode="auto">
        <a:xfrm>
          <a:off x="8823960" y="1752600"/>
          <a:ext cx="11125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198120</xdr:colOff>
      <xdr:row>8</xdr:row>
      <xdr:rowOff>106680</xdr:rowOff>
    </xdr:from>
    <xdr:to>
      <xdr:col>18</xdr:col>
      <xdr:colOff>274320</xdr:colOff>
      <xdr:row>12</xdr:row>
      <xdr:rowOff>7620</xdr:rowOff>
    </xdr:to>
    <xdr:sp macro="" textlink="">
      <xdr:nvSpPr>
        <xdr:cNvPr id="17" name="Oval 16"/>
        <xdr:cNvSpPr/>
      </xdr:nvSpPr>
      <xdr:spPr bwMode="auto">
        <a:xfrm>
          <a:off x="9951720" y="1447800"/>
          <a:ext cx="1295400" cy="5715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12pt</a:t>
          </a:r>
        </a:p>
        <a:p>
          <a:pPr algn="ctr"/>
          <a:r>
            <a:rPr lang="en-US" sz="1100"/>
            <a:t>Color: #000000</a:t>
          </a:r>
        </a:p>
      </xdr:txBody>
    </xdr:sp>
    <xdr:clientData/>
  </xdr:twoCellAnchor>
  <xdr:twoCellAnchor>
    <xdr:from>
      <xdr:col>14</xdr:col>
      <xdr:colOff>30480</xdr:colOff>
      <xdr:row>5</xdr:row>
      <xdr:rowOff>91440</xdr:rowOff>
    </xdr:from>
    <xdr:to>
      <xdr:col>16</xdr:col>
      <xdr:colOff>396240</xdr:colOff>
      <xdr:row>8</xdr:row>
      <xdr:rowOff>106680</xdr:rowOff>
    </xdr:to>
    <xdr:cxnSp macro="">
      <xdr:nvCxnSpPr>
        <xdr:cNvPr id="18" name="Straight Arrow Connector 17"/>
        <xdr:cNvCxnSpPr/>
      </xdr:nvCxnSpPr>
      <xdr:spPr bwMode="auto">
        <a:xfrm flipH="1">
          <a:off x="8564880" y="929640"/>
          <a:ext cx="1584960" cy="5181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327660</xdr:colOff>
      <xdr:row>3</xdr:row>
      <xdr:rowOff>60960</xdr:rowOff>
    </xdr:from>
    <xdr:to>
      <xdr:col>18</xdr:col>
      <xdr:colOff>388620</xdr:colOff>
      <xdr:row>6</xdr:row>
      <xdr:rowOff>68580</xdr:rowOff>
    </xdr:to>
    <xdr:sp macro="" textlink="">
      <xdr:nvSpPr>
        <xdr:cNvPr id="19" name="Oval 18"/>
        <xdr:cNvSpPr/>
      </xdr:nvSpPr>
      <xdr:spPr bwMode="auto">
        <a:xfrm>
          <a:off x="10081260" y="563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Color: #E4E0E0</a:t>
          </a:r>
        </a:p>
      </xdr:txBody>
    </xdr:sp>
    <xdr:clientData/>
  </xdr:twoCellAnchor>
  <xdr:twoCellAnchor>
    <xdr:from>
      <xdr:col>14</xdr:col>
      <xdr:colOff>327660</xdr:colOff>
      <xdr:row>12</xdr:row>
      <xdr:rowOff>129540</xdr:rowOff>
    </xdr:from>
    <xdr:to>
      <xdr:col>17</xdr:col>
      <xdr:colOff>0</xdr:colOff>
      <xdr:row>17</xdr:row>
      <xdr:rowOff>160020</xdr:rowOff>
    </xdr:to>
    <xdr:cxnSp macro="">
      <xdr:nvCxnSpPr>
        <xdr:cNvPr id="20" name="Straight Arrow Connector 19"/>
        <xdr:cNvCxnSpPr/>
      </xdr:nvCxnSpPr>
      <xdr:spPr bwMode="auto">
        <a:xfrm flipH="1" flipV="1">
          <a:off x="8862060" y="2141220"/>
          <a:ext cx="1501140" cy="8686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129540</xdr:colOff>
      <xdr:row>12</xdr:row>
      <xdr:rowOff>121920</xdr:rowOff>
    </xdr:from>
    <xdr:to>
      <xdr:col>3</xdr:col>
      <xdr:colOff>320040</xdr:colOff>
      <xdr:row>14</xdr:row>
      <xdr:rowOff>45720</xdr:rowOff>
    </xdr:to>
    <xdr:cxnSp macro="">
      <xdr:nvCxnSpPr>
        <xdr:cNvPr id="22" name="Straight Arrow Connector 21"/>
        <xdr:cNvCxnSpPr/>
      </xdr:nvCxnSpPr>
      <xdr:spPr bwMode="auto">
        <a:xfrm flipV="1">
          <a:off x="1348740" y="2133600"/>
          <a:ext cx="800100" cy="25908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190500</xdr:colOff>
      <xdr:row>13</xdr:row>
      <xdr:rowOff>99060</xdr:rowOff>
    </xdr:from>
    <xdr:to>
      <xdr:col>2</xdr:col>
      <xdr:colOff>182880</xdr:colOff>
      <xdr:row>15</xdr:row>
      <xdr:rowOff>68580</xdr:rowOff>
    </xdr:to>
    <xdr:sp macro="" textlink="">
      <xdr:nvSpPr>
        <xdr:cNvPr id="23" name="Oval 22"/>
        <xdr:cNvSpPr/>
      </xdr:nvSpPr>
      <xdr:spPr bwMode="auto">
        <a:xfrm>
          <a:off x="190500" y="2278380"/>
          <a:ext cx="1211580" cy="30480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Color: #FFFFFF</a:t>
          </a:r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19</xdr:col>
      <xdr:colOff>60960</xdr:colOff>
      <xdr:row>20</xdr:row>
      <xdr:rowOff>7620</xdr:rowOff>
    </xdr:to>
    <xdr:sp macro="" textlink="">
      <xdr:nvSpPr>
        <xdr:cNvPr id="24" name="Oval 23"/>
        <xdr:cNvSpPr/>
      </xdr:nvSpPr>
      <xdr:spPr bwMode="auto">
        <a:xfrm>
          <a:off x="10363200" y="2849880"/>
          <a:ext cx="1280160" cy="510540"/>
        </a:xfrm>
        <a:prstGeom prst="ellipse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sz="1100"/>
            <a:t>fontsize: 7.8pt</a:t>
          </a:r>
        </a:p>
      </xdr:txBody>
    </xdr:sp>
    <xdr:clientData/>
  </xdr:twoCellAnchor>
  <xdr:twoCellAnchor>
    <xdr:from>
      <xdr:col>2</xdr:col>
      <xdr:colOff>464820</xdr:colOff>
      <xdr:row>5</xdr:row>
      <xdr:rowOff>38100</xdr:rowOff>
    </xdr:from>
    <xdr:to>
      <xdr:col>15</xdr:col>
      <xdr:colOff>68580</xdr:colOff>
      <xdr:row>30</xdr:row>
      <xdr:rowOff>91440</xdr:rowOff>
    </xdr:to>
    <xdr:sp macro="" textlink="">
      <xdr:nvSpPr>
        <xdr:cNvPr id="2" name="Rectangle 1"/>
        <xdr:cNvSpPr/>
      </xdr:nvSpPr>
      <xdr:spPr bwMode="auto">
        <a:xfrm>
          <a:off x="1684020" y="883920"/>
          <a:ext cx="7528560" cy="42443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457200</xdr:colOff>
      <xdr:row>4</xdr:row>
      <xdr:rowOff>99060</xdr:rowOff>
    </xdr:from>
    <xdr:to>
      <xdr:col>2</xdr:col>
      <xdr:colOff>441960</xdr:colOff>
      <xdr:row>6</xdr:row>
      <xdr:rowOff>76200</xdr:rowOff>
    </xdr:to>
    <xdr:cxnSp macro="">
      <xdr:nvCxnSpPr>
        <xdr:cNvPr id="12" name="Straight Arrow Connector 11"/>
        <xdr:cNvCxnSpPr/>
      </xdr:nvCxnSpPr>
      <xdr:spPr bwMode="auto">
        <a:xfrm>
          <a:off x="457200" y="777240"/>
          <a:ext cx="1203960" cy="32004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403860</xdr:colOff>
      <xdr:row>19</xdr:row>
      <xdr:rowOff>99060</xdr:rowOff>
    </xdr:from>
    <xdr:to>
      <xdr:col>3</xdr:col>
      <xdr:colOff>83820</xdr:colOff>
      <xdr:row>20</xdr:row>
      <xdr:rowOff>41910</xdr:rowOff>
    </xdr:to>
    <xdr:cxnSp macro="">
      <xdr:nvCxnSpPr>
        <xdr:cNvPr id="15" name="Straight Arrow Connector 14"/>
        <xdr:cNvCxnSpPr>
          <a:endCxn id="11" idx="1"/>
        </xdr:cNvCxnSpPr>
      </xdr:nvCxnSpPr>
      <xdr:spPr bwMode="auto">
        <a:xfrm>
          <a:off x="1013460" y="3307080"/>
          <a:ext cx="899160" cy="11811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480060</xdr:colOff>
      <xdr:row>2</xdr:row>
      <xdr:rowOff>22860</xdr:rowOff>
    </xdr:from>
    <xdr:to>
      <xdr:col>8</xdr:col>
      <xdr:colOff>502920</xdr:colOff>
      <xdr:row>9</xdr:row>
      <xdr:rowOff>152400</xdr:rowOff>
    </xdr:to>
    <xdr:cxnSp macro="">
      <xdr:nvCxnSpPr>
        <xdr:cNvPr id="21" name="Straight Arrow Connector 20"/>
        <xdr:cNvCxnSpPr/>
      </xdr:nvCxnSpPr>
      <xdr:spPr bwMode="auto">
        <a:xfrm>
          <a:off x="5356860" y="365760"/>
          <a:ext cx="2286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266700</xdr:colOff>
      <xdr:row>2</xdr:row>
      <xdr:rowOff>15240</xdr:rowOff>
    </xdr:from>
    <xdr:to>
      <xdr:col>12</xdr:col>
      <xdr:colOff>457200</xdr:colOff>
      <xdr:row>9</xdr:row>
      <xdr:rowOff>144780</xdr:rowOff>
    </xdr:to>
    <xdr:cxnSp macro="">
      <xdr:nvCxnSpPr>
        <xdr:cNvPr id="25" name="Straight Arrow Connector 24"/>
        <xdr:cNvCxnSpPr/>
      </xdr:nvCxnSpPr>
      <xdr:spPr bwMode="auto">
        <a:xfrm>
          <a:off x="6972300" y="358140"/>
          <a:ext cx="800100" cy="13182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487680</xdr:colOff>
      <xdr:row>2</xdr:row>
      <xdr:rowOff>22860</xdr:rowOff>
    </xdr:from>
    <xdr:to>
      <xdr:col>14</xdr:col>
      <xdr:colOff>434340</xdr:colOff>
      <xdr:row>9</xdr:row>
      <xdr:rowOff>114300</xdr:rowOff>
    </xdr:to>
    <xdr:cxnSp macro="">
      <xdr:nvCxnSpPr>
        <xdr:cNvPr id="26" name="Straight Arrow Connector 25"/>
        <xdr:cNvCxnSpPr/>
      </xdr:nvCxnSpPr>
      <xdr:spPr bwMode="auto">
        <a:xfrm flipH="1">
          <a:off x="8412480" y="365760"/>
          <a:ext cx="556260" cy="1280160"/>
        </a:xfrm>
        <a:prstGeom prst="straightConnector1">
          <a:avLst/>
        </a:prstGeom>
        <a:ln>
          <a:headEnd type="none" w="med" len="med"/>
          <a:tailEnd type="triangle"/>
        </a:ln>
        <a:effectLst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</xdr:colOff>
      <xdr:row>11</xdr:row>
      <xdr:rowOff>83820</xdr:rowOff>
    </xdr:from>
    <xdr:to>
      <xdr:col>14</xdr:col>
      <xdr:colOff>441960</xdr:colOff>
      <xdr:row>29</xdr:row>
      <xdr:rowOff>7620</xdr:rowOff>
    </xdr:to>
    <xdr:sp macro="" textlink="">
      <xdr:nvSpPr>
        <xdr:cNvPr id="11" name="Rectangle 10"/>
        <xdr:cNvSpPr/>
      </xdr:nvSpPr>
      <xdr:spPr bwMode="auto">
        <a:xfrm>
          <a:off x="1912620" y="1950720"/>
          <a:ext cx="7063740" cy="294894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6" sqref="B16"/>
    </sheetView>
  </sheetViews>
  <sheetFormatPr defaultColWidth="9" defaultRowHeight="13.2"/>
  <cols>
    <col min="1" max="1" width="2.21875" style="37" customWidth="1"/>
    <col min="2" max="2" width="19.6640625" style="67" customWidth="1"/>
    <col min="3" max="3" width="9.21875" style="37" customWidth="1"/>
    <col min="4" max="4" width="16" style="37" customWidth="1"/>
    <col min="5" max="5" width="8" style="37" customWidth="1"/>
    <col min="6" max="6" width="31.109375" style="37" customWidth="1"/>
    <col min="7" max="7" width="31" style="37" customWidth="1"/>
    <col min="8" max="16384" width="9" style="37"/>
  </cols>
  <sheetData>
    <row r="2" spans="1:7" s="36" customFormat="1" ht="75.75" customHeight="1">
      <c r="A2" s="34"/>
      <c r="B2" s="35"/>
      <c r="C2" s="103" t="s">
        <v>18</v>
      </c>
      <c r="D2" s="103"/>
      <c r="E2" s="103"/>
      <c r="F2" s="103"/>
      <c r="G2" s="103"/>
    </row>
    <row r="3" spans="1:7">
      <c r="B3" s="38"/>
      <c r="C3" s="39"/>
      <c r="F3" s="1"/>
    </row>
    <row r="4" spans="1:7">
      <c r="B4" s="40" t="s">
        <v>19</v>
      </c>
      <c r="C4" s="104" t="s">
        <v>67</v>
      </c>
      <c r="D4" s="104"/>
      <c r="E4" s="104"/>
      <c r="F4" s="40" t="s">
        <v>20</v>
      </c>
      <c r="G4" s="41" t="s">
        <v>138</v>
      </c>
    </row>
    <row r="5" spans="1:7" ht="14.25" customHeight="1">
      <c r="B5" s="40" t="s">
        <v>21</v>
      </c>
      <c r="C5" s="104" t="s">
        <v>68</v>
      </c>
      <c r="D5" s="104"/>
      <c r="E5" s="104"/>
      <c r="F5" s="40" t="s">
        <v>22</v>
      </c>
      <c r="G5" s="42"/>
    </row>
    <row r="6" spans="1:7" ht="15.75" customHeight="1">
      <c r="B6" s="105" t="s">
        <v>23</v>
      </c>
      <c r="C6" s="106" t="str">
        <f>C5&amp;"_"&amp;"BlackBoxTestcase"&amp;"_"&amp;"v2.0"</f>
        <v>SE18_BlackBoxTestcase_v2.0</v>
      </c>
      <c r="D6" s="106"/>
      <c r="E6" s="106"/>
      <c r="F6" s="40" t="s">
        <v>24</v>
      </c>
      <c r="G6" s="89" t="s">
        <v>137</v>
      </c>
    </row>
    <row r="7" spans="1:7" ht="13.5" customHeight="1">
      <c r="B7" s="105"/>
      <c r="C7" s="106"/>
      <c r="D7" s="106"/>
      <c r="E7" s="106"/>
      <c r="F7" s="40" t="s">
        <v>25</v>
      </c>
      <c r="G7" s="43" t="s">
        <v>135</v>
      </c>
    </row>
    <row r="8" spans="1:7">
      <c r="B8" s="44"/>
      <c r="C8" s="45"/>
      <c r="D8" s="46"/>
      <c r="E8" s="46"/>
      <c r="F8" s="47"/>
      <c r="G8" s="48"/>
    </row>
    <row r="9" spans="1:7">
      <c r="B9" s="49"/>
      <c r="C9" s="50"/>
      <c r="D9" s="50"/>
      <c r="E9" s="50"/>
      <c r="F9" s="50"/>
    </row>
    <row r="10" spans="1:7">
      <c r="B10" s="51" t="s">
        <v>27</v>
      </c>
    </row>
    <row r="11" spans="1:7" s="52" customFormat="1">
      <c r="B11" s="53" t="s">
        <v>28</v>
      </c>
      <c r="C11" s="54" t="s">
        <v>25</v>
      </c>
      <c r="D11" s="54" t="s">
        <v>29</v>
      </c>
      <c r="E11" s="54" t="s">
        <v>30</v>
      </c>
      <c r="F11" s="54" t="s">
        <v>31</v>
      </c>
      <c r="G11" s="55" t="s">
        <v>32</v>
      </c>
    </row>
    <row r="12" spans="1:7" s="56" customFormat="1">
      <c r="B12" s="98">
        <v>42341</v>
      </c>
      <c r="C12" s="97" t="s">
        <v>26</v>
      </c>
      <c r="D12" s="58" t="s">
        <v>136</v>
      </c>
      <c r="E12" s="58"/>
      <c r="F12" s="59"/>
      <c r="G12" s="60"/>
    </row>
    <row r="13" spans="1:7" s="56" customFormat="1">
      <c r="B13" s="98" t="s">
        <v>134</v>
      </c>
      <c r="C13" s="57" t="s">
        <v>135</v>
      </c>
      <c r="D13" s="58" t="s">
        <v>136</v>
      </c>
      <c r="E13" s="58"/>
      <c r="F13" s="58"/>
      <c r="G13" s="62"/>
    </row>
    <row r="14" spans="1:7" s="56" customFormat="1">
      <c r="B14" s="98">
        <v>42039</v>
      </c>
      <c r="C14" s="57" t="s">
        <v>237</v>
      </c>
      <c r="D14" s="58" t="s">
        <v>136</v>
      </c>
      <c r="E14" s="58"/>
      <c r="F14" s="58"/>
      <c r="G14" s="62"/>
    </row>
    <row r="15" spans="1:7" s="56" customFormat="1" ht="21.75" customHeight="1">
      <c r="B15" s="61"/>
      <c r="C15" s="57"/>
      <c r="D15" s="58"/>
      <c r="E15" s="58"/>
      <c r="F15" s="58"/>
      <c r="G15" s="62"/>
    </row>
    <row r="16" spans="1:7" s="56" customFormat="1" ht="19.5" customHeight="1">
      <c r="B16" s="61"/>
      <c r="C16" s="57"/>
      <c r="D16" s="58"/>
      <c r="E16" s="58"/>
      <c r="F16" s="58"/>
      <c r="G16" s="62"/>
    </row>
    <row r="17" spans="2:7" s="56" customFormat="1" ht="21.75" customHeight="1">
      <c r="B17" s="61"/>
      <c r="C17" s="57"/>
      <c r="D17" s="58"/>
      <c r="E17" s="58"/>
      <c r="F17" s="58"/>
      <c r="G17" s="62"/>
    </row>
    <row r="18" spans="2:7" s="56" customFormat="1" ht="19.5" customHeight="1">
      <c r="B18" s="63"/>
      <c r="C18" s="64"/>
      <c r="D18" s="65"/>
      <c r="E18" s="65"/>
      <c r="F18" s="65"/>
      <c r="G18" s="66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abSelected="1" workbookViewId="0">
      <selection activeCell="N4" sqref="N4"/>
    </sheetView>
  </sheetViews>
  <sheetFormatPr defaultRowHeight="13.2"/>
  <sheetData>
    <row r="2" spans="1:15" ht="13.8">
      <c r="I2" s="115" t="s">
        <v>273</v>
      </c>
      <c r="L2" s="115" t="s">
        <v>274</v>
      </c>
      <c r="O2" s="115" t="s">
        <v>275</v>
      </c>
    </row>
    <row r="3" spans="1:15" ht="13.8">
      <c r="D3" s="96" t="s">
        <v>236</v>
      </c>
    </row>
    <row r="5" spans="1:15" ht="13.8">
      <c r="A5" s="115" t="s">
        <v>89</v>
      </c>
    </row>
    <row r="20" spans="1:1" ht="13.8">
      <c r="A20" s="115" t="s">
        <v>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9" sqref="D9"/>
    </sheetView>
  </sheetViews>
  <sheetFormatPr defaultColWidth="9" defaultRowHeight="13.2"/>
  <cols>
    <col min="1" max="1" width="1.33203125" style="1" customWidth="1"/>
    <col min="2" max="2" width="11.77734375" style="87" customWidth="1"/>
    <col min="3" max="3" width="30.21875" style="69" customWidth="1"/>
    <col min="4" max="4" width="24.44140625" style="69" customWidth="1"/>
    <col min="5" max="5" width="29.77734375" style="69" customWidth="1"/>
    <col min="6" max="6" width="49.33203125" style="69" customWidth="1"/>
    <col min="7" max="16384" width="9" style="1"/>
  </cols>
  <sheetData>
    <row r="1" spans="2:6" ht="24.6">
      <c r="B1" s="68"/>
      <c r="D1" s="70" t="s">
        <v>33</v>
      </c>
      <c r="E1" s="71"/>
    </row>
    <row r="2" spans="2:6" ht="13.5" customHeight="1">
      <c r="B2" s="68"/>
      <c r="D2" s="72"/>
      <c r="E2" s="72"/>
    </row>
    <row r="3" spans="2:6">
      <c r="B3" s="107" t="s">
        <v>19</v>
      </c>
      <c r="C3" s="107"/>
      <c r="D3" s="108" t="s">
        <v>41</v>
      </c>
      <c r="E3" s="108"/>
      <c r="F3" s="108"/>
    </row>
    <row r="4" spans="2:6">
      <c r="B4" s="107" t="s">
        <v>21</v>
      </c>
      <c r="C4" s="107"/>
      <c r="D4" s="108" t="str">
        <f>D3</f>
        <v>MobilePhone Store Management</v>
      </c>
      <c r="E4" s="108"/>
      <c r="F4" s="108"/>
    </row>
    <row r="5" spans="2:6" s="2" customFormat="1" ht="84.75" customHeight="1">
      <c r="B5" s="109" t="s">
        <v>34</v>
      </c>
      <c r="C5" s="109"/>
      <c r="D5" s="110" t="s">
        <v>42</v>
      </c>
      <c r="E5" s="110"/>
      <c r="F5" s="110"/>
    </row>
    <row r="6" spans="2:6">
      <c r="B6" s="73"/>
      <c r="C6" s="74"/>
      <c r="D6" s="74"/>
      <c r="E6" s="74"/>
      <c r="F6" s="74"/>
    </row>
    <row r="7" spans="2:6" s="75" customFormat="1">
      <c r="B7" s="76"/>
      <c r="C7" s="77"/>
      <c r="D7" s="77"/>
      <c r="E7" s="77"/>
      <c r="F7" s="77"/>
    </row>
    <row r="8" spans="2:6" s="78" customFormat="1" ht="21" customHeight="1">
      <c r="B8" s="79" t="s">
        <v>35</v>
      </c>
      <c r="C8" s="80" t="s">
        <v>36</v>
      </c>
      <c r="D8" s="80" t="s">
        <v>37</v>
      </c>
      <c r="E8" s="81" t="s">
        <v>38</v>
      </c>
      <c r="F8" s="82" t="s">
        <v>39</v>
      </c>
    </row>
    <row r="9" spans="2:6">
      <c r="B9" s="83">
        <v>1</v>
      </c>
      <c r="C9" s="84" t="s">
        <v>43</v>
      </c>
      <c r="D9" s="85" t="s">
        <v>48</v>
      </c>
      <c r="E9" s="84" t="s">
        <v>49</v>
      </c>
      <c r="F9" s="86" t="s">
        <v>53</v>
      </c>
    </row>
    <row r="10" spans="2:6">
      <c r="B10" s="83">
        <v>2</v>
      </c>
      <c r="C10" s="84" t="s">
        <v>44</v>
      </c>
      <c r="D10" s="85" t="s">
        <v>47</v>
      </c>
      <c r="E10" s="84" t="s">
        <v>50</v>
      </c>
      <c r="F10" s="86" t="s">
        <v>54</v>
      </c>
    </row>
    <row r="11" spans="2:6">
      <c r="B11" s="83">
        <v>3</v>
      </c>
      <c r="C11" s="84" t="s">
        <v>45</v>
      </c>
      <c r="D11" s="85" t="s">
        <v>45</v>
      </c>
      <c r="E11" s="84" t="s">
        <v>51</v>
      </c>
      <c r="F11" s="86" t="s">
        <v>55</v>
      </c>
    </row>
    <row r="12" spans="2:6">
      <c r="B12" s="83">
        <v>4</v>
      </c>
      <c r="C12" s="84" t="s">
        <v>46</v>
      </c>
      <c r="D12" s="85" t="s">
        <v>46</v>
      </c>
      <c r="E12" s="84" t="s">
        <v>52</v>
      </c>
      <c r="F12" s="86" t="s">
        <v>56</v>
      </c>
    </row>
    <row r="13" spans="2:6">
      <c r="B13" s="1"/>
      <c r="C13" s="1"/>
      <c r="D13" s="1"/>
      <c r="E13" s="1"/>
      <c r="F13" s="1"/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StaffManagement!A1" display="StaffManagement"/>
    <hyperlink ref="D10" location="'StaffManagement_Add '!A1" display="StaffManagement_Add"/>
    <hyperlink ref="D11" location="StaffManagement_Update!A1" display="StaffManagement_Update"/>
    <hyperlink ref="D12" location="StaffManagement_Timebook!A1" display="StaffManagement_Timebook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workbookViewId="0">
      <pane ySplit="8" topLeftCell="A9" activePane="bottomLeft" state="frozen"/>
      <selection sqref="A1:IV65536"/>
      <selection pane="bottomLeft" activeCell="D10" sqref="D10"/>
    </sheetView>
  </sheetViews>
  <sheetFormatPr defaultColWidth="9" defaultRowHeight="13.2"/>
  <cols>
    <col min="1" max="1" width="11.77734375" style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2" t="s">
        <v>48</v>
      </c>
      <c r="C2" s="112"/>
      <c r="D2" s="112"/>
      <c r="E2" s="112"/>
      <c r="F2" s="11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2" t="s">
        <v>66</v>
      </c>
      <c r="C3" s="112"/>
      <c r="D3" s="112"/>
      <c r="E3" s="112"/>
      <c r="F3" s="11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3" t="s">
        <v>192</v>
      </c>
      <c r="C4" s="113"/>
      <c r="D4" s="113"/>
      <c r="E4" s="113"/>
      <c r="F4" s="11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4" t="s">
        <v>7</v>
      </c>
      <c r="F5" s="114"/>
      <c r="G5" s="18"/>
      <c r="H5" s="18"/>
      <c r="I5" s="19"/>
      <c r="J5" s="10" t="s">
        <v>8</v>
      </c>
    </row>
    <row r="6" spans="1:10" s="10" customFormat="1" ht="15" customHeight="1">
      <c r="A6" s="20">
        <f>COUNTIF(F10:F1025,"Pass")</f>
        <v>0</v>
      </c>
      <c r="B6" s="21">
        <f>COUNTIF(F10:F1025,"Fail")</f>
        <v>0</v>
      </c>
      <c r="C6" s="21">
        <f>E6-D6-B6-A6</f>
        <v>18</v>
      </c>
      <c r="D6" s="22">
        <f>COUNTIF(F$10:F$1025,"N/A")</f>
        <v>0</v>
      </c>
      <c r="E6" s="111">
        <f>COUNTA(A10:A1010)</f>
        <v>18</v>
      </c>
      <c r="F6" s="11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65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70</v>
      </c>
      <c r="B10" s="100" t="s">
        <v>213</v>
      </c>
      <c r="C10" s="101" t="s">
        <v>92</v>
      </c>
      <c r="D10" s="93" t="s">
        <v>57</v>
      </c>
      <c r="E10" s="95" t="s">
        <v>93</v>
      </c>
      <c r="F10" s="31"/>
      <c r="G10" s="31"/>
      <c r="H10" s="32"/>
      <c r="I10" s="30"/>
    </row>
    <row r="11" spans="1:10" s="88" customFormat="1" ht="26.4">
      <c r="A11" s="91" t="s">
        <v>71</v>
      </c>
      <c r="B11" s="100" t="s">
        <v>108</v>
      </c>
      <c r="C11" s="101" t="s">
        <v>194</v>
      </c>
      <c r="D11" s="93" t="s">
        <v>57</v>
      </c>
      <c r="E11" s="95" t="s">
        <v>193</v>
      </c>
      <c r="F11" s="31"/>
      <c r="G11" s="31"/>
      <c r="H11" s="32"/>
      <c r="I11" s="30"/>
    </row>
    <row r="12" spans="1:10" s="88" customFormat="1" ht="66">
      <c r="A12" s="91" t="s">
        <v>72</v>
      </c>
      <c r="B12" s="100" t="s">
        <v>108</v>
      </c>
      <c r="C12" s="101" t="s">
        <v>194</v>
      </c>
      <c r="D12" s="95" t="s">
        <v>239</v>
      </c>
      <c r="E12" s="95" t="s">
        <v>193</v>
      </c>
      <c r="F12" s="31"/>
      <c r="G12" s="31"/>
      <c r="H12" s="32"/>
      <c r="I12" s="30"/>
    </row>
    <row r="13" spans="1:10" s="88" customFormat="1" ht="26.4">
      <c r="A13" s="91" t="s">
        <v>73</v>
      </c>
      <c r="B13" s="100" t="s">
        <v>133</v>
      </c>
      <c r="C13" s="101" t="s">
        <v>194</v>
      </c>
      <c r="D13" s="93" t="s">
        <v>57</v>
      </c>
      <c r="E13" s="95" t="s">
        <v>193</v>
      </c>
      <c r="F13" s="31"/>
      <c r="G13" s="31"/>
      <c r="H13" s="32"/>
      <c r="I13" s="30"/>
    </row>
    <row r="14" spans="1:10" s="88" customFormat="1" ht="66">
      <c r="A14" s="91" t="s">
        <v>74</v>
      </c>
      <c r="B14" s="100" t="s">
        <v>133</v>
      </c>
      <c r="C14" s="101" t="s">
        <v>194</v>
      </c>
      <c r="D14" s="95" t="s">
        <v>239</v>
      </c>
      <c r="E14" s="95" t="s">
        <v>193</v>
      </c>
      <c r="F14" s="31"/>
      <c r="G14" s="31"/>
      <c r="H14" s="32"/>
      <c r="I14" s="30"/>
    </row>
    <row r="15" spans="1:10" s="88" customFormat="1" ht="26.4">
      <c r="A15" s="91" t="s">
        <v>75</v>
      </c>
      <c r="B15" s="100" t="s">
        <v>195</v>
      </c>
      <c r="C15" s="101" t="s">
        <v>194</v>
      </c>
      <c r="D15" s="93" t="s">
        <v>57</v>
      </c>
      <c r="E15" s="95" t="s">
        <v>193</v>
      </c>
      <c r="F15" s="31"/>
      <c r="G15" s="31"/>
      <c r="H15" s="32"/>
      <c r="I15" s="30"/>
    </row>
    <row r="16" spans="1:10" s="88" customFormat="1" ht="66">
      <c r="A16" s="91" t="s">
        <v>76</v>
      </c>
      <c r="B16" s="100" t="s">
        <v>195</v>
      </c>
      <c r="C16" s="101" t="s">
        <v>194</v>
      </c>
      <c r="D16" s="95" t="s">
        <v>239</v>
      </c>
      <c r="E16" s="95" t="s">
        <v>193</v>
      </c>
      <c r="F16" s="31"/>
      <c r="G16" s="31"/>
      <c r="H16" s="32"/>
      <c r="I16" s="30"/>
    </row>
    <row r="17" spans="1:9" s="88" customFormat="1" ht="92.4">
      <c r="A17" s="91" t="s">
        <v>206</v>
      </c>
      <c r="B17" s="100" t="s">
        <v>196</v>
      </c>
      <c r="C17" s="101" t="s">
        <v>199</v>
      </c>
      <c r="D17" s="95" t="s">
        <v>240</v>
      </c>
      <c r="E17" s="95" t="s">
        <v>222</v>
      </c>
      <c r="F17" s="90"/>
      <c r="G17" s="90"/>
      <c r="H17" s="90"/>
    </row>
    <row r="18" spans="1:9" s="88" customFormat="1" ht="66">
      <c r="A18" s="91" t="s">
        <v>207</v>
      </c>
      <c r="B18" s="100" t="s">
        <v>196</v>
      </c>
      <c r="C18" s="101" t="s">
        <v>199</v>
      </c>
      <c r="D18" s="95" t="s">
        <v>239</v>
      </c>
      <c r="E18" s="95" t="s">
        <v>222</v>
      </c>
      <c r="F18" s="90"/>
      <c r="G18" s="90"/>
      <c r="H18" s="90"/>
    </row>
    <row r="19" spans="1:9" s="88" customFormat="1" ht="79.2">
      <c r="A19" s="91" t="s">
        <v>208</v>
      </c>
      <c r="B19" s="100" t="s">
        <v>214</v>
      </c>
      <c r="C19" s="101" t="s">
        <v>215</v>
      </c>
      <c r="D19" s="92" t="s">
        <v>218</v>
      </c>
      <c r="E19" s="95" t="s">
        <v>193</v>
      </c>
      <c r="F19" s="90"/>
      <c r="G19" s="90"/>
      <c r="H19" s="90"/>
    </row>
    <row r="20" spans="1:9" s="88" customFormat="1" ht="66">
      <c r="A20" s="91" t="s">
        <v>209</v>
      </c>
      <c r="B20" s="100" t="s">
        <v>214</v>
      </c>
      <c r="C20" s="101" t="s">
        <v>215</v>
      </c>
      <c r="D20" s="95" t="s">
        <v>239</v>
      </c>
      <c r="E20" s="95" t="s">
        <v>193</v>
      </c>
      <c r="F20" s="90"/>
      <c r="G20" s="90"/>
      <c r="H20" s="90"/>
    </row>
    <row r="21" spans="1:9" s="88" customFormat="1" ht="26.4">
      <c r="A21" s="91" t="s">
        <v>210</v>
      </c>
      <c r="B21" s="100" t="s">
        <v>198</v>
      </c>
      <c r="C21" s="101" t="s">
        <v>200</v>
      </c>
      <c r="D21" s="92" t="s">
        <v>201</v>
      </c>
      <c r="E21" s="95" t="s">
        <v>193</v>
      </c>
      <c r="F21" s="90"/>
      <c r="G21" s="90"/>
      <c r="H21" s="90"/>
    </row>
    <row r="22" spans="1:9" s="88" customFormat="1" ht="66">
      <c r="A22" s="91" t="s">
        <v>211</v>
      </c>
      <c r="B22" s="100" t="s">
        <v>198</v>
      </c>
      <c r="C22" s="101" t="s">
        <v>200</v>
      </c>
      <c r="D22" s="95" t="s">
        <v>241</v>
      </c>
      <c r="E22" s="95" t="s">
        <v>193</v>
      </c>
      <c r="F22" s="90"/>
      <c r="G22" s="90"/>
      <c r="H22" s="90"/>
    </row>
    <row r="23" spans="1:9" s="88" customFormat="1" ht="26.4">
      <c r="A23" s="91" t="s">
        <v>212</v>
      </c>
      <c r="B23" s="100" t="s">
        <v>64</v>
      </c>
      <c r="C23" s="101" t="s">
        <v>194</v>
      </c>
      <c r="D23" s="92" t="s">
        <v>203</v>
      </c>
      <c r="E23" s="95" t="s">
        <v>193</v>
      </c>
      <c r="F23" s="90"/>
      <c r="G23" s="90"/>
      <c r="H23" s="90"/>
    </row>
    <row r="24" spans="1:9" s="88" customFormat="1" ht="66">
      <c r="A24" s="91" t="s">
        <v>216</v>
      </c>
      <c r="B24" s="100" t="s">
        <v>64</v>
      </c>
      <c r="C24" s="101" t="s">
        <v>194</v>
      </c>
      <c r="D24" s="95" t="s">
        <v>239</v>
      </c>
      <c r="E24" s="95" t="s">
        <v>193</v>
      </c>
      <c r="F24" s="90"/>
      <c r="G24" s="90"/>
      <c r="H24" s="90"/>
    </row>
    <row r="25" spans="1:9" s="88" customFormat="1" ht="66">
      <c r="A25" s="91" t="s">
        <v>217</v>
      </c>
      <c r="B25" s="100" t="s">
        <v>126</v>
      </c>
      <c r="C25" s="101" t="s">
        <v>194</v>
      </c>
      <c r="D25" s="95" t="s">
        <v>238</v>
      </c>
      <c r="E25" s="95" t="s">
        <v>223</v>
      </c>
      <c r="F25" s="90"/>
      <c r="G25" s="90"/>
      <c r="H25" s="90"/>
    </row>
    <row r="26" spans="1:9" s="88" customFormat="1" ht="66">
      <c r="A26" s="91" t="s">
        <v>220</v>
      </c>
      <c r="B26" s="100" t="s">
        <v>126</v>
      </c>
      <c r="C26" s="101" t="s">
        <v>194</v>
      </c>
      <c r="D26" s="95" t="s">
        <v>204</v>
      </c>
      <c r="E26" s="95" t="s">
        <v>223</v>
      </c>
      <c r="F26" s="90"/>
      <c r="G26" s="90"/>
      <c r="H26" s="90"/>
    </row>
    <row r="27" spans="1:9" s="88" customFormat="1" ht="66">
      <c r="A27" s="91" t="s">
        <v>221</v>
      </c>
      <c r="B27" s="100" t="s">
        <v>126</v>
      </c>
      <c r="C27" s="101" t="s">
        <v>194</v>
      </c>
      <c r="D27" s="95" t="s">
        <v>205</v>
      </c>
      <c r="E27" s="95" t="s">
        <v>223</v>
      </c>
      <c r="F27" s="90"/>
      <c r="G27" s="90"/>
      <c r="H27" s="90"/>
    </row>
    <row r="28" spans="1:9" s="88" customFormat="1">
      <c r="A28" s="30"/>
    </row>
    <row r="29" spans="1:9" s="88" customFormat="1">
      <c r="A29" s="30"/>
    </row>
    <row r="30" spans="1:9" s="88" customFormat="1">
      <c r="A30" s="30"/>
    </row>
    <row r="31" spans="1:9">
      <c r="A31" s="4"/>
      <c r="G31" s="1"/>
      <c r="I31" s="1"/>
    </row>
    <row r="32" spans="1:9">
      <c r="A32" s="33"/>
      <c r="G32" s="1"/>
      <c r="I32" s="1"/>
    </row>
    <row r="33" spans="1:9">
      <c r="A33" s="33"/>
      <c r="G33" s="1"/>
      <c r="I33" s="1"/>
    </row>
    <row r="34" spans="1:9">
      <c r="A34" s="33"/>
      <c r="G34" s="1"/>
      <c r="I34" s="1"/>
    </row>
    <row r="35" spans="1:9">
      <c r="A35" s="33"/>
      <c r="G35" s="1"/>
      <c r="I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 ht="66.75" customHeight="1">
      <c r="A42" s="33"/>
      <c r="G42" s="1"/>
      <c r="I4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disablePrompts="1" count="1">
    <dataValidation type="list" allowBlank="1" showErrorMessage="1" sqref="F46:F172 F7:F16 F1:F3">
      <formula1>$J$2:$J$6</formula1>
      <formula2>0</formula2>
    </dataValidation>
  </dataValidations>
  <hyperlinks>
    <hyperlink ref="D10" location="'StaffManagement form'!A1" display="Màn hình sẽ hiện ra như sau"/>
    <hyperlink ref="D11" location="'StaffManagement_Add form'!A1" display="Màn hình sẽ hiện ra như sau"/>
    <hyperlink ref="D13" location="'StaffManagement_Update form'!A1" display="Màn hình sẽ hiện ra như sau"/>
    <hyperlink ref="D15" location="'StaffManagement_Timebook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topLeftCell="A30" workbookViewId="0">
      <selection activeCell="A34" sqref="A34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2" t="s">
        <v>47</v>
      </c>
      <c r="C2" s="112"/>
      <c r="D2" s="112"/>
      <c r="E2" s="112"/>
      <c r="F2" s="11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2" t="s">
        <v>58</v>
      </c>
      <c r="C3" s="112"/>
      <c r="D3" s="112"/>
      <c r="E3" s="112"/>
      <c r="F3" s="11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3" t="s">
        <v>69</v>
      </c>
      <c r="C4" s="113"/>
      <c r="D4" s="113"/>
      <c r="E4" s="113"/>
      <c r="F4" s="11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4" t="s">
        <v>7</v>
      </c>
      <c r="F5" s="11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COUNTIF(F10:F1031,"Pass")</f>
        <v>0</v>
      </c>
      <c r="B6" s="21">
        <f>COUNTIF(F10:F1031,"Fail")</f>
        <v>0</v>
      </c>
      <c r="C6" s="21">
        <f>E6-D6-B6-A6</f>
        <v>25</v>
      </c>
      <c r="D6" s="22">
        <f>COUNTIF(F$10:F$1031,"N/A")</f>
        <v>0</v>
      </c>
      <c r="E6" s="111">
        <f>COUNTA(A10:A1016)</f>
        <v>25</v>
      </c>
      <c r="F6" s="11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62</v>
      </c>
      <c r="C9" s="28"/>
      <c r="D9" s="28"/>
      <c r="E9" s="28"/>
      <c r="F9" s="28"/>
      <c r="G9" s="28"/>
      <c r="H9" s="29"/>
      <c r="I9" s="30"/>
    </row>
    <row r="10" spans="1:10" s="88" customFormat="1" ht="39.6">
      <c r="A10" s="91" t="s">
        <v>77</v>
      </c>
      <c r="B10" s="100" t="s">
        <v>112</v>
      </c>
      <c r="C10" s="101" t="s">
        <v>128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78</v>
      </c>
      <c r="B11" s="100" t="s">
        <v>112</v>
      </c>
      <c r="C11" s="101" t="s">
        <v>128</v>
      </c>
      <c r="D11" s="95" t="s">
        <v>239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79</v>
      </c>
      <c r="B12" s="100" t="s">
        <v>160</v>
      </c>
      <c r="C12" s="101" t="s">
        <v>166</v>
      </c>
      <c r="D12" s="95" t="s">
        <v>242</v>
      </c>
      <c r="E12" s="95" t="s">
        <v>129</v>
      </c>
      <c r="F12" s="31"/>
      <c r="G12" s="31"/>
      <c r="H12" s="32"/>
      <c r="I12" s="30"/>
    </row>
    <row r="13" spans="1:10" s="88" customFormat="1" ht="66">
      <c r="A13" s="91" t="s">
        <v>80</v>
      </c>
      <c r="B13" s="100" t="s">
        <v>160</v>
      </c>
      <c r="C13" s="101" t="s">
        <v>167</v>
      </c>
      <c r="D13" s="95" t="s">
        <v>242</v>
      </c>
      <c r="E13" s="95" t="s">
        <v>129</v>
      </c>
      <c r="F13" s="31"/>
      <c r="G13" s="31"/>
      <c r="H13" s="32"/>
      <c r="I13" s="30"/>
    </row>
    <row r="14" spans="1:10" s="88" customFormat="1" ht="79.2">
      <c r="A14" s="91" t="s">
        <v>81</v>
      </c>
      <c r="B14" s="100" t="s">
        <v>160</v>
      </c>
      <c r="C14" s="101" t="s">
        <v>168</v>
      </c>
      <c r="D14" s="95" t="s">
        <v>242</v>
      </c>
      <c r="E14" s="95" t="s">
        <v>129</v>
      </c>
      <c r="F14" s="31"/>
      <c r="G14" s="31"/>
      <c r="H14" s="32"/>
      <c r="I14" s="30"/>
    </row>
    <row r="15" spans="1:10" s="88" customFormat="1" ht="66">
      <c r="A15" s="91" t="s">
        <v>82</v>
      </c>
      <c r="B15" s="100" t="s">
        <v>160</v>
      </c>
      <c r="C15" s="101" t="s">
        <v>169</v>
      </c>
      <c r="D15" s="95" t="s">
        <v>242</v>
      </c>
      <c r="E15" s="95" t="s">
        <v>129</v>
      </c>
      <c r="F15" s="31"/>
      <c r="G15" s="31"/>
      <c r="H15" s="32"/>
      <c r="I15" s="30"/>
    </row>
    <row r="16" spans="1:10" s="88" customFormat="1" ht="66">
      <c r="A16" s="91" t="s">
        <v>94</v>
      </c>
      <c r="B16" s="100" t="s">
        <v>160</v>
      </c>
      <c r="C16" s="101" t="s">
        <v>170</v>
      </c>
      <c r="D16" s="95" t="s">
        <v>243</v>
      </c>
      <c r="E16" s="95" t="s">
        <v>129</v>
      </c>
      <c r="F16" s="31"/>
      <c r="G16" s="31"/>
      <c r="H16" s="32"/>
      <c r="I16" s="30"/>
    </row>
    <row r="17" spans="1:9" s="88" customFormat="1" ht="92.4">
      <c r="A17" s="91" t="s">
        <v>95</v>
      </c>
      <c r="B17" s="100" t="s">
        <v>161</v>
      </c>
      <c r="C17" s="101" t="s">
        <v>159</v>
      </c>
      <c r="D17" s="95" t="s">
        <v>244</v>
      </c>
      <c r="E17" s="95" t="s">
        <v>129</v>
      </c>
      <c r="F17" s="31"/>
      <c r="G17" s="31"/>
      <c r="H17" s="32"/>
      <c r="I17" s="30"/>
    </row>
    <row r="18" spans="1:9" s="88" customFormat="1" ht="66">
      <c r="A18" s="91" t="s">
        <v>96</v>
      </c>
      <c r="B18" s="100" t="s">
        <v>162</v>
      </c>
      <c r="C18" s="101" t="s">
        <v>171</v>
      </c>
      <c r="D18" s="95" t="s">
        <v>245</v>
      </c>
      <c r="E18" s="95" t="s">
        <v>129</v>
      </c>
      <c r="F18" s="31"/>
      <c r="G18" s="31"/>
      <c r="H18" s="32"/>
      <c r="I18" s="30"/>
    </row>
    <row r="19" spans="1:9" s="88" customFormat="1" ht="66">
      <c r="A19" s="91" t="s">
        <v>97</v>
      </c>
      <c r="B19" s="100" t="s">
        <v>163</v>
      </c>
      <c r="C19" s="101" t="s">
        <v>172</v>
      </c>
      <c r="D19" s="95" t="s">
        <v>246</v>
      </c>
      <c r="E19" s="95" t="s">
        <v>129</v>
      </c>
      <c r="F19" s="31"/>
      <c r="G19" s="31"/>
      <c r="H19" s="32"/>
      <c r="I19" s="30"/>
    </row>
    <row r="20" spans="1:9" s="88" customFormat="1" ht="66">
      <c r="A20" s="91" t="s">
        <v>98</v>
      </c>
      <c r="B20" s="100" t="s">
        <v>163</v>
      </c>
      <c r="C20" s="101" t="s">
        <v>173</v>
      </c>
      <c r="D20" s="95" t="s">
        <v>246</v>
      </c>
      <c r="E20" s="95" t="s">
        <v>129</v>
      </c>
      <c r="F20" s="31"/>
      <c r="G20" s="31"/>
      <c r="H20" s="32"/>
      <c r="I20" s="30"/>
    </row>
    <row r="21" spans="1:9" s="88" customFormat="1" ht="66">
      <c r="A21" s="91" t="s">
        <v>99</v>
      </c>
      <c r="B21" s="100" t="s">
        <v>163</v>
      </c>
      <c r="C21" s="101" t="s">
        <v>174</v>
      </c>
      <c r="D21" s="95" t="s">
        <v>246</v>
      </c>
      <c r="E21" s="95" t="s">
        <v>129</v>
      </c>
      <c r="F21" s="31"/>
      <c r="G21" s="31"/>
      <c r="H21" s="32"/>
      <c r="I21" s="30"/>
    </row>
    <row r="22" spans="1:9" s="88" customFormat="1" ht="66">
      <c r="A22" s="91" t="s">
        <v>100</v>
      </c>
      <c r="B22" s="100" t="s">
        <v>163</v>
      </c>
      <c r="C22" s="101" t="s">
        <v>175</v>
      </c>
      <c r="D22" s="95" t="s">
        <v>246</v>
      </c>
      <c r="E22" s="95" t="s">
        <v>129</v>
      </c>
      <c r="F22" s="31"/>
      <c r="G22" s="31"/>
      <c r="H22" s="32"/>
      <c r="I22" s="30"/>
    </row>
    <row r="23" spans="1:9" s="88" customFormat="1" ht="79.2">
      <c r="A23" s="91" t="s">
        <v>101</v>
      </c>
      <c r="B23" s="100" t="s">
        <v>163</v>
      </c>
      <c r="C23" s="101" t="s">
        <v>170</v>
      </c>
      <c r="D23" s="95" t="s">
        <v>247</v>
      </c>
      <c r="E23" s="95" t="s">
        <v>129</v>
      </c>
      <c r="F23" s="31"/>
      <c r="G23" s="31"/>
      <c r="H23" s="32"/>
      <c r="I23" s="30"/>
    </row>
    <row r="24" spans="1:9" s="88" customFormat="1" ht="118.8">
      <c r="A24" s="91" t="s">
        <v>102</v>
      </c>
      <c r="B24" s="100" t="s">
        <v>164</v>
      </c>
      <c r="C24" s="101" t="s">
        <v>176</v>
      </c>
      <c r="D24" s="95" t="s">
        <v>132</v>
      </c>
      <c r="E24" s="95" t="s">
        <v>129</v>
      </c>
      <c r="F24" s="31"/>
      <c r="G24" s="31"/>
      <c r="H24" s="32"/>
      <c r="I24" s="30"/>
    </row>
    <row r="25" spans="1:9" s="88" customFormat="1" ht="66">
      <c r="A25" s="91" t="s">
        <v>103</v>
      </c>
      <c r="B25" s="100" t="s">
        <v>165</v>
      </c>
      <c r="C25" s="101" t="s">
        <v>172</v>
      </c>
      <c r="D25" s="95" t="s">
        <v>248</v>
      </c>
      <c r="E25" s="95" t="s">
        <v>129</v>
      </c>
      <c r="F25" s="31"/>
      <c r="G25" s="31"/>
      <c r="H25" s="32"/>
      <c r="I25" s="30"/>
    </row>
    <row r="26" spans="1:9" s="88" customFormat="1" ht="66">
      <c r="A26" s="91" t="s">
        <v>104</v>
      </c>
      <c r="B26" s="100" t="s">
        <v>165</v>
      </c>
      <c r="C26" s="101" t="s">
        <v>173</v>
      </c>
      <c r="D26" s="95" t="s">
        <v>248</v>
      </c>
      <c r="E26" s="95" t="s">
        <v>129</v>
      </c>
      <c r="F26" s="31"/>
      <c r="G26" s="31"/>
      <c r="H26" s="32"/>
      <c r="I26" s="30"/>
    </row>
    <row r="27" spans="1:9" s="88" customFormat="1" ht="66">
      <c r="A27" s="91" t="s">
        <v>105</v>
      </c>
      <c r="B27" s="100" t="s">
        <v>165</v>
      </c>
      <c r="C27" s="101" t="s">
        <v>174</v>
      </c>
      <c r="D27" s="95" t="s">
        <v>248</v>
      </c>
      <c r="E27" s="95" t="s">
        <v>129</v>
      </c>
      <c r="F27" s="31"/>
      <c r="G27" s="31"/>
      <c r="H27" s="32"/>
      <c r="I27" s="30"/>
    </row>
    <row r="28" spans="1:9" s="88" customFormat="1" ht="66">
      <c r="A28" s="91" t="s">
        <v>139</v>
      </c>
      <c r="B28" s="100" t="s">
        <v>165</v>
      </c>
      <c r="C28" s="101" t="s">
        <v>175</v>
      </c>
      <c r="D28" s="95" t="s">
        <v>248</v>
      </c>
      <c r="E28" s="95" t="s">
        <v>129</v>
      </c>
      <c r="F28" s="31"/>
      <c r="G28" s="31"/>
      <c r="H28" s="32"/>
      <c r="I28" s="30"/>
    </row>
    <row r="29" spans="1:9" s="88" customFormat="1" ht="92.4">
      <c r="A29" s="91" t="s">
        <v>140</v>
      </c>
      <c r="B29" s="100" t="s">
        <v>108</v>
      </c>
      <c r="C29" s="101" t="s">
        <v>148</v>
      </c>
      <c r="D29" s="95" t="s">
        <v>155</v>
      </c>
      <c r="E29" s="95" t="s">
        <v>250</v>
      </c>
      <c r="F29" s="31"/>
      <c r="G29" s="31"/>
      <c r="H29" s="32"/>
      <c r="I29" s="30"/>
    </row>
    <row r="30" spans="1:9" s="88" customFormat="1" ht="92.4">
      <c r="A30" s="91" t="s">
        <v>141</v>
      </c>
      <c r="B30" s="100" t="s">
        <v>108</v>
      </c>
      <c r="C30" s="101" t="s">
        <v>149</v>
      </c>
      <c r="D30" s="95" t="s">
        <v>151</v>
      </c>
      <c r="E30" s="95" t="s">
        <v>250</v>
      </c>
      <c r="F30" s="31"/>
      <c r="G30" s="31"/>
      <c r="H30" s="32"/>
      <c r="I30" s="30"/>
    </row>
    <row r="31" spans="1:9" s="88" customFormat="1" ht="92.4">
      <c r="A31" s="91" t="s">
        <v>156</v>
      </c>
      <c r="B31" s="100" t="s">
        <v>108</v>
      </c>
      <c r="C31" s="101" t="s">
        <v>150</v>
      </c>
      <c r="D31" s="95" t="s">
        <v>152</v>
      </c>
      <c r="E31" s="95" t="s">
        <v>250</v>
      </c>
      <c r="F31" s="31"/>
      <c r="G31" s="31"/>
      <c r="H31" s="32"/>
      <c r="I31" s="30"/>
    </row>
    <row r="32" spans="1:9" s="88" customFormat="1" ht="92.4">
      <c r="A32" s="91" t="s">
        <v>157</v>
      </c>
      <c r="B32" s="100" t="s">
        <v>108</v>
      </c>
      <c r="C32" s="101" t="s">
        <v>153</v>
      </c>
      <c r="D32" s="95" t="s">
        <v>154</v>
      </c>
      <c r="E32" s="95" t="s">
        <v>250</v>
      </c>
      <c r="F32" s="31"/>
      <c r="G32" s="31"/>
      <c r="H32" s="32"/>
      <c r="I32" s="30"/>
    </row>
    <row r="33" spans="1:9" s="88" customFormat="1" ht="39.6">
      <c r="A33" s="91" t="s">
        <v>158</v>
      </c>
      <c r="B33" s="100" t="s">
        <v>109</v>
      </c>
      <c r="C33" s="101" t="s">
        <v>145</v>
      </c>
      <c r="D33" s="95" t="s">
        <v>147</v>
      </c>
      <c r="E33" s="95" t="s">
        <v>129</v>
      </c>
      <c r="F33" s="31"/>
      <c r="G33" s="31"/>
      <c r="H33" s="32"/>
      <c r="I33" s="30"/>
    </row>
    <row r="34" spans="1:9" s="88" customFormat="1" ht="39.6">
      <c r="A34" s="91" t="s">
        <v>249</v>
      </c>
      <c r="B34" s="100" t="s">
        <v>110</v>
      </c>
      <c r="C34" s="101" t="s">
        <v>146</v>
      </c>
      <c r="D34" s="95" t="s">
        <v>40</v>
      </c>
      <c r="E34" s="95" t="s">
        <v>129</v>
      </c>
      <c r="F34" s="31"/>
      <c r="G34" s="31"/>
      <c r="H34" s="32"/>
      <c r="I34" s="30"/>
    </row>
    <row r="35" spans="1:9" s="88" customFormat="1">
      <c r="A35" s="30"/>
      <c r="I35" s="30"/>
    </row>
    <row r="36" spans="1:9" s="88" customFormat="1">
      <c r="A36" s="30"/>
    </row>
    <row r="37" spans="1:9" s="88" customFormat="1">
      <c r="A37" s="4"/>
      <c r="B37" s="1"/>
      <c r="C37" s="1"/>
      <c r="D37" s="1"/>
      <c r="E37" s="1"/>
      <c r="F37" s="1"/>
      <c r="G37" s="1"/>
      <c r="H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A46" s="33"/>
      <c r="G46" s="1"/>
      <c r="I46" s="1"/>
    </row>
    <row r="47" spans="1:9">
      <c r="A47" s="33"/>
      <c r="G47" s="1"/>
      <c r="I47" s="1"/>
    </row>
    <row r="48" spans="1:9">
      <c r="A48" s="33"/>
      <c r="G48" s="1"/>
      <c r="I48" s="1"/>
    </row>
    <row r="49" spans="9:9">
      <c r="I49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52:F178 F1:F3 F7:F34">
      <formula1>$J$2:$J$6</formula1>
      <formula2>0</formula2>
    </dataValidation>
  </dataValidations>
  <hyperlinks>
    <hyperlink ref="D10" location="'StaffManagement_Add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27" workbookViewId="0">
      <selection activeCell="B30" sqref="B30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2" t="s">
        <v>45</v>
      </c>
      <c r="C2" s="112"/>
      <c r="D2" s="112"/>
      <c r="E2" s="112"/>
      <c r="F2" s="11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2" t="s">
        <v>59</v>
      </c>
      <c r="C3" s="112"/>
      <c r="D3" s="112"/>
      <c r="E3" s="112"/>
      <c r="F3" s="11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3" t="s">
        <v>69</v>
      </c>
      <c r="C4" s="113"/>
      <c r="D4" s="113"/>
      <c r="E4" s="113"/>
      <c r="F4" s="11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4" t="s">
        <v>7</v>
      </c>
      <c r="F5" s="11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COUNTIF(F10:F1028,"Pass")</f>
        <v>0</v>
      </c>
      <c r="B6" s="21">
        <f>COUNTIF(F10:F1028,"Fail")</f>
        <v>0</v>
      </c>
      <c r="C6" s="21">
        <f>E6-D6-B6-A6</f>
        <v>22</v>
      </c>
      <c r="D6" s="22">
        <f>COUNTIF(F$10:F$1028,"N/A")</f>
        <v>0</v>
      </c>
      <c r="E6" s="111">
        <f>COUNTA(A10:A1013)</f>
        <v>22</v>
      </c>
      <c r="F6" s="11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60</v>
      </c>
      <c r="C9" s="28"/>
      <c r="D9" s="28"/>
      <c r="E9" s="28"/>
      <c r="F9" s="28"/>
      <c r="G9" s="28"/>
      <c r="H9" s="29"/>
      <c r="I9" s="30"/>
    </row>
    <row r="10" spans="1:10" s="88" customFormat="1" ht="52.8">
      <c r="A10" s="91" t="s">
        <v>83</v>
      </c>
      <c r="B10" s="100" t="s">
        <v>106</v>
      </c>
      <c r="C10" s="101" t="s">
        <v>107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66">
      <c r="A11" s="91" t="s">
        <v>84</v>
      </c>
      <c r="B11" s="100" t="s">
        <v>106</v>
      </c>
      <c r="C11" s="101" t="s">
        <v>107</v>
      </c>
      <c r="D11" s="95" t="s">
        <v>239</v>
      </c>
      <c r="E11" s="95" t="s">
        <v>127</v>
      </c>
      <c r="F11" s="31"/>
      <c r="G11" s="31"/>
      <c r="H11" s="32"/>
      <c r="I11" s="30"/>
    </row>
    <row r="12" spans="1:10" s="88" customFormat="1" ht="66">
      <c r="A12" s="91" t="s">
        <v>85</v>
      </c>
      <c r="B12" s="100" t="s">
        <v>160</v>
      </c>
      <c r="C12" s="101" t="s">
        <v>178</v>
      </c>
      <c r="D12" s="95" t="s">
        <v>242</v>
      </c>
      <c r="E12" s="95" t="s">
        <v>130</v>
      </c>
      <c r="F12" s="31"/>
      <c r="G12" s="31"/>
      <c r="H12" s="32"/>
      <c r="I12" s="30"/>
    </row>
    <row r="13" spans="1:10" s="88" customFormat="1" ht="66">
      <c r="A13" s="91" t="s">
        <v>86</v>
      </c>
      <c r="B13" s="100" t="s">
        <v>160</v>
      </c>
      <c r="C13" s="101" t="s">
        <v>179</v>
      </c>
      <c r="D13" s="95" t="s">
        <v>242</v>
      </c>
      <c r="E13" s="95" t="s">
        <v>130</v>
      </c>
      <c r="F13" s="31"/>
      <c r="G13" s="31"/>
      <c r="H13" s="32"/>
      <c r="I13" s="30"/>
    </row>
    <row r="14" spans="1:10" s="88" customFormat="1" ht="79.2">
      <c r="A14" s="91" t="s">
        <v>87</v>
      </c>
      <c r="B14" s="100" t="s">
        <v>160</v>
      </c>
      <c r="C14" s="101" t="s">
        <v>180</v>
      </c>
      <c r="D14" s="95" t="s">
        <v>242</v>
      </c>
      <c r="E14" s="95" t="s">
        <v>130</v>
      </c>
      <c r="F14" s="31"/>
      <c r="G14" s="31"/>
      <c r="H14" s="32"/>
      <c r="I14" s="30"/>
    </row>
    <row r="15" spans="1:10" s="88" customFormat="1" ht="66">
      <c r="A15" s="91" t="s">
        <v>88</v>
      </c>
      <c r="B15" s="100" t="s">
        <v>160</v>
      </c>
      <c r="C15" s="101" t="s">
        <v>181</v>
      </c>
      <c r="D15" s="95" t="s">
        <v>242</v>
      </c>
      <c r="E15" s="95" t="s">
        <v>130</v>
      </c>
      <c r="F15" s="31"/>
      <c r="G15" s="31"/>
      <c r="H15" s="32"/>
      <c r="I15" s="30"/>
    </row>
    <row r="16" spans="1:10" s="88" customFormat="1" ht="66">
      <c r="A16" s="91" t="s">
        <v>113</v>
      </c>
      <c r="B16" s="100" t="s">
        <v>160</v>
      </c>
      <c r="C16" s="101" t="s">
        <v>182</v>
      </c>
      <c r="D16" s="95" t="s">
        <v>243</v>
      </c>
      <c r="E16" s="95" t="s">
        <v>130</v>
      </c>
      <c r="F16" s="31"/>
      <c r="G16" s="31"/>
      <c r="H16" s="32"/>
      <c r="I16" s="30"/>
    </row>
    <row r="17" spans="1:9" s="88" customFormat="1" ht="92.4">
      <c r="A17" s="91" t="s">
        <v>114</v>
      </c>
      <c r="B17" s="100" t="s">
        <v>161</v>
      </c>
      <c r="C17" s="101" t="s">
        <v>183</v>
      </c>
      <c r="D17" s="95" t="s">
        <v>251</v>
      </c>
      <c r="E17" s="95" t="s">
        <v>130</v>
      </c>
      <c r="F17" s="31"/>
      <c r="G17" s="31"/>
      <c r="H17" s="32"/>
      <c r="I17" s="30"/>
    </row>
    <row r="18" spans="1:9" s="88" customFormat="1" ht="66">
      <c r="A18" s="91" t="s">
        <v>115</v>
      </c>
      <c r="B18" s="100" t="s">
        <v>162</v>
      </c>
      <c r="C18" s="101" t="s">
        <v>182</v>
      </c>
      <c r="D18" s="95" t="s">
        <v>245</v>
      </c>
      <c r="E18" s="95" t="s">
        <v>130</v>
      </c>
      <c r="F18" s="31"/>
      <c r="G18" s="31"/>
      <c r="H18" s="32"/>
      <c r="I18" s="30"/>
    </row>
    <row r="19" spans="1:9" s="88" customFormat="1" ht="66">
      <c r="A19" s="91" t="s">
        <v>116</v>
      </c>
      <c r="B19" s="100" t="s">
        <v>163</v>
      </c>
      <c r="C19" s="101" t="s">
        <v>184</v>
      </c>
      <c r="D19" s="95" t="s">
        <v>246</v>
      </c>
      <c r="E19" s="95" t="s">
        <v>130</v>
      </c>
      <c r="F19" s="31"/>
      <c r="G19" s="31"/>
      <c r="H19" s="32"/>
      <c r="I19" s="30"/>
    </row>
    <row r="20" spans="1:9" s="88" customFormat="1" ht="66">
      <c r="A20" s="91" t="s">
        <v>117</v>
      </c>
      <c r="B20" s="100" t="s">
        <v>163</v>
      </c>
      <c r="C20" s="101" t="s">
        <v>185</v>
      </c>
      <c r="D20" s="95" t="s">
        <v>246</v>
      </c>
      <c r="E20" s="95" t="s">
        <v>130</v>
      </c>
      <c r="F20" s="31"/>
      <c r="G20" s="31"/>
      <c r="H20" s="32"/>
      <c r="I20" s="30"/>
    </row>
    <row r="21" spans="1:9" s="88" customFormat="1" ht="66">
      <c r="A21" s="91" t="s">
        <v>118</v>
      </c>
      <c r="B21" s="100" t="s">
        <v>163</v>
      </c>
      <c r="C21" s="101" t="s">
        <v>186</v>
      </c>
      <c r="D21" s="95" t="s">
        <v>246</v>
      </c>
      <c r="E21" s="95" t="s">
        <v>130</v>
      </c>
      <c r="F21" s="31"/>
      <c r="G21" s="31"/>
      <c r="H21" s="32"/>
      <c r="I21" s="30"/>
    </row>
    <row r="22" spans="1:9" s="88" customFormat="1" ht="66">
      <c r="A22" s="91" t="s">
        <v>119</v>
      </c>
      <c r="B22" s="100" t="s">
        <v>163</v>
      </c>
      <c r="C22" s="101" t="s">
        <v>187</v>
      </c>
      <c r="D22" s="95" t="s">
        <v>246</v>
      </c>
      <c r="E22" s="95" t="s">
        <v>130</v>
      </c>
      <c r="F22" s="31"/>
      <c r="G22" s="31"/>
      <c r="H22" s="32"/>
      <c r="I22" s="30"/>
    </row>
    <row r="23" spans="1:9" s="88" customFormat="1" ht="79.2">
      <c r="A23" s="91" t="s">
        <v>120</v>
      </c>
      <c r="B23" s="100" t="s">
        <v>163</v>
      </c>
      <c r="C23" s="101" t="s">
        <v>182</v>
      </c>
      <c r="D23" s="95" t="s">
        <v>247</v>
      </c>
      <c r="E23" s="95" t="s">
        <v>130</v>
      </c>
      <c r="F23" s="31"/>
      <c r="G23" s="31"/>
      <c r="H23" s="32"/>
      <c r="I23" s="30"/>
    </row>
    <row r="24" spans="1:9" s="88" customFormat="1" ht="118.8">
      <c r="A24" s="91" t="s">
        <v>121</v>
      </c>
      <c r="B24" s="100" t="s">
        <v>164</v>
      </c>
      <c r="C24" s="101" t="s">
        <v>188</v>
      </c>
      <c r="D24" s="95" t="s">
        <v>132</v>
      </c>
      <c r="E24" s="95" t="s">
        <v>130</v>
      </c>
      <c r="F24" s="31"/>
      <c r="G24" s="31"/>
      <c r="H24" s="32"/>
      <c r="I24" s="30"/>
    </row>
    <row r="25" spans="1:9" s="88" customFormat="1" ht="66">
      <c r="A25" s="91" t="s">
        <v>122</v>
      </c>
      <c r="B25" s="100" t="s">
        <v>165</v>
      </c>
      <c r="C25" s="101" t="s">
        <v>184</v>
      </c>
      <c r="D25" s="95" t="s">
        <v>248</v>
      </c>
      <c r="E25" s="95" t="s">
        <v>130</v>
      </c>
      <c r="F25" s="31"/>
      <c r="G25" s="31"/>
      <c r="H25" s="32"/>
      <c r="I25" s="30"/>
    </row>
    <row r="26" spans="1:9" s="88" customFormat="1" ht="66">
      <c r="A26" s="91" t="s">
        <v>142</v>
      </c>
      <c r="B26" s="100" t="s">
        <v>165</v>
      </c>
      <c r="C26" s="101" t="s">
        <v>185</v>
      </c>
      <c r="D26" s="95" t="s">
        <v>248</v>
      </c>
      <c r="E26" s="95" t="s">
        <v>130</v>
      </c>
      <c r="F26" s="31"/>
      <c r="G26" s="31"/>
      <c r="H26" s="32"/>
      <c r="I26" s="30"/>
    </row>
    <row r="27" spans="1:9" s="88" customFormat="1" ht="66">
      <c r="A27" s="91" t="s">
        <v>123</v>
      </c>
      <c r="B27" s="100" t="s">
        <v>165</v>
      </c>
      <c r="C27" s="101" t="s">
        <v>186</v>
      </c>
      <c r="D27" s="95" t="s">
        <v>248</v>
      </c>
      <c r="E27" s="95" t="s">
        <v>130</v>
      </c>
      <c r="F27" s="31"/>
      <c r="G27" s="31"/>
      <c r="H27" s="32"/>
      <c r="I27" s="30"/>
    </row>
    <row r="28" spans="1:9" s="88" customFormat="1" ht="66">
      <c r="A28" s="91" t="s">
        <v>143</v>
      </c>
      <c r="B28" s="100" t="s">
        <v>165</v>
      </c>
      <c r="C28" s="101" t="s">
        <v>187</v>
      </c>
      <c r="D28" s="95" t="s">
        <v>248</v>
      </c>
      <c r="E28" s="95" t="s">
        <v>130</v>
      </c>
      <c r="F28" s="31"/>
      <c r="G28" s="31"/>
      <c r="H28" s="32"/>
      <c r="I28" s="30"/>
    </row>
    <row r="29" spans="1:9" s="88" customFormat="1" ht="92.4">
      <c r="A29" s="91" t="s">
        <v>144</v>
      </c>
      <c r="B29" s="99" t="s">
        <v>133</v>
      </c>
      <c r="C29" s="101" t="s">
        <v>189</v>
      </c>
      <c r="D29" s="95" t="s">
        <v>151</v>
      </c>
      <c r="E29" s="95" t="s">
        <v>253</v>
      </c>
      <c r="F29" s="31"/>
      <c r="G29" s="31"/>
      <c r="H29" s="32"/>
      <c r="I29" s="30"/>
    </row>
    <row r="30" spans="1:9" s="88" customFormat="1" ht="92.4">
      <c r="A30" s="91" t="s">
        <v>177</v>
      </c>
      <c r="B30" s="99" t="s">
        <v>133</v>
      </c>
      <c r="C30" s="101" t="s">
        <v>190</v>
      </c>
      <c r="D30" s="95" t="s">
        <v>191</v>
      </c>
      <c r="E30" s="95" t="s">
        <v>253</v>
      </c>
      <c r="F30" s="31"/>
      <c r="G30" s="31"/>
      <c r="H30" s="32"/>
      <c r="I30" s="30"/>
    </row>
    <row r="31" spans="1:9" s="88" customFormat="1" ht="26.4">
      <c r="A31" s="91" t="s">
        <v>252</v>
      </c>
      <c r="B31" s="100" t="s">
        <v>110</v>
      </c>
      <c r="C31" s="101" t="s">
        <v>111</v>
      </c>
      <c r="D31" s="95" t="s">
        <v>40</v>
      </c>
      <c r="E31" s="95" t="s">
        <v>130</v>
      </c>
      <c r="F31" s="31"/>
      <c r="G31" s="31"/>
      <c r="H31" s="32"/>
      <c r="I31" s="30"/>
    </row>
    <row r="32" spans="1:9" s="88" customFormat="1">
      <c r="A32" s="30"/>
      <c r="I32" s="30"/>
    </row>
    <row r="33" spans="1:9" s="88" customFormat="1">
      <c r="A33" s="30"/>
      <c r="B33" s="1"/>
      <c r="I33" s="30"/>
    </row>
    <row r="34" spans="1:9" s="88" customFormat="1">
      <c r="A34" s="4"/>
      <c r="B34" s="1"/>
      <c r="C34" s="1"/>
      <c r="D34" s="1"/>
      <c r="E34" s="1"/>
      <c r="F34" s="1"/>
      <c r="G34" s="1"/>
      <c r="H34" s="1"/>
    </row>
    <row r="35" spans="1:9" s="88" customFormat="1">
      <c r="A35" s="33"/>
      <c r="B35" s="1"/>
      <c r="C35" s="1"/>
      <c r="D35" s="1"/>
      <c r="E35" s="1"/>
      <c r="F35" s="1"/>
      <c r="G35" s="1"/>
      <c r="H35" s="1"/>
    </row>
    <row r="36" spans="1:9">
      <c r="A36" s="33"/>
      <c r="G36" s="1"/>
      <c r="I36" s="1"/>
    </row>
    <row r="37" spans="1:9">
      <c r="A37" s="33"/>
      <c r="G37" s="1"/>
      <c r="I37" s="1"/>
    </row>
    <row r="38" spans="1:9">
      <c r="A38" s="33"/>
      <c r="G38" s="1"/>
      <c r="I38" s="1"/>
    </row>
    <row r="39" spans="1:9">
      <c r="A39" s="33"/>
      <c r="G39" s="1"/>
      <c r="I39" s="1"/>
    </row>
    <row r="40" spans="1:9">
      <c r="A40" s="33"/>
      <c r="G40" s="1"/>
      <c r="I40" s="1"/>
    </row>
    <row r="41" spans="1:9">
      <c r="A41" s="33"/>
      <c r="G41" s="1"/>
      <c r="I41" s="1"/>
    </row>
    <row r="42" spans="1:9">
      <c r="A42" s="33"/>
      <c r="G42" s="1"/>
      <c r="I42" s="1"/>
    </row>
    <row r="43" spans="1:9">
      <c r="A43" s="33"/>
      <c r="G43" s="1"/>
      <c r="I43" s="1"/>
    </row>
    <row r="44" spans="1:9">
      <c r="A44" s="33"/>
      <c r="G44" s="1"/>
      <c r="I44" s="1"/>
    </row>
    <row r="45" spans="1:9">
      <c r="A45" s="33"/>
      <c r="G45" s="1"/>
      <c r="I45" s="1"/>
    </row>
    <row r="46" spans="1:9">
      <c r="I46" s="1"/>
    </row>
    <row r="47" spans="1:9">
      <c r="I47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49:F175 F1:F3 F7:F31">
      <formula1>$J$2:$J$6</formula1>
      <formula2>0</formula2>
    </dataValidation>
  </dataValidations>
  <hyperlinks>
    <hyperlink ref="D10" location="'StaffManagement_Update form'!A1" display="The screen will look like this"/>
  </hyperlinks>
  <pageMargins left="0.7" right="0.7" top="0.75" bottom="0.75" header="0.3" footer="0.3"/>
  <pageSetup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14" workbookViewId="0">
      <selection activeCell="C19" sqref="C19"/>
    </sheetView>
  </sheetViews>
  <sheetFormatPr defaultColWidth="9" defaultRowHeight="13.2"/>
  <cols>
    <col min="1" max="1" width="17.44140625" style="1" bestFit="1" customWidth="1"/>
    <col min="2" max="2" width="20" style="1" customWidth="1"/>
    <col min="3" max="3" width="28.6640625" style="1" customWidth="1"/>
    <col min="4" max="4" width="28.44140625" style="1" customWidth="1"/>
    <col min="5" max="5" width="23.77734375" style="1" customWidth="1"/>
    <col min="6" max="6" width="7.109375" style="1" customWidth="1"/>
    <col min="7" max="7" width="10.44140625" style="3" customWidth="1"/>
    <col min="8" max="8" width="11.77734375" style="1" customWidth="1"/>
    <col min="9" max="9" width="8.21875" style="4" customWidth="1"/>
    <col min="10" max="10" width="0" style="1" hidden="1" customWidth="1"/>
    <col min="11" max="16384" width="9" style="1"/>
  </cols>
  <sheetData>
    <row r="1" spans="1:10" s="10" customFormat="1" ht="13.8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12" t="s">
        <v>46</v>
      </c>
      <c r="C2" s="112"/>
      <c r="D2" s="112"/>
      <c r="E2" s="112"/>
      <c r="F2" s="11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12" t="s">
        <v>61</v>
      </c>
      <c r="C3" s="112"/>
      <c r="D3" s="112"/>
      <c r="E3" s="112"/>
      <c r="F3" s="11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13" t="s">
        <v>192</v>
      </c>
      <c r="C4" s="113"/>
      <c r="D4" s="113"/>
      <c r="E4" s="113"/>
      <c r="F4" s="11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14" t="s">
        <v>7</v>
      </c>
      <c r="F5" s="11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COUNTIF(F10:F1010,"Pass")</f>
        <v>0</v>
      </c>
      <c r="B6" s="21">
        <f>COUNTIF(F10:F1010,"Fail")</f>
        <v>0</v>
      </c>
      <c r="C6" s="21">
        <f>E6-D6-B6-A6</f>
        <v>10</v>
      </c>
      <c r="D6" s="22">
        <f>COUNTIF(F$10:F$1010,"N/A")</f>
        <v>0</v>
      </c>
      <c r="E6" s="111">
        <f>COUNTA(A10:A995)</f>
        <v>10</v>
      </c>
      <c r="F6" s="11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63</v>
      </c>
      <c r="C9" s="28"/>
      <c r="D9" s="28"/>
      <c r="E9" s="28"/>
      <c r="F9" s="28"/>
      <c r="G9" s="28"/>
      <c r="H9" s="29"/>
      <c r="I9" s="30"/>
    </row>
    <row r="10" spans="1:10" s="88" customFormat="1" ht="66">
      <c r="A10" s="91" t="s">
        <v>89</v>
      </c>
      <c r="B10" s="99" t="s">
        <v>124</v>
      </c>
      <c r="C10" s="102" t="s">
        <v>125</v>
      </c>
      <c r="D10" s="94" t="s">
        <v>57</v>
      </c>
      <c r="E10" s="95" t="s">
        <v>127</v>
      </c>
      <c r="F10" s="31"/>
      <c r="G10" s="31"/>
      <c r="H10" s="32"/>
      <c r="I10" s="30"/>
    </row>
    <row r="11" spans="1:10" s="88" customFormat="1" ht="79.2">
      <c r="A11" s="91" t="s">
        <v>90</v>
      </c>
      <c r="B11" s="99" t="s">
        <v>214</v>
      </c>
      <c r="C11" s="102" t="s">
        <v>225</v>
      </c>
      <c r="D11" s="92" t="s">
        <v>224</v>
      </c>
      <c r="E11" s="95" t="s">
        <v>131</v>
      </c>
      <c r="F11" s="31"/>
      <c r="G11" s="31"/>
      <c r="H11" s="32"/>
      <c r="I11" s="30"/>
    </row>
    <row r="12" spans="1:10" s="88" customFormat="1" ht="66">
      <c r="A12" s="91" t="s">
        <v>91</v>
      </c>
      <c r="B12" s="99" t="s">
        <v>214</v>
      </c>
      <c r="C12" s="102" t="s">
        <v>225</v>
      </c>
      <c r="D12" s="95" t="s">
        <v>197</v>
      </c>
      <c r="E12" s="95" t="s">
        <v>131</v>
      </c>
      <c r="F12" s="31"/>
      <c r="G12" s="31"/>
      <c r="H12" s="32"/>
      <c r="I12" s="30"/>
    </row>
    <row r="13" spans="1:10" s="88" customFormat="1" ht="26.4">
      <c r="A13" s="91" t="s">
        <v>228</v>
      </c>
      <c r="B13" s="99" t="s">
        <v>198</v>
      </c>
      <c r="C13" s="102" t="s">
        <v>226</v>
      </c>
      <c r="D13" s="92" t="s">
        <v>201</v>
      </c>
      <c r="E13" s="95" t="s">
        <v>131</v>
      </c>
      <c r="F13" s="31"/>
      <c r="G13" s="31"/>
      <c r="H13" s="32"/>
      <c r="I13" s="30"/>
    </row>
    <row r="14" spans="1:10" s="88" customFormat="1" ht="66">
      <c r="A14" s="91" t="s">
        <v>229</v>
      </c>
      <c r="B14" s="99" t="s">
        <v>198</v>
      </c>
      <c r="C14" s="102" t="s">
        <v>226</v>
      </c>
      <c r="D14" s="95" t="s">
        <v>202</v>
      </c>
      <c r="E14" s="95" t="s">
        <v>131</v>
      </c>
      <c r="F14" s="31"/>
      <c r="G14" s="31"/>
      <c r="H14" s="32"/>
      <c r="I14" s="30"/>
    </row>
    <row r="15" spans="1:10" s="88" customFormat="1" ht="26.4">
      <c r="A15" s="91" t="s">
        <v>230</v>
      </c>
      <c r="B15" s="99" t="s">
        <v>64</v>
      </c>
      <c r="C15" s="102" t="s">
        <v>227</v>
      </c>
      <c r="D15" s="92" t="s">
        <v>203</v>
      </c>
      <c r="E15" s="95" t="s">
        <v>131</v>
      </c>
      <c r="F15" s="31"/>
      <c r="G15" s="31"/>
      <c r="H15" s="32"/>
      <c r="I15" s="30"/>
    </row>
    <row r="16" spans="1:10" s="88" customFormat="1" ht="66">
      <c r="A16" s="91" t="s">
        <v>231</v>
      </c>
      <c r="B16" s="99" t="s">
        <v>64</v>
      </c>
      <c r="C16" s="102" t="s">
        <v>227</v>
      </c>
      <c r="D16" s="95" t="s">
        <v>197</v>
      </c>
      <c r="E16" s="95" t="s">
        <v>131</v>
      </c>
      <c r="F16" s="31"/>
      <c r="G16" s="31"/>
      <c r="H16" s="32"/>
      <c r="I16" s="30"/>
    </row>
    <row r="17" spans="1:11" s="88" customFormat="1" ht="66">
      <c r="A17" s="91" t="s">
        <v>232</v>
      </c>
      <c r="B17" s="99" t="s">
        <v>126</v>
      </c>
      <c r="C17" s="102" t="s">
        <v>227</v>
      </c>
      <c r="D17" s="95" t="s">
        <v>219</v>
      </c>
      <c r="E17" s="95" t="s">
        <v>235</v>
      </c>
      <c r="F17" s="31"/>
      <c r="G17" s="31"/>
      <c r="H17" s="32"/>
      <c r="I17" s="30"/>
    </row>
    <row r="18" spans="1:11" s="88" customFormat="1" ht="66">
      <c r="A18" s="91" t="s">
        <v>233</v>
      </c>
      <c r="B18" s="99" t="s">
        <v>126</v>
      </c>
      <c r="C18" s="102" t="s">
        <v>227</v>
      </c>
      <c r="D18" s="95" t="s">
        <v>204</v>
      </c>
      <c r="E18" s="95" t="s">
        <v>235</v>
      </c>
      <c r="F18" s="31"/>
      <c r="G18" s="31"/>
      <c r="H18" s="32"/>
      <c r="I18" s="30"/>
    </row>
    <row r="19" spans="1:11" s="88" customFormat="1" ht="66">
      <c r="A19" s="91" t="s">
        <v>234</v>
      </c>
      <c r="B19" s="99" t="s">
        <v>126</v>
      </c>
      <c r="C19" s="102" t="s">
        <v>227</v>
      </c>
      <c r="D19" s="95" t="s">
        <v>205</v>
      </c>
      <c r="E19" s="95" t="s">
        <v>235</v>
      </c>
      <c r="F19" s="31"/>
      <c r="G19" s="31"/>
      <c r="H19" s="32"/>
      <c r="I19" s="30"/>
    </row>
    <row r="20" spans="1:11" s="88" customFormat="1">
      <c r="A20" s="33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3"/>
      <c r="G21" s="1"/>
      <c r="I21" s="1"/>
    </row>
    <row r="22" spans="1:11">
      <c r="A22" s="33"/>
      <c r="G22" s="1"/>
      <c r="I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I29" s="1"/>
    </row>
    <row r="30" spans="1:11">
      <c r="I30" s="1"/>
    </row>
    <row r="32" spans="1:11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2:F158 F1:F3 F7:F19">
      <formula1>$J$2:$J$6</formula1>
      <formula2>0</formula2>
    </dataValidation>
  </dataValidations>
  <hyperlinks>
    <hyperlink ref="D10" location="'StaffManagement_Timebook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zoomScaleNormal="100" workbookViewId="0">
      <selection activeCell="S31" sqref="S31"/>
    </sheetView>
  </sheetViews>
  <sheetFormatPr defaultRowHeight="13.2"/>
  <sheetData>
    <row r="2" spans="1:18" ht="13.8">
      <c r="D2" s="96"/>
    </row>
    <row r="3" spans="1:18" ht="13.8">
      <c r="J3" s="115" t="s">
        <v>259</v>
      </c>
    </row>
    <row r="4" spans="1:18" ht="13.8">
      <c r="A4" s="115" t="s">
        <v>70</v>
      </c>
    </row>
    <row r="9" spans="1:18" ht="13.8">
      <c r="A9" s="115" t="s">
        <v>254</v>
      </c>
    </row>
    <row r="14" spans="1:18" ht="13.8">
      <c r="A14" s="115" t="s">
        <v>255</v>
      </c>
    </row>
    <row r="16" spans="1:18" ht="13.8">
      <c r="R16" s="115" t="s">
        <v>261</v>
      </c>
    </row>
    <row r="18" spans="1:17" ht="13.8">
      <c r="A18" s="115" t="s">
        <v>256</v>
      </c>
    </row>
    <row r="21" spans="1:17" ht="13.8">
      <c r="Q21" s="115" t="s">
        <v>260</v>
      </c>
    </row>
    <row r="22" spans="1:17" ht="13.8">
      <c r="A22" s="115" t="s">
        <v>257</v>
      </c>
    </row>
    <row r="26" spans="1:17" ht="13.8">
      <c r="A26" s="115" t="s">
        <v>258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4"/>
  <sheetViews>
    <sheetView topLeftCell="A10" workbookViewId="0">
      <selection activeCell="L34" sqref="L34"/>
    </sheetView>
  </sheetViews>
  <sheetFormatPr defaultRowHeight="13.2"/>
  <sheetData>
    <row r="3" spans="1:16" ht="13.8">
      <c r="D3" s="96"/>
    </row>
    <row r="4" spans="1:16" ht="13.8">
      <c r="A4" s="115" t="s">
        <v>262</v>
      </c>
      <c r="D4" s="96"/>
    </row>
    <row r="7" spans="1:16" ht="13.8">
      <c r="A7" s="115" t="s">
        <v>95</v>
      </c>
    </row>
    <row r="10" spans="1:16" ht="13.8">
      <c r="A10" s="115" t="s">
        <v>96</v>
      </c>
    </row>
    <row r="11" spans="1:16" ht="13.8">
      <c r="P11" s="115" t="s">
        <v>263</v>
      </c>
    </row>
    <row r="17" spans="16:16" ht="13.8">
      <c r="P17" s="115" t="s">
        <v>264</v>
      </c>
    </row>
    <row r="19" spans="16:16" ht="13.8">
      <c r="P19" s="115" t="s">
        <v>102</v>
      </c>
    </row>
    <row r="21" spans="16:16" ht="13.8">
      <c r="P21" s="115" t="s">
        <v>265</v>
      </c>
    </row>
    <row r="34" spans="7:14" ht="13.8">
      <c r="G34" s="115" t="s">
        <v>266</v>
      </c>
      <c r="L34" s="115" t="s">
        <v>158</v>
      </c>
      <c r="N34" s="115" t="s">
        <v>249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3"/>
  <sheetViews>
    <sheetView workbookViewId="0">
      <selection activeCell="A7" sqref="A7"/>
    </sheetView>
  </sheetViews>
  <sheetFormatPr defaultRowHeight="13.2"/>
  <sheetData>
    <row r="3" spans="1:15" ht="13.8">
      <c r="D3" s="96"/>
    </row>
    <row r="4" spans="1:15" ht="13.8">
      <c r="A4" s="115" t="s">
        <v>267</v>
      </c>
      <c r="D4" s="96"/>
    </row>
    <row r="7" spans="1:15" ht="13.8">
      <c r="A7" s="115" t="s">
        <v>114</v>
      </c>
    </row>
    <row r="10" spans="1:15" ht="13.8">
      <c r="A10" s="115" t="s">
        <v>115</v>
      </c>
    </row>
    <row r="11" spans="1:15" ht="13.8">
      <c r="O11" s="115" t="s">
        <v>268</v>
      </c>
    </row>
    <row r="17" spans="15:15" ht="13.8">
      <c r="O17" s="115" t="s">
        <v>269</v>
      </c>
    </row>
    <row r="19" spans="15:15" ht="13.8">
      <c r="O19" s="115" t="s">
        <v>121</v>
      </c>
    </row>
    <row r="21" spans="15:15" ht="13.8">
      <c r="O21" s="115" t="s">
        <v>270</v>
      </c>
    </row>
    <row r="33" spans="8:11" ht="13.8">
      <c r="H33" s="115" t="s">
        <v>271</v>
      </c>
      <c r="K33" s="115" t="s">
        <v>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StaffManagement</vt:lpstr>
      <vt:lpstr>StaffManagement_Add </vt:lpstr>
      <vt:lpstr>StaffManagement_Update</vt:lpstr>
      <vt:lpstr>StaffManagement_Timebook</vt:lpstr>
      <vt:lpstr>StaffManagement form</vt:lpstr>
      <vt:lpstr>StaffManagement_Add form</vt:lpstr>
      <vt:lpstr>StaffManagement_Update form</vt:lpstr>
      <vt:lpstr>StaffManagement_Timebook 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PC</cp:lastModifiedBy>
  <cp:lastPrinted>2010-11-12T10:33:20Z</cp:lastPrinted>
  <dcterms:created xsi:type="dcterms:W3CDTF">2011-06-22T03:08:56Z</dcterms:created>
  <dcterms:modified xsi:type="dcterms:W3CDTF">2015-04-01T14:29:23Z</dcterms:modified>
</cp:coreProperties>
</file>