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MiRu\Desktop\ab initio\11Be\"/>
    </mc:Choice>
  </mc:AlternateContent>
  <bookViews>
    <workbookView xWindow="2100" yWindow="120" windowWidth="20475" windowHeight="8220"/>
  </bookViews>
  <sheets>
    <sheet name="1+ DJ16" sheetId="62" r:id="rId1"/>
    <sheet name="1- DJ16" sheetId="109" r:id="rId2"/>
    <sheet name="1+ JISP16" sheetId="110" r:id="rId3"/>
    <sheet name="1- JISP16" sheetId="111" r:id="rId4"/>
  </sheets>
  <calcPr calcId="162913"/>
</workbook>
</file>

<file path=xl/calcChain.xml><?xml version="1.0" encoding="utf-8"?>
<calcChain xmlns="http://schemas.openxmlformats.org/spreadsheetml/2006/main">
  <c r="G27" i="111" l="1"/>
  <c r="G28" i="111"/>
  <c r="G29" i="111"/>
  <c r="H29" i="111"/>
  <c r="G30" i="111"/>
  <c r="H30" i="111"/>
  <c r="G31" i="111"/>
  <c r="H31" i="111"/>
  <c r="G32" i="111"/>
  <c r="H32" i="111"/>
  <c r="G33" i="111"/>
  <c r="H33" i="111"/>
  <c r="G34" i="111"/>
  <c r="H34" i="111"/>
  <c r="G35" i="111"/>
  <c r="H35" i="111"/>
  <c r="G36" i="111"/>
  <c r="H36" i="111"/>
  <c r="G37" i="111"/>
  <c r="H37" i="111"/>
  <c r="G38" i="111"/>
  <c r="G39" i="111"/>
  <c r="H29" i="110"/>
  <c r="H30" i="110"/>
  <c r="H31" i="110"/>
  <c r="H32" i="110"/>
  <c r="H33" i="110"/>
  <c r="H34" i="110"/>
  <c r="H35" i="110"/>
  <c r="H36" i="110"/>
  <c r="H37" i="110"/>
  <c r="F27" i="111" l="1"/>
  <c r="F38" i="111"/>
  <c r="F39" i="111"/>
  <c r="F28" i="111"/>
  <c r="F29" i="111"/>
  <c r="F30" i="111"/>
  <c r="F31" i="111"/>
  <c r="F32" i="111"/>
  <c r="F33" i="111"/>
  <c r="F34" i="111"/>
  <c r="F35" i="111"/>
  <c r="F36" i="111"/>
  <c r="F37" i="111"/>
  <c r="F27" i="110"/>
  <c r="F28" i="110"/>
  <c r="F38" i="110"/>
  <c r="F39" i="110"/>
  <c r="F29" i="110"/>
  <c r="F30" i="110"/>
  <c r="F31" i="110"/>
  <c r="F32" i="110"/>
  <c r="F33" i="110"/>
  <c r="F34" i="110"/>
  <c r="F35" i="110"/>
  <c r="F36" i="110"/>
  <c r="F37" i="110"/>
  <c r="G37" i="110" l="1"/>
  <c r="G36" i="110"/>
  <c r="G35" i="110"/>
  <c r="G34" i="110"/>
  <c r="G33" i="110"/>
  <c r="G32" i="110"/>
  <c r="G31" i="110"/>
  <c r="G30" i="110"/>
  <c r="G29" i="110"/>
  <c r="G43" i="109"/>
  <c r="F43" i="109"/>
  <c r="G42" i="109"/>
  <c r="F42" i="109"/>
  <c r="G41" i="109"/>
  <c r="F41" i="109"/>
  <c r="G40" i="109"/>
  <c r="F40" i="109"/>
  <c r="G39" i="109"/>
  <c r="F39" i="109"/>
  <c r="G38" i="109"/>
  <c r="F38" i="109"/>
  <c r="G37" i="109"/>
  <c r="F37" i="109"/>
  <c r="G36" i="109"/>
  <c r="F36" i="109"/>
  <c r="G35" i="109"/>
  <c r="F35" i="109"/>
  <c r="G34" i="109"/>
  <c r="F34" i="109"/>
  <c r="H33" i="109"/>
  <c r="G33" i="109"/>
  <c r="F33" i="109"/>
  <c r="H32" i="109"/>
  <c r="G32" i="109"/>
  <c r="F32" i="109"/>
  <c r="H31" i="109"/>
  <c r="G31" i="109"/>
  <c r="F31" i="109"/>
  <c r="H30" i="109"/>
  <c r="G30" i="109"/>
  <c r="F30" i="109"/>
  <c r="H29" i="109"/>
  <c r="G29" i="109"/>
  <c r="F29" i="109"/>
  <c r="H28" i="109"/>
  <c r="G28" i="109"/>
  <c r="F28" i="109"/>
  <c r="H27" i="109"/>
  <c r="G27" i="109"/>
  <c r="F27" i="109"/>
  <c r="G26" i="109"/>
  <c r="F26" i="109"/>
  <c r="G25" i="109"/>
  <c r="F25" i="109"/>
  <c r="H27" i="62" l="1"/>
  <c r="H28" i="62"/>
  <c r="H29" i="62"/>
  <c r="H30" i="62"/>
  <c r="H31" i="62"/>
  <c r="H32" i="62"/>
  <c r="H33" i="62"/>
  <c r="E25" i="62" l="1"/>
  <c r="E26" i="62"/>
  <c r="E27" i="62"/>
  <c r="E28" i="62"/>
  <c r="E29" i="62"/>
  <c r="E30" i="62"/>
  <c r="E31" i="62"/>
  <c r="E32" i="62"/>
  <c r="E33" i="62"/>
  <c r="E34" i="62"/>
  <c r="E35" i="62"/>
  <c r="E36" i="62"/>
  <c r="E37" i="62"/>
  <c r="E38" i="62"/>
  <c r="E39" i="62"/>
  <c r="E40" i="62"/>
  <c r="E41" i="62"/>
  <c r="E42" i="62"/>
  <c r="E43" i="62"/>
  <c r="F43" i="62" l="1"/>
  <c r="F42" i="62"/>
  <c r="F41" i="62"/>
  <c r="F40" i="62"/>
  <c r="G39" i="62"/>
  <c r="F39" i="62"/>
  <c r="G38" i="62"/>
  <c r="F38" i="62"/>
  <c r="G37" i="62"/>
  <c r="F37" i="62"/>
  <c r="G36" i="62"/>
  <c r="F36" i="62"/>
  <c r="G35" i="62"/>
  <c r="F35" i="62"/>
  <c r="G34" i="62"/>
  <c r="F34" i="62"/>
  <c r="G33" i="62"/>
  <c r="F33" i="62"/>
  <c r="G32" i="62"/>
  <c r="F32" i="62"/>
  <c r="G31" i="62"/>
  <c r="F31" i="62"/>
  <c r="G30" i="62"/>
  <c r="F30" i="62"/>
  <c r="G29" i="62"/>
  <c r="F29" i="62"/>
  <c r="G28" i="62"/>
  <c r="F28" i="62"/>
  <c r="G27" i="62"/>
  <c r="F27" i="62"/>
  <c r="G26" i="62"/>
  <c r="F26" i="62"/>
  <c r="G25" i="62"/>
  <c r="F25" i="62"/>
</calcChain>
</file>

<file path=xl/sharedStrings.xml><?xml version="1.0" encoding="utf-8"?>
<sst xmlns="http://schemas.openxmlformats.org/spreadsheetml/2006/main" count="24" uniqueCount="13">
  <si>
    <t>2~6</t>
    <phoneticPr fontId="1" type="noConversion"/>
  </si>
  <si>
    <t>3~7</t>
    <phoneticPr fontId="1" type="noConversion"/>
  </si>
  <si>
    <t>5~9</t>
    <phoneticPr fontId="1" type="noConversion"/>
  </si>
  <si>
    <t>7~11</t>
    <phoneticPr fontId="1" type="noConversion"/>
  </si>
  <si>
    <t>-65.483</t>
    <phoneticPr fontId="1" type="noConversion"/>
  </si>
  <si>
    <t>8~12</t>
    <phoneticPr fontId="1" type="noConversion"/>
  </si>
  <si>
    <t>9~13</t>
    <phoneticPr fontId="1" type="noConversion"/>
  </si>
  <si>
    <t>4~8</t>
    <phoneticPr fontId="1" type="noConversion"/>
  </si>
  <si>
    <t>6~10</t>
    <phoneticPr fontId="1" type="noConversion"/>
  </si>
  <si>
    <t>* 11Be ground state  (1/2+,3/2) w/ Daejeon16</t>
    <phoneticPr fontId="1" type="noConversion"/>
  </si>
  <si>
    <t>* 11Be state  (1/2-,3/2) w/ Daejeon16</t>
    <phoneticPr fontId="1" type="noConversion"/>
  </si>
  <si>
    <t>* 11Be state  (1/2-,3/2) w/ JISP16</t>
    <phoneticPr fontId="1" type="noConversion"/>
  </si>
  <si>
    <t>* 11Be ground state  (1/2+,3/2) w/ JISP16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</si>
</sst>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돋움"/>
      <family val="2"/>
      <charset val="129"/>
    </font>
    <font>
      <sz val="11"/>
      <color indexed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176" fontId="0" fillId="5" borderId="0" xfId="0" applyNumberFormat="1" applyFill="1">
      <alignment vertical="center"/>
    </xf>
    <xf numFmtId="0" fontId="0" fillId="0" borderId="0" xfId="0" quotePrefix="1" applyAlignment="1">
      <alignment horizontal="right" vertical="center"/>
    </xf>
    <xf numFmtId="177" fontId="0" fillId="0" borderId="0" xfId="0" applyNumberFormat="1" applyFill="1">
      <alignment vertical="center"/>
    </xf>
    <xf numFmtId="177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</cellXfs>
  <cellStyles count="10">
    <cellStyle name="Excel Built-in Normal" xfId="2"/>
    <cellStyle name="표준" xfId="0" builtinId="0"/>
    <cellStyle name="표준 2" xfId="1"/>
    <cellStyle name="표준 2 2" xfId="3"/>
    <cellStyle name="표준 3" xfId="4"/>
    <cellStyle name="표준 4" xfId="5"/>
    <cellStyle name="표준 5" xfId="6"/>
    <cellStyle name="표준 6" xfId="7"/>
    <cellStyle name="표준 7" xfId="8"/>
    <cellStyle name="표준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8"/>
          <c:order val="0"/>
          <c:tx>
            <c:v>Nm=3</c:v>
          </c:tx>
          <c:spPr>
            <a:ln w="6350">
              <a:solidFill>
                <a:srgbClr val="FF0000"/>
              </a:solidFill>
            </a:ln>
          </c:spPr>
          <c:marker>
            <c:symbol val="x"/>
            <c:size val="4"/>
            <c:spPr>
              <a:noFill/>
              <a:ln w="6350">
                <a:solidFill>
                  <a:srgbClr val="FF0000"/>
                </a:solidFill>
              </a:ln>
            </c:spPr>
          </c:marker>
          <c:xVal>
            <c:numRef>
              <c:f>'1+ DJ16'!$B$5:$B$23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'1+ DJ16'!$D$5:$D$23</c:f>
              <c:numCache>
                <c:formatCode>0.0000</c:formatCode>
                <c:ptCount val="19"/>
                <c:pt idx="0">
                  <c:v>-29.983350000000002</c:v>
                </c:pt>
                <c:pt idx="1">
                  <c:v>-34.701680000000003</c:v>
                </c:pt>
                <c:pt idx="2">
                  <c:v>-38.836709999999997</c:v>
                </c:pt>
                <c:pt idx="3">
                  <c:v>-46.472949999999997</c:v>
                </c:pt>
                <c:pt idx="4">
                  <c:v>-50.45937</c:v>
                </c:pt>
                <c:pt idx="5">
                  <c:v>-51.459530000000001</c:v>
                </c:pt>
                <c:pt idx="6">
                  <c:v>-50.159889999999997</c:v>
                </c:pt>
                <c:pt idx="7">
                  <c:v>-46.954320000000003</c:v>
                </c:pt>
                <c:pt idx="8">
                  <c:v>-41.982610000000001</c:v>
                </c:pt>
                <c:pt idx="9">
                  <c:v>-35.293860000000002</c:v>
                </c:pt>
                <c:pt idx="10">
                  <c:v>-26.93571</c:v>
                </c:pt>
                <c:pt idx="11">
                  <c:v>-16.974340000000002</c:v>
                </c:pt>
                <c:pt idx="12">
                  <c:v>-5.4897900000000002</c:v>
                </c:pt>
                <c:pt idx="13">
                  <c:v>7.4288400000000001</c:v>
                </c:pt>
                <c:pt idx="14">
                  <c:v>21.689080000000001</c:v>
                </c:pt>
                <c:pt idx="15">
                  <c:v>37.197620000000001</c:v>
                </c:pt>
                <c:pt idx="16">
                  <c:v>53.86224</c:v>
                </c:pt>
                <c:pt idx="17">
                  <c:v>71.594700000000003</c:v>
                </c:pt>
                <c:pt idx="18">
                  <c:v>90.310239999999993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25-48C3-860F-763E7A190985}"/>
            </c:ext>
          </c:extLst>
        </c:ser>
        <c:ser>
          <c:idx val="4"/>
          <c:order val="1"/>
          <c:tx>
            <c:v>Nm=5</c:v>
          </c:tx>
          <c:spPr>
            <a:ln w="6350">
              <a:solidFill>
                <a:srgbClr val="00B0F0"/>
              </a:solidFill>
            </a:ln>
          </c:spPr>
          <c:marker>
            <c:symbol val="square"/>
            <c:size val="3"/>
            <c:spPr>
              <a:solidFill>
                <a:srgbClr val="00B0F0"/>
              </a:solidFill>
              <a:ln w="6350">
                <a:solidFill>
                  <a:srgbClr val="00B0F0"/>
                </a:solidFill>
              </a:ln>
            </c:spPr>
          </c:marker>
          <c:xVal>
            <c:numRef>
              <c:f>'1+ DJ16'!$B$5:$B$23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'1+ DJ16'!$E$5:$E$23</c:f>
              <c:numCache>
                <c:formatCode>0.0000</c:formatCode>
                <c:ptCount val="19"/>
                <c:pt idx="0">
                  <c:v>-39.457880000000003</c:v>
                </c:pt>
                <c:pt idx="1">
                  <c:v>-44.32741</c:v>
                </c:pt>
                <c:pt idx="2">
                  <c:v>-48.38841</c:v>
                </c:pt>
                <c:pt idx="3">
                  <c:v>-55.188380000000002</c:v>
                </c:pt>
                <c:pt idx="4">
                  <c:v>-58.101179999999999</c:v>
                </c:pt>
                <c:pt idx="5">
                  <c:v>-58.469340000000003</c:v>
                </c:pt>
                <c:pt idx="6">
                  <c:v>-57.248510000000003</c:v>
                </c:pt>
                <c:pt idx="7">
                  <c:v>-54.847850000000001</c:v>
                </c:pt>
                <c:pt idx="8">
                  <c:v>-51.355269999999997</c:v>
                </c:pt>
                <c:pt idx="9">
                  <c:v>-46.745350000000002</c:v>
                </c:pt>
                <c:pt idx="10">
                  <c:v>-40.981439999999999</c:v>
                </c:pt>
                <c:pt idx="11">
                  <c:v>-34.048430000000003</c:v>
                </c:pt>
                <c:pt idx="12">
                  <c:v>-25.954319999999999</c:v>
                </c:pt>
                <c:pt idx="13">
                  <c:v>-16.726289999999999</c:v>
                </c:pt>
                <c:pt idx="14">
                  <c:v>-6.4037600000000001</c:v>
                </c:pt>
                <c:pt idx="15">
                  <c:v>4.9655500000000004</c:v>
                </c:pt>
                <c:pt idx="16">
                  <c:v>17.328679999999999</c:v>
                </c:pt>
                <c:pt idx="17">
                  <c:v>30.631350000000001</c:v>
                </c:pt>
                <c:pt idx="18">
                  <c:v>44.818219999999997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25-48C3-860F-763E7A190985}"/>
            </c:ext>
          </c:extLst>
        </c:ser>
        <c:ser>
          <c:idx val="0"/>
          <c:order val="2"/>
          <c:tx>
            <c:v>Nm=7</c:v>
          </c:tx>
          <c:spPr>
            <a:ln w="6350">
              <a:solidFill>
                <a:schemeClr val="accent6"/>
              </a:solidFill>
            </a:ln>
          </c:spPr>
          <c:marker>
            <c:symbol val="plus"/>
            <c:size val="3"/>
            <c:spPr>
              <a:noFill/>
              <a:ln w="6350">
                <a:solidFill>
                  <a:schemeClr val="accent6"/>
                </a:solidFill>
              </a:ln>
            </c:spPr>
          </c:marker>
          <c:xVal>
            <c:numRef>
              <c:f>'1+ DJ16'!$B$5:$B$23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'1+ DJ16'!$F$5:$F$23</c:f>
              <c:numCache>
                <c:formatCode>0.0000</c:formatCode>
                <c:ptCount val="19"/>
                <c:pt idx="0">
                  <c:v>-46.598999999999997</c:v>
                </c:pt>
                <c:pt idx="1">
                  <c:v>-51.189140000000002</c:v>
                </c:pt>
                <c:pt idx="2">
                  <c:v>-54.78172</c:v>
                </c:pt>
                <c:pt idx="3">
                  <c:v>-60.061819999999997</c:v>
                </c:pt>
                <c:pt idx="4">
                  <c:v>-61.78098</c:v>
                </c:pt>
                <c:pt idx="5">
                  <c:v>-61.727379999999997</c:v>
                </c:pt>
                <c:pt idx="6">
                  <c:v>-60.711359999999999</c:v>
                </c:pt>
                <c:pt idx="7">
                  <c:v>-58.941470000000002</c:v>
                </c:pt>
                <c:pt idx="8">
                  <c:v>-56.423160000000003</c:v>
                </c:pt>
                <c:pt idx="9">
                  <c:v>-53.10801</c:v>
                </c:pt>
                <c:pt idx="10">
                  <c:v>-48.943860000000001</c:v>
                </c:pt>
                <c:pt idx="11">
                  <c:v>-43.89284</c:v>
                </c:pt>
                <c:pt idx="12">
                  <c:v>-37.934399999999997</c:v>
                </c:pt>
                <c:pt idx="13">
                  <c:v>-31.065349999999999</c:v>
                </c:pt>
                <c:pt idx="14">
                  <c:v>-23.295670000000001</c:v>
                </c:pt>
                <c:pt idx="15">
                  <c:v>-14.645810000000001</c:v>
                </c:pt>
                <c:pt idx="16">
                  <c:v>-5.1438899999999999</c:v>
                </c:pt>
                <c:pt idx="17">
                  <c:v>5.1780999999999997</c:v>
                </c:pt>
                <c:pt idx="18">
                  <c:v>16.28481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25-48C3-860F-763E7A190985}"/>
            </c:ext>
          </c:extLst>
        </c:ser>
        <c:ser>
          <c:idx val="2"/>
          <c:order val="3"/>
          <c:tx>
            <c:v>Nm=9</c:v>
          </c:tx>
          <c:spPr>
            <a:ln w="6350">
              <a:solidFill>
                <a:srgbClr val="00B050"/>
              </a:solidFill>
            </a:ln>
          </c:spPr>
          <c:marker>
            <c:symbol val="triangle"/>
            <c:size val="3"/>
            <c:spPr>
              <a:solidFill>
                <a:srgbClr val="00B050"/>
              </a:solidFill>
              <a:ln w="6350">
                <a:solidFill>
                  <a:srgbClr val="00B050"/>
                </a:solidFill>
              </a:ln>
            </c:spPr>
          </c:marker>
          <c:xVal>
            <c:numRef>
              <c:f>'1+ DJ16'!$B$5:$B$23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'1+ DJ16'!$G$5:$G$23</c:f>
              <c:numCache>
                <c:formatCode>0.0000</c:formatCode>
                <c:ptCount val="19"/>
                <c:pt idx="0">
                  <c:v>-52.00761</c:v>
                </c:pt>
                <c:pt idx="1">
                  <c:v>-56.055770000000003</c:v>
                </c:pt>
                <c:pt idx="2">
                  <c:v>-58.988190000000003</c:v>
                </c:pt>
                <c:pt idx="3">
                  <c:v>-62.678130000000003</c:v>
                </c:pt>
                <c:pt idx="4">
                  <c:v>-63.5398</c:v>
                </c:pt>
                <c:pt idx="5">
                  <c:v>-63.323259999999998</c:v>
                </c:pt>
                <c:pt idx="6">
                  <c:v>-62.53698</c:v>
                </c:pt>
                <c:pt idx="7">
                  <c:v>-61.244990000000001</c:v>
                </c:pt>
                <c:pt idx="8">
                  <c:v>-59.408709999999999</c:v>
                </c:pt>
                <c:pt idx="9">
                  <c:v>-56.97146</c:v>
                </c:pt>
                <c:pt idx="10">
                  <c:v>-53.880809999999997</c:v>
                </c:pt>
                <c:pt idx="11">
                  <c:v>-50.095500000000001</c:v>
                </c:pt>
                <c:pt idx="12">
                  <c:v>-45.58605</c:v>
                </c:pt>
                <c:pt idx="13">
                  <c:v>-40.335949999999997</c:v>
                </c:pt>
                <c:pt idx="14">
                  <c:v>-34.339489999999998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25-48C3-860F-763E7A190985}"/>
            </c:ext>
          </c:extLst>
        </c:ser>
        <c:ser>
          <c:idx val="3"/>
          <c:order val="4"/>
          <c:tx>
            <c:v>Nm=11</c:v>
          </c:tx>
          <c:spPr>
            <a:ln w="6350">
              <a:solidFill>
                <a:srgbClr val="002060"/>
              </a:solidFill>
            </a:ln>
          </c:spPr>
          <c:marker>
            <c:symbol val="circle"/>
            <c:size val="3"/>
            <c:spPr>
              <a:solidFill>
                <a:srgbClr val="002060"/>
              </a:solidFill>
              <a:ln w="6350">
                <a:solidFill>
                  <a:srgbClr val="002060"/>
                </a:solidFill>
              </a:ln>
            </c:spPr>
          </c:marker>
          <c:xVal>
            <c:numRef>
              <c:f>'1+ DJ16'!$B$7:$B$13</c:f>
              <c:numCache>
                <c:formatCode>General</c:formatCode>
                <c:ptCount val="7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</c:numCache>
            </c:numRef>
          </c:xVal>
          <c:yVal>
            <c:numRef>
              <c:f>'1+ DJ16'!$H$7:$H$13</c:f>
              <c:numCache>
                <c:formatCode>0.0000</c:formatCode>
                <c:ptCount val="7"/>
                <c:pt idx="0">
                  <c:v>-61.65408</c:v>
                </c:pt>
                <c:pt idx="1">
                  <c:v>-64.026430000000005</c:v>
                </c:pt>
                <c:pt idx="2">
                  <c:v>-64.39958</c:v>
                </c:pt>
                <c:pt idx="3">
                  <c:v>-64.159869999999998</c:v>
                </c:pt>
                <c:pt idx="4">
                  <c:v>-63.571510000000004</c:v>
                </c:pt>
                <c:pt idx="5">
                  <c:v>-62.628039999999999</c:v>
                </c:pt>
                <c:pt idx="6">
                  <c:v>-61.275390000000002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25-48C3-860F-763E7A190985}"/>
            </c:ext>
          </c:extLst>
        </c:ser>
        <c:ser>
          <c:idx val="7"/>
          <c:order val="5"/>
          <c:tx>
            <c:v>~ Nm=5</c:v>
          </c:tx>
          <c:spPr>
            <a:ln w="6350">
              <a:solidFill>
                <a:srgbClr val="00B0F0"/>
              </a:solidFill>
              <a:prstDash val="dash"/>
            </a:ln>
          </c:spPr>
          <c:marker>
            <c:symbol val="square"/>
            <c:size val="3"/>
            <c:spPr>
              <a:solidFill>
                <a:srgbClr val="00B0F0"/>
              </a:solidFill>
              <a:ln w="6350">
                <a:solidFill>
                  <a:srgbClr val="00B0F0"/>
                </a:solidFill>
              </a:ln>
            </c:spPr>
          </c:marker>
          <c:xVal>
            <c:numRef>
              <c:f>'1+ DJ16'!$B$25:$B$43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'1+ DJ16'!$E$25:$E$43</c:f>
              <c:numCache>
                <c:formatCode>0.0000</c:formatCode>
                <c:ptCount val="19"/>
                <c:pt idx="0">
                  <c:v>-89.215495361236833</c:v>
                </c:pt>
                <c:pt idx="1">
                  <c:v>-83.371470053980445</c:v>
                </c:pt>
                <c:pt idx="2">
                  <c:v>-79.533003735918953</c:v>
                </c:pt>
                <c:pt idx="3">
                  <c:v>-73.453000258512915</c:v>
                </c:pt>
                <c:pt idx="4">
                  <c:v>-69.621513173428639</c:v>
                </c:pt>
                <c:pt idx="5">
                  <c:v>-66.892443243440979</c:v>
                </c:pt>
                <c:pt idx="6">
                  <c:v>-64.587672990317913</c:v>
                </c:pt>
                <c:pt idx="7">
                  <c:v>-62.311633730860748</c:v>
                </c:pt>
                <c:pt idx="8">
                  <c:v>-59.857929342488319</c:v>
                </c:pt>
                <c:pt idx="9">
                  <c:v>-57.072824847698527</c:v>
                </c:pt>
                <c:pt idx="10">
                  <c:v>-53.835380197686746</c:v>
                </c:pt>
                <c:pt idx="11">
                  <c:v>-50.063508139204636</c:v>
                </c:pt>
                <c:pt idx="12">
                  <c:v>-45.708606051519993</c:v>
                </c:pt>
                <c:pt idx="13">
                  <c:v>-40.748574646525071</c:v>
                </c:pt>
                <c:pt idx="14">
                  <c:v>-35.178121871846699</c:v>
                </c:pt>
                <c:pt idx="15">
                  <c:v>-29.003498970027049</c:v>
                </c:pt>
                <c:pt idx="16">
                  <c:v>-22.238568003884691</c:v>
                </c:pt>
                <c:pt idx="17">
                  <c:v>-14.899729871212955</c:v>
                </c:pt>
                <c:pt idx="18">
                  <c:v>-7.0054768833370451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025-48C3-860F-763E7A190985}"/>
            </c:ext>
          </c:extLst>
        </c:ser>
        <c:ser>
          <c:idx val="1"/>
          <c:order val="6"/>
          <c:tx>
            <c:v>~ Nm=7</c:v>
          </c:tx>
          <c:spPr>
            <a:ln w="6350">
              <a:solidFill>
                <a:schemeClr val="accent6"/>
              </a:solidFill>
              <a:prstDash val="dash"/>
            </a:ln>
          </c:spPr>
          <c:marker>
            <c:symbol val="plus"/>
            <c:size val="3"/>
            <c:spPr>
              <a:noFill/>
              <a:ln w="6350">
                <a:solidFill>
                  <a:schemeClr val="accent6"/>
                </a:solidFill>
              </a:ln>
            </c:spPr>
          </c:marker>
          <c:xVal>
            <c:numRef>
              <c:f>'1+ DJ16'!$B$25:$B$43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'1+ DJ16'!$F$25:$F$43</c:f>
              <c:numCache>
                <c:formatCode>0.0000</c:formatCode>
                <c:ptCount val="19"/>
                <c:pt idx="0">
                  <c:v>-68.453536859959968</c:v>
                </c:pt>
                <c:pt idx="1">
                  <c:v>-68.223632978617957</c:v>
                </c:pt>
                <c:pt idx="2">
                  <c:v>-67.72325437545696</c:v>
                </c:pt>
                <c:pt idx="3">
                  <c:v>-66.243620950444964</c:v>
                </c:pt>
                <c:pt idx="4">
                  <c:v>-65.198671535357207</c:v>
                </c:pt>
                <c:pt idx="5">
                  <c:v>-64.55666448215112</c:v>
                </c:pt>
                <c:pt idx="6">
                  <c:v>-64.01861063159005</c:v>
                </c:pt>
                <c:pt idx="7">
                  <c:v>-63.351502001915797</c:v>
                </c:pt>
                <c:pt idx="8">
                  <c:v>-62.389450661777573</c:v>
                </c:pt>
                <c:pt idx="9">
                  <c:v>-61.063363642310712</c:v>
                </c:pt>
                <c:pt idx="10">
                  <c:v>-59.365839523713234</c:v>
                </c:pt>
                <c:pt idx="11">
                  <c:v>-57.297639140224739</c:v>
                </c:pt>
                <c:pt idx="12">
                  <c:v>-54.850324639357865</c:v>
                </c:pt>
                <c:pt idx="13">
                  <c:v>-52.011476268822449</c:v>
                </c:pt>
                <c:pt idx="14">
                  <c:v>-48.770038954015426</c:v>
                </c:pt>
                <c:pt idx="15">
                  <c:v>-45.119962488219763</c:v>
                </c:pt>
                <c:pt idx="16">
                  <c:v>-41.060024099014349</c:v>
                </c:pt>
                <c:pt idx="17">
                  <c:v>-36.592612991050991</c:v>
                </c:pt>
                <c:pt idx="18">
                  <c:v>-31.723575488439209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25-48C3-860F-763E7A190985}"/>
            </c:ext>
          </c:extLst>
        </c:ser>
        <c:ser>
          <c:idx val="5"/>
          <c:order val="7"/>
          <c:tx>
            <c:v>~ Nm=9</c:v>
          </c:tx>
          <c:spPr>
            <a:ln w="6350">
              <a:solidFill>
                <a:srgbClr val="00B050"/>
              </a:solidFill>
              <a:prstDash val="dash"/>
            </a:ln>
          </c:spPr>
          <c:marker>
            <c:symbol val="triangle"/>
            <c:size val="3"/>
            <c:spPr>
              <a:solidFill>
                <a:srgbClr val="00B050"/>
              </a:solidFill>
              <a:ln w="6350">
                <a:solidFill>
                  <a:srgbClr val="00B050"/>
                </a:solidFill>
              </a:ln>
            </c:spPr>
          </c:marker>
          <c:xVal>
            <c:numRef>
              <c:f>'1+ DJ16'!$B$25:$B$43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'1+ DJ16'!$G$25:$G$43</c:f>
              <c:numCache>
                <c:formatCode>0.0000</c:formatCode>
                <c:ptCount val="19"/>
                <c:pt idx="0">
                  <c:v>-68.892396888445077</c:v>
                </c:pt>
                <c:pt idx="1">
                  <c:v>-67.926898042153368</c:v>
                </c:pt>
                <c:pt idx="2">
                  <c:v>-67.079495198779767</c:v>
                </c:pt>
                <c:pt idx="3">
                  <c:v>-65.710776775374129</c:v>
                </c:pt>
                <c:pt idx="4">
                  <c:v>-65.150148776353788</c:v>
                </c:pt>
                <c:pt idx="5">
                  <c:v>-64.855502969629512</c:v>
                </c:pt>
                <c:pt idx="6">
                  <c:v>-64.572667340447481</c:v>
                </c:pt>
                <c:pt idx="7">
                  <c:v>-64.209184397184359</c:v>
                </c:pt>
                <c:pt idx="8">
                  <c:v>-63.68923517960576</c:v>
                </c:pt>
                <c:pt idx="9">
                  <c:v>-62.943845634860693</c:v>
                </c:pt>
                <c:pt idx="10">
                  <c:v>-61.936905516564259</c:v>
                </c:pt>
                <c:pt idx="11">
                  <c:v>-60.659923992750841</c:v>
                </c:pt>
                <c:pt idx="12">
                  <c:v>-59.11237426133723</c:v>
                </c:pt>
                <c:pt idx="13">
                  <c:v>-57.292584630637293</c:v>
                </c:pt>
                <c:pt idx="14">
                  <c:v>-55.195181378279017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025-48C3-860F-763E7A190985}"/>
            </c:ext>
          </c:extLst>
        </c:ser>
        <c:ser>
          <c:idx val="6"/>
          <c:order val="8"/>
          <c:tx>
            <c:v>~ Nm=11</c:v>
          </c:tx>
          <c:spPr>
            <a:ln w="6350">
              <a:solidFill>
                <a:srgbClr val="002060"/>
              </a:solidFill>
              <a:prstDash val="dash"/>
            </a:ln>
          </c:spPr>
          <c:marker>
            <c:symbol val="circle"/>
            <c:size val="3"/>
            <c:spPr>
              <a:solidFill>
                <a:srgbClr val="002060"/>
              </a:solidFill>
              <a:ln w="6350">
                <a:solidFill>
                  <a:srgbClr val="002060"/>
                </a:solidFill>
              </a:ln>
            </c:spPr>
          </c:marker>
          <c:xVal>
            <c:numRef>
              <c:f>'1+ DJ16'!$B$27:$B$33</c:f>
              <c:numCache>
                <c:formatCode>General</c:formatCode>
                <c:ptCount val="7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</c:numCache>
            </c:numRef>
          </c:xVal>
          <c:yVal>
            <c:numRef>
              <c:f>'1+ DJ16'!$H$27:$H$33</c:f>
              <c:numCache>
                <c:formatCode>0.0000</c:formatCode>
                <c:ptCount val="7"/>
                <c:pt idx="0">
                  <c:v>-66.26725782400122</c:v>
                </c:pt>
                <c:pt idx="1">
                  <c:v>-65.460103937902517</c:v>
                </c:pt>
                <c:pt idx="2">
                  <c:v>-65.221814437177315</c:v>
                </c:pt>
                <c:pt idx="3">
                  <c:v>-65.081697929590163</c:v>
                </c:pt>
                <c:pt idx="4">
                  <c:v>-64.924393137064271</c:v>
                </c:pt>
                <c:pt idx="5">
                  <c:v>-64.706138474149242</c:v>
                </c:pt>
                <c:pt idx="6">
                  <c:v>-64.389687659603567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25-48C3-860F-763E7A190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61472"/>
        <c:axId val="227563392"/>
      </c:scatterChart>
      <c:valAx>
        <c:axId val="227561472"/>
        <c:scaling>
          <c:orientation val="minMax"/>
          <c:max val="53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227563392"/>
        <c:crosses val="autoZero"/>
        <c:crossBetween val="midCat"/>
      </c:valAx>
      <c:valAx>
        <c:axId val="227563392"/>
        <c:scaling>
          <c:orientation val="minMax"/>
          <c:max val="20"/>
          <c:min val="-12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227561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Nm=2</c:v>
          </c:tx>
          <c:spPr>
            <a:ln w="6350">
              <a:solidFill>
                <a:srgbClr val="FF0000"/>
              </a:solidFill>
            </a:ln>
          </c:spPr>
          <c:marker>
            <c:symbol val="x"/>
            <c:size val="3"/>
            <c:spPr>
              <a:noFill/>
              <a:ln w="6350">
                <a:solidFill>
                  <a:srgbClr val="FF0000"/>
                </a:solidFill>
              </a:ln>
            </c:spPr>
          </c:marker>
          <c:xVal>
            <c:numRef>
              <c:f>'1- DJ16'!$B$5:$B$23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'1- DJ16'!$D$5:$D$23</c:f>
              <c:numCache>
                <c:formatCode>0.0000</c:formatCode>
                <c:ptCount val="19"/>
                <c:pt idx="0">
                  <c:v>-30.50562</c:v>
                </c:pt>
                <c:pt idx="1">
                  <c:v>-35.29918</c:v>
                </c:pt>
                <c:pt idx="2">
                  <c:v>-39.497720000000001</c:v>
                </c:pt>
                <c:pt idx="3">
                  <c:v>-47.238149999999997</c:v>
                </c:pt>
                <c:pt idx="4">
                  <c:v>-51.310360000000003</c:v>
                </c:pt>
                <c:pt idx="5">
                  <c:v>-52.555909999999997</c:v>
                </c:pt>
                <c:pt idx="6">
                  <c:v>-51.81944</c:v>
                </c:pt>
                <c:pt idx="7">
                  <c:v>-49.459220000000002</c:v>
                </c:pt>
                <c:pt idx="8">
                  <c:v>-45.472610000000003</c:v>
                </c:pt>
                <c:pt idx="9">
                  <c:v>-39.794170000000001</c:v>
                </c:pt>
                <c:pt idx="10">
                  <c:v>-32.407609999999998</c:v>
                </c:pt>
                <c:pt idx="11">
                  <c:v>-23.347709999999999</c:v>
                </c:pt>
                <c:pt idx="12">
                  <c:v>-12.68045</c:v>
                </c:pt>
                <c:pt idx="13">
                  <c:v>-0.48992999999999998</c:v>
                </c:pt>
                <c:pt idx="14">
                  <c:v>13.13142</c:v>
                </c:pt>
                <c:pt idx="15">
                  <c:v>28.087199999999999</c:v>
                </c:pt>
                <c:pt idx="16">
                  <c:v>44.279829999999997</c:v>
                </c:pt>
                <c:pt idx="17">
                  <c:v>61.614379999999997</c:v>
                </c:pt>
                <c:pt idx="18">
                  <c:v>79.997900000000001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FB-4524-8409-F6C3C39FFC4E}"/>
            </c:ext>
          </c:extLst>
        </c:ser>
        <c:ser>
          <c:idx val="0"/>
          <c:order val="1"/>
          <c:tx>
            <c:v>Nm=4</c:v>
          </c:tx>
          <c:spPr>
            <a:ln w="6350">
              <a:solidFill>
                <a:srgbClr val="00B0F0"/>
              </a:solidFill>
            </a:ln>
          </c:spPr>
          <c:marker>
            <c:symbol val="square"/>
            <c:size val="3"/>
            <c:spPr>
              <a:solidFill>
                <a:srgbClr val="00B0F0"/>
              </a:solidFill>
              <a:ln w="6350">
                <a:solidFill>
                  <a:srgbClr val="00B0F0"/>
                </a:solidFill>
              </a:ln>
            </c:spPr>
          </c:marker>
          <c:xVal>
            <c:numRef>
              <c:f>'1- DJ16'!$B$5:$B$23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'1- DJ16'!$E$5:$E$23</c:f>
              <c:numCache>
                <c:formatCode>0.0000</c:formatCode>
                <c:ptCount val="19"/>
                <c:pt idx="0">
                  <c:v>-39.468389999999999</c:v>
                </c:pt>
                <c:pt idx="1">
                  <c:v>-44.362900000000003</c:v>
                </c:pt>
                <c:pt idx="2">
                  <c:v>-48.446289999999998</c:v>
                </c:pt>
                <c:pt idx="3">
                  <c:v>-55.311419999999998</c:v>
                </c:pt>
                <c:pt idx="4">
                  <c:v>-58.367159999999998</c:v>
                </c:pt>
                <c:pt idx="5">
                  <c:v>-59.00741</c:v>
                </c:pt>
                <c:pt idx="6">
                  <c:v>-58.184890000000003</c:v>
                </c:pt>
                <c:pt idx="7">
                  <c:v>-56.322049999999997</c:v>
                </c:pt>
                <c:pt idx="8">
                  <c:v>-53.519930000000002</c:v>
                </c:pt>
                <c:pt idx="9">
                  <c:v>-49.727130000000002</c:v>
                </c:pt>
                <c:pt idx="10">
                  <c:v>-44.857439999999997</c:v>
                </c:pt>
                <c:pt idx="11">
                  <c:v>-38.847670000000001</c:v>
                </c:pt>
                <c:pt idx="12">
                  <c:v>-31.668990000000001</c:v>
                </c:pt>
                <c:pt idx="13">
                  <c:v>-23.323149999999998</c:v>
                </c:pt>
                <c:pt idx="14">
                  <c:v>-13.8331</c:v>
                </c:pt>
                <c:pt idx="15">
                  <c:v>-3.23658</c:v>
                </c:pt>
                <c:pt idx="16">
                  <c:v>8.4187100000000008</c:v>
                </c:pt>
                <c:pt idx="17">
                  <c:v>21.08062</c:v>
                </c:pt>
                <c:pt idx="18">
                  <c:v>34.692990000000002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FB-4524-8409-F6C3C39FFC4E}"/>
            </c:ext>
          </c:extLst>
        </c:ser>
        <c:ser>
          <c:idx val="2"/>
          <c:order val="2"/>
          <c:tx>
            <c:v>Nm=6</c:v>
          </c:tx>
          <c:spPr>
            <a:ln w="6350" cmpd="sng">
              <a:solidFill>
                <a:schemeClr val="accent6"/>
              </a:solidFill>
            </a:ln>
          </c:spPr>
          <c:marker>
            <c:symbol val="plus"/>
            <c:size val="3"/>
            <c:spPr>
              <a:noFill/>
              <a:ln w="6350">
                <a:solidFill>
                  <a:schemeClr val="accent6"/>
                </a:solidFill>
              </a:ln>
            </c:spPr>
          </c:marker>
          <c:xVal>
            <c:numRef>
              <c:f>'1- DJ16'!$B$5:$B$23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'1- DJ16'!$F$5:$F$23</c:f>
              <c:numCache>
                <c:formatCode>0.0000</c:formatCode>
                <c:ptCount val="19"/>
                <c:pt idx="0">
                  <c:v>-46.316279999999999</c:v>
                </c:pt>
                <c:pt idx="1">
                  <c:v>-50.911290000000001</c:v>
                </c:pt>
                <c:pt idx="2">
                  <c:v>-54.510309999999997</c:v>
                </c:pt>
                <c:pt idx="3">
                  <c:v>-59.830309999999997</c:v>
                </c:pt>
                <c:pt idx="4">
                  <c:v>-61.659570000000002</c:v>
                </c:pt>
                <c:pt idx="5">
                  <c:v>-61.807690000000001</c:v>
                </c:pt>
                <c:pt idx="6">
                  <c:v>-61.095680000000002</c:v>
                </c:pt>
                <c:pt idx="7">
                  <c:v>-59.74297</c:v>
                </c:pt>
                <c:pt idx="8">
                  <c:v>-57.760190000000001</c:v>
                </c:pt>
                <c:pt idx="9">
                  <c:v>-55.095010000000002</c:v>
                </c:pt>
                <c:pt idx="10">
                  <c:v>-51.678489999999996</c:v>
                </c:pt>
                <c:pt idx="11">
                  <c:v>-47.446269999999998</c:v>
                </c:pt>
                <c:pt idx="12">
                  <c:v>-42.348599999999998</c:v>
                </c:pt>
                <c:pt idx="13">
                  <c:v>-36.355460000000001</c:v>
                </c:pt>
                <c:pt idx="14">
                  <c:v>-29.45478</c:v>
                </c:pt>
                <c:pt idx="15">
                  <c:v>-21.650010000000002</c:v>
                </c:pt>
                <c:pt idx="16">
                  <c:v>-12.95701</c:v>
                </c:pt>
                <c:pt idx="17">
                  <c:v>-3.3992</c:v>
                </c:pt>
                <c:pt idx="18">
                  <c:v>6.9934200000000004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FB-4524-8409-F6C3C39FFC4E}"/>
            </c:ext>
          </c:extLst>
        </c:ser>
        <c:ser>
          <c:idx val="3"/>
          <c:order val="3"/>
          <c:tx>
            <c:v>Nm=8</c:v>
          </c:tx>
          <c:spPr>
            <a:ln w="6350">
              <a:solidFill>
                <a:srgbClr val="00B050"/>
              </a:solidFill>
            </a:ln>
          </c:spPr>
          <c:marker>
            <c:symbol val="triangle"/>
            <c:size val="3"/>
            <c:spPr>
              <a:solidFill>
                <a:srgbClr val="00B050"/>
              </a:solidFill>
              <a:ln w="6350">
                <a:solidFill>
                  <a:srgbClr val="00B050"/>
                </a:solidFill>
              </a:ln>
            </c:spPr>
          </c:marker>
          <c:xVal>
            <c:numRef>
              <c:f>'1- DJ16'!$B$5:$B$23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'1- DJ16'!$G$5:$G$23</c:f>
              <c:numCache>
                <c:formatCode>0.0000</c:formatCode>
                <c:ptCount val="19"/>
                <c:pt idx="0">
                  <c:v>-51.55301</c:v>
                </c:pt>
                <c:pt idx="1">
                  <c:v>-55.601950000000002</c:v>
                </c:pt>
                <c:pt idx="2">
                  <c:v>-58.539279999999998</c:v>
                </c:pt>
                <c:pt idx="3">
                  <c:v>-62.267569999999999</c:v>
                </c:pt>
                <c:pt idx="4">
                  <c:v>-63.214709999999997</c:v>
                </c:pt>
                <c:pt idx="5">
                  <c:v>-63.142690000000002</c:v>
                </c:pt>
                <c:pt idx="6">
                  <c:v>-62.581040000000002</c:v>
                </c:pt>
                <c:pt idx="7">
                  <c:v>-61.607640000000004</c:v>
                </c:pt>
                <c:pt idx="8">
                  <c:v>-60.189689999999999</c:v>
                </c:pt>
                <c:pt idx="9">
                  <c:v>-58.270980000000002</c:v>
                </c:pt>
                <c:pt idx="10">
                  <c:v>-55.793349999999997</c:v>
                </c:pt>
                <c:pt idx="11">
                  <c:v>-52.703000000000003</c:v>
                </c:pt>
                <c:pt idx="12">
                  <c:v>-48.952689999999997</c:v>
                </c:pt>
                <c:pt idx="13">
                  <c:v>-44.505740000000003</c:v>
                </c:pt>
                <c:pt idx="14">
                  <c:v>-39.336680000000001</c:v>
                </c:pt>
                <c:pt idx="15">
                  <c:v>-33.431780000000003</c:v>
                </c:pt>
                <c:pt idx="16">
                  <c:v>-26.788250000000001</c:v>
                </c:pt>
                <c:pt idx="17">
                  <c:v>-19.410869999999999</c:v>
                </c:pt>
                <c:pt idx="18">
                  <c:v>-11.31174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FB-4524-8409-F6C3C39FFC4E}"/>
            </c:ext>
          </c:extLst>
        </c:ser>
        <c:ser>
          <c:idx val="8"/>
          <c:order val="4"/>
          <c:tx>
            <c:v>Nm=10</c:v>
          </c:tx>
          <c:spPr>
            <a:ln w="6350">
              <a:solidFill>
                <a:srgbClr val="002060"/>
              </a:solidFill>
            </a:ln>
          </c:spPr>
          <c:marker>
            <c:symbol val="circle"/>
            <c:size val="3"/>
            <c:spPr>
              <a:solidFill>
                <a:srgbClr val="002060"/>
              </a:solidFill>
              <a:ln w="6350">
                <a:solidFill>
                  <a:srgbClr val="002060"/>
                </a:solidFill>
              </a:ln>
            </c:spPr>
          </c:marker>
          <c:xVal>
            <c:numRef>
              <c:f>'1- DJ16'!$B$7:$B$13</c:f>
              <c:numCache>
                <c:formatCode>General</c:formatCode>
                <c:ptCount val="7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</c:numCache>
            </c:numRef>
          </c:xVal>
          <c:yVal>
            <c:numRef>
              <c:f>'1- DJ16'!$H$7:$H$13</c:f>
              <c:numCache>
                <c:formatCode>0.0000</c:formatCode>
                <c:ptCount val="7"/>
                <c:pt idx="0">
                  <c:v>-61.105870000000003</c:v>
                </c:pt>
                <c:pt idx="1">
                  <c:v>-63.518450000000001</c:v>
                </c:pt>
                <c:pt idx="2">
                  <c:v>-63.954889999999999</c:v>
                </c:pt>
                <c:pt idx="3">
                  <c:v>-63.819209999999998</c:v>
                </c:pt>
                <c:pt idx="4">
                  <c:v>-63.397770000000001</c:v>
                </c:pt>
                <c:pt idx="5">
                  <c:v>-62.697420000000001</c:v>
                </c:pt>
                <c:pt idx="6">
                  <c:v>-61.671970000000002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FB-4524-8409-F6C3C39FFC4E}"/>
            </c:ext>
          </c:extLst>
        </c:ser>
        <c:ser>
          <c:idx val="6"/>
          <c:order val="5"/>
          <c:tx>
            <c:v>~ Nm=6</c:v>
          </c:tx>
          <c:spPr>
            <a:ln w="6350">
              <a:solidFill>
                <a:schemeClr val="accent6"/>
              </a:solidFill>
              <a:prstDash val="dash"/>
            </a:ln>
          </c:spPr>
          <c:marker>
            <c:symbol val="plus"/>
            <c:size val="3"/>
            <c:spPr>
              <a:noFill/>
              <a:ln w="6350">
                <a:solidFill>
                  <a:schemeClr val="accent6"/>
                </a:solidFill>
              </a:ln>
            </c:spPr>
          </c:marker>
          <c:xVal>
            <c:numRef>
              <c:f>'1- DJ16'!$B$25:$B$43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'1- DJ16'!$F$25:$F$43</c:f>
              <c:numCache>
                <c:formatCode>0.0000</c:formatCode>
                <c:ptCount val="19"/>
                <c:pt idx="0">
                  <c:v>-68.489451741233481</c:v>
                </c:pt>
                <c:pt idx="1">
                  <c:v>-67.959316140546065</c:v>
                </c:pt>
                <c:pt idx="2">
                  <c:v>-67.258342989686255</c:v>
                </c:pt>
                <c:pt idx="3">
                  <c:v>-65.575437654358623</c:v>
                </c:pt>
                <c:pt idx="4">
                  <c:v>-64.539176950422274</c:v>
                </c:pt>
                <c:pt idx="5">
                  <c:v>-63.95534696901295</c:v>
                </c:pt>
                <c:pt idx="6">
                  <c:v>-63.548221906902604</c:v>
                </c:pt>
                <c:pt idx="7">
                  <c:v>-63.143028004538252</c:v>
                </c:pt>
                <c:pt idx="8">
                  <c:v>-62.482943218388833</c:v>
                </c:pt>
                <c:pt idx="9">
                  <c:v>-61.406867775636037</c:v>
                </c:pt>
                <c:pt idx="10">
                  <c:v>-59.944352780655741</c:v>
                </c:pt>
                <c:pt idx="11">
                  <c:v>-58.159509413680816</c:v>
                </c:pt>
                <c:pt idx="12">
                  <c:v>-56.075285596352352</c:v>
                </c:pt>
                <c:pt idx="13">
                  <c:v>-53.684575759261151</c:v>
                </c:pt>
                <c:pt idx="14">
                  <c:v>-50.969399444724608</c:v>
                </c:pt>
                <c:pt idx="15">
                  <c:v>-47.91222631209844</c:v>
                </c:pt>
                <c:pt idx="16">
                  <c:v>-44.500592194375038</c:v>
                </c:pt>
                <c:pt idx="17">
                  <c:v>-40.727207157893957</c:v>
                </c:pt>
                <c:pt idx="18">
                  <c:v>-36.588026208076649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FB-4524-8409-F6C3C39FFC4E}"/>
            </c:ext>
          </c:extLst>
        </c:ser>
        <c:ser>
          <c:idx val="7"/>
          <c:order val="6"/>
          <c:tx>
            <c:v>~ Nm=8</c:v>
          </c:tx>
          <c:spPr>
            <a:ln w="6350">
              <a:solidFill>
                <a:srgbClr val="00B050"/>
              </a:solidFill>
              <a:prstDash val="dash"/>
            </a:ln>
          </c:spPr>
          <c:marker>
            <c:symbol val="triangle"/>
            <c:size val="3"/>
            <c:spPr>
              <a:solidFill>
                <a:srgbClr val="00B050"/>
              </a:solidFill>
              <a:ln w="6350">
                <a:solidFill>
                  <a:srgbClr val="00B050"/>
                </a:solidFill>
              </a:ln>
            </c:spPr>
          </c:marker>
          <c:xVal>
            <c:numRef>
              <c:f>'1- DJ16'!$B$25:$B$43</c:f>
              <c:numCache>
                <c:formatCode>General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  <c:pt idx="13">
                  <c:v>37.5</c:v>
                </c:pt>
                <c:pt idx="14">
                  <c:v>40</c:v>
                </c:pt>
                <c:pt idx="15">
                  <c:v>42.5</c:v>
                </c:pt>
                <c:pt idx="16">
                  <c:v>45</c:v>
                </c:pt>
                <c:pt idx="17">
                  <c:v>47.5</c:v>
                </c:pt>
                <c:pt idx="18">
                  <c:v>50</c:v>
                </c:pt>
              </c:numCache>
            </c:numRef>
          </c:xVal>
          <c:yVal>
            <c:numRef>
              <c:f>'1- DJ16'!$G$25:$G$43</c:f>
              <c:numCache>
                <c:formatCode>0.0000</c:formatCode>
                <c:ptCount val="19"/>
                <c:pt idx="0">
                  <c:v>-68.573877631334099</c:v>
                </c:pt>
                <c:pt idx="1">
                  <c:v>-67.445593175057951</c:v>
                </c:pt>
                <c:pt idx="2">
                  <c:v>-66.515791270435656</c:v>
                </c:pt>
                <c:pt idx="3">
                  <c:v>-65.121216569083103</c:v>
                </c:pt>
                <c:pt idx="4">
                  <c:v>-64.606813944464392</c:v>
                </c:pt>
                <c:pt idx="5">
                  <c:v>-64.358993368639688</c:v>
                </c:pt>
                <c:pt idx="6">
                  <c:v>-64.128849664171341</c:v>
                </c:pt>
                <c:pt idx="7">
                  <c:v>-63.841853146280918</c:v>
                </c:pt>
                <c:pt idx="8">
                  <c:v>-63.449354588349813</c:v>
                </c:pt>
                <c:pt idx="9">
                  <c:v>-62.872804637370834</c:v>
                </c:pt>
                <c:pt idx="10">
                  <c:v>-62.050143802209085</c:v>
                </c:pt>
                <c:pt idx="11">
                  <c:v>-60.971786725067041</c:v>
                </c:pt>
                <c:pt idx="12">
                  <c:v>-59.654147661378133</c:v>
                </c:pt>
                <c:pt idx="13">
                  <c:v>-58.112183237423793</c:v>
                </c:pt>
                <c:pt idx="14">
                  <c:v>-56.349866500179481</c:v>
                </c:pt>
                <c:pt idx="15">
                  <c:v>-54.363206570858615</c:v>
                </c:pt>
                <c:pt idx="16">
                  <c:v>-52.144961123576451</c:v>
                </c:pt>
                <c:pt idx="17">
                  <c:v>-49.685909552783066</c:v>
                </c:pt>
                <c:pt idx="18">
                  <c:v>-46.979640658540553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FB-4524-8409-F6C3C39FFC4E}"/>
            </c:ext>
          </c:extLst>
        </c:ser>
        <c:ser>
          <c:idx val="9"/>
          <c:order val="7"/>
          <c:tx>
            <c:v>~ Nm=10</c:v>
          </c:tx>
          <c:spPr>
            <a:ln w="6350">
              <a:solidFill>
                <a:srgbClr val="002060"/>
              </a:solidFill>
              <a:prstDash val="dash"/>
            </a:ln>
          </c:spPr>
          <c:marker>
            <c:symbol val="circle"/>
            <c:size val="3"/>
            <c:spPr>
              <a:solidFill>
                <a:srgbClr val="002060"/>
              </a:solidFill>
              <a:ln w="6350">
                <a:solidFill>
                  <a:srgbClr val="002060"/>
                </a:solidFill>
                <a:prstDash val="dash"/>
              </a:ln>
            </c:spPr>
          </c:marker>
          <c:xVal>
            <c:numRef>
              <c:f>'1- DJ16'!$B$27:$B$33</c:f>
              <c:numCache>
                <c:formatCode>General</c:formatCode>
                <c:ptCount val="7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</c:numCache>
            </c:numRef>
          </c:xVal>
          <c:yVal>
            <c:numRef>
              <c:f>'1- DJ16'!$H$27:$H$33</c:f>
              <c:numCache>
                <c:formatCode>0.0000</c:formatCode>
                <c:ptCount val="7"/>
                <c:pt idx="0">
                  <c:v>-65.610433949246996</c:v>
                </c:pt>
                <c:pt idx="1">
                  <c:v>-64.83733667576999</c:v>
                </c:pt>
                <c:pt idx="2">
                  <c:v>-64.627151745853553</c:v>
                </c:pt>
                <c:pt idx="3">
                  <c:v>-64.514264231564695</c:v>
                </c:pt>
                <c:pt idx="4">
                  <c:v>-64.395403807785357</c:v>
                </c:pt>
                <c:pt idx="5">
                  <c:v>-64.230051016532016</c:v>
                </c:pt>
                <c:pt idx="6">
                  <c:v>-63.991551510526101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FB-4524-8409-F6C3C39FF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12160"/>
        <c:axId val="191222528"/>
      </c:scatterChart>
      <c:valAx>
        <c:axId val="191212160"/>
        <c:scaling>
          <c:orientation val="minMax"/>
          <c:max val="53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191222528"/>
        <c:crosses val="autoZero"/>
        <c:crossBetween val="midCat"/>
      </c:valAx>
      <c:valAx>
        <c:axId val="191222528"/>
        <c:scaling>
          <c:orientation val="minMax"/>
          <c:max val="20"/>
          <c:min val="-12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91212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8"/>
          <c:order val="0"/>
          <c:tx>
            <c:v>Nm=3</c:v>
          </c:tx>
          <c:spPr>
            <a:ln w="6350">
              <a:solidFill>
                <a:srgbClr val="FF0000"/>
              </a:solidFill>
            </a:ln>
          </c:spPr>
          <c:marker>
            <c:symbol val="x"/>
            <c:size val="4"/>
            <c:spPr>
              <a:noFill/>
              <a:ln w="6350">
                <a:solidFill>
                  <a:srgbClr val="FF0000"/>
                </a:solidFill>
              </a:ln>
            </c:spPr>
          </c:marker>
          <c:xVal>
            <c:numRef>
              <c:f>'1+ JISP16'!$B$7:$B$19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'1+ JISP16'!$D$7:$D$19</c:f>
              <c:numCache>
                <c:formatCode>0.0000</c:formatCode>
                <c:ptCount val="13"/>
                <c:pt idx="0">
                  <c:v>-7.8407499999999999</c:v>
                </c:pt>
                <c:pt idx="1">
                  <c:v>-14.95678</c:v>
                </c:pt>
                <c:pt idx="2">
                  <c:v>-20.976400000000002</c:v>
                </c:pt>
                <c:pt idx="3">
                  <c:v>-25.512740000000001</c:v>
                </c:pt>
                <c:pt idx="4">
                  <c:v>-28.478200000000001</c:v>
                </c:pt>
                <c:pt idx="5">
                  <c:v>-29.947949999999999</c:v>
                </c:pt>
                <c:pt idx="6">
                  <c:v>-30.047740000000001</c:v>
                </c:pt>
                <c:pt idx="7">
                  <c:v>-28.881019999999999</c:v>
                </c:pt>
                <c:pt idx="8">
                  <c:v>-26.508780000000002</c:v>
                </c:pt>
                <c:pt idx="9">
                  <c:v>-22.96078</c:v>
                </c:pt>
                <c:pt idx="10">
                  <c:v>-18.252929999999999</c:v>
                </c:pt>
                <c:pt idx="11">
                  <c:v>-12.40119</c:v>
                </c:pt>
                <c:pt idx="12">
                  <c:v>-5.4242100000000004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5-4270-B009-F89A28B4032F}"/>
            </c:ext>
          </c:extLst>
        </c:ser>
        <c:ser>
          <c:idx val="4"/>
          <c:order val="1"/>
          <c:tx>
            <c:v>Nm=5</c:v>
          </c:tx>
          <c:spPr>
            <a:ln w="6350">
              <a:solidFill>
                <a:srgbClr val="00B0F0"/>
              </a:solidFill>
            </a:ln>
          </c:spPr>
          <c:marker>
            <c:symbol val="square"/>
            <c:size val="3"/>
            <c:spPr>
              <a:solidFill>
                <a:srgbClr val="00B0F0"/>
              </a:solidFill>
              <a:ln w="6350">
                <a:solidFill>
                  <a:srgbClr val="00B0F0"/>
                </a:solidFill>
              </a:ln>
            </c:spPr>
          </c:marker>
          <c:xVal>
            <c:numRef>
              <c:f>'1+ JISP16'!$B$7:$B$19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'1+ JISP16'!$E$7:$E$19</c:f>
              <c:numCache>
                <c:formatCode>0.0000</c:formatCode>
                <c:ptCount val="13"/>
                <c:pt idx="0">
                  <c:v>-18.45937</c:v>
                </c:pt>
                <c:pt idx="1">
                  <c:v>-26.856549999999999</c:v>
                </c:pt>
                <c:pt idx="2">
                  <c:v>-33.703890000000001</c:v>
                </c:pt>
                <c:pt idx="3">
                  <c:v>-38.796230000000001</c:v>
                </c:pt>
                <c:pt idx="4">
                  <c:v>-42.159860000000002</c:v>
                </c:pt>
                <c:pt idx="5">
                  <c:v>-43.919490000000003</c:v>
                </c:pt>
                <c:pt idx="6">
                  <c:v>-44.237850000000002</c:v>
                </c:pt>
                <c:pt idx="7">
                  <c:v>-43.290329999999997</c:v>
                </c:pt>
                <c:pt idx="8">
                  <c:v>-41.247239999999998</c:v>
                </c:pt>
                <c:pt idx="9">
                  <c:v>-38.251959999999997</c:v>
                </c:pt>
                <c:pt idx="10">
                  <c:v>-34.406280000000002</c:v>
                </c:pt>
                <c:pt idx="11">
                  <c:v>-29.773530000000001</c:v>
                </c:pt>
                <c:pt idx="12">
                  <c:v>-24.38766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C5-4270-B009-F89A28B4032F}"/>
            </c:ext>
          </c:extLst>
        </c:ser>
        <c:ser>
          <c:idx val="0"/>
          <c:order val="2"/>
          <c:tx>
            <c:v>Nm=7</c:v>
          </c:tx>
          <c:spPr>
            <a:ln w="6350">
              <a:solidFill>
                <a:schemeClr val="accent6"/>
              </a:solidFill>
            </a:ln>
          </c:spPr>
          <c:marker>
            <c:symbol val="plus"/>
            <c:size val="3"/>
            <c:spPr>
              <a:noFill/>
              <a:ln w="6350">
                <a:solidFill>
                  <a:schemeClr val="accent6"/>
                </a:solidFill>
              </a:ln>
            </c:spPr>
          </c:marker>
          <c:xVal>
            <c:numRef>
              <c:f>'1+ JISP16'!$B$7:$B$19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'1+ JISP16'!$F$7:$F$19</c:f>
              <c:numCache>
                <c:formatCode>0.0000</c:formatCode>
                <c:ptCount val="13"/>
                <c:pt idx="0">
                  <c:v>-26.78246</c:v>
                </c:pt>
                <c:pt idx="1">
                  <c:v>-35.898380000000003</c:v>
                </c:pt>
                <c:pt idx="2">
                  <c:v>-42.985100000000003</c:v>
                </c:pt>
                <c:pt idx="3">
                  <c:v>-47.885199999999998</c:v>
                </c:pt>
                <c:pt idx="4">
                  <c:v>-50.760330000000003</c:v>
                </c:pt>
                <c:pt idx="5">
                  <c:v>-51.964950000000002</c:v>
                </c:pt>
                <c:pt idx="6">
                  <c:v>-51.89658</c:v>
                </c:pt>
                <c:pt idx="7">
                  <c:v>-50.869480000000003</c:v>
                </c:pt>
                <c:pt idx="8">
                  <c:v>-49.07743</c:v>
                </c:pt>
                <c:pt idx="9">
                  <c:v>-46.622079999999997</c:v>
                </c:pt>
                <c:pt idx="10">
                  <c:v>-43.553190000000001</c:v>
                </c:pt>
                <c:pt idx="11">
                  <c:v>-39.897820000000003</c:v>
                </c:pt>
                <c:pt idx="12">
                  <c:v>-35.671520000000001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C5-4270-B009-F89A28B4032F}"/>
            </c:ext>
          </c:extLst>
        </c:ser>
        <c:ser>
          <c:idx val="2"/>
          <c:order val="3"/>
          <c:tx>
            <c:v>Nm=9</c:v>
          </c:tx>
          <c:spPr>
            <a:ln w="6350">
              <a:solidFill>
                <a:srgbClr val="00B050"/>
              </a:solidFill>
            </a:ln>
          </c:spPr>
          <c:marker>
            <c:symbol val="triangle"/>
            <c:size val="3"/>
            <c:spPr>
              <a:solidFill>
                <a:srgbClr val="00B050"/>
              </a:solidFill>
              <a:ln w="6350">
                <a:solidFill>
                  <a:srgbClr val="00B050"/>
                </a:solidFill>
              </a:ln>
            </c:spPr>
          </c:marker>
          <c:xVal>
            <c:numRef>
              <c:f>'1+ JISP16'!$B$9:$B$17</c:f>
              <c:numCache>
                <c:formatCode>General</c:formatCode>
                <c:ptCount val="9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  <c:pt idx="5">
                  <c:v>27.5</c:v>
                </c:pt>
                <c:pt idx="6">
                  <c:v>30</c:v>
                </c:pt>
                <c:pt idx="7">
                  <c:v>32.5</c:v>
                </c:pt>
                <c:pt idx="8">
                  <c:v>35</c:v>
                </c:pt>
              </c:numCache>
            </c:numRef>
          </c:xVal>
          <c:yVal>
            <c:numRef>
              <c:f>'1+ JISP16'!$G$9:$G$17</c:f>
              <c:numCache>
                <c:formatCode>0.0000</c:formatCode>
                <c:ptCount val="9"/>
                <c:pt idx="0">
                  <c:v>-49.913110000000003</c:v>
                </c:pt>
                <c:pt idx="1">
                  <c:v>-53.988230000000001</c:v>
                </c:pt>
                <c:pt idx="2">
                  <c:v>-56.005180000000003</c:v>
                </c:pt>
                <c:pt idx="3">
                  <c:v>-56.618290000000002</c:v>
                </c:pt>
                <c:pt idx="4">
                  <c:v>-56.306559999999998</c:v>
                </c:pt>
                <c:pt idx="5">
                  <c:v>-55.329880000000003</c:v>
                </c:pt>
                <c:pt idx="6">
                  <c:v>-53.809519999999999</c:v>
                </c:pt>
                <c:pt idx="7">
                  <c:v>-51.799849999999999</c:v>
                </c:pt>
                <c:pt idx="8">
                  <c:v>-49.324489999999997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C5-4270-B009-F89A28B4032F}"/>
            </c:ext>
          </c:extLst>
        </c:ser>
        <c:ser>
          <c:idx val="3"/>
          <c:order val="4"/>
          <c:tx>
            <c:v>Nm=11</c:v>
          </c:tx>
          <c:spPr>
            <a:ln w="6350">
              <a:solidFill>
                <a:srgbClr val="002060"/>
              </a:solidFill>
            </a:ln>
          </c:spPr>
          <c:marker>
            <c:symbol val="circle"/>
            <c:size val="3"/>
            <c:spPr>
              <a:solidFill>
                <a:srgbClr val="002060"/>
              </a:solidFill>
              <a:ln w="6350">
                <a:solidFill>
                  <a:srgbClr val="002060"/>
                </a:solidFill>
              </a:ln>
            </c:spPr>
          </c:marker>
          <c:xVal>
            <c:numRef>
              <c:f>'1+ JISP16'!$B$9:$B$17</c:f>
              <c:numCache>
                <c:formatCode>General</c:formatCode>
                <c:ptCount val="9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  <c:pt idx="5">
                  <c:v>27.5</c:v>
                </c:pt>
                <c:pt idx="6">
                  <c:v>30</c:v>
                </c:pt>
                <c:pt idx="7">
                  <c:v>32.5</c:v>
                </c:pt>
                <c:pt idx="8">
                  <c:v>35</c:v>
                </c:pt>
              </c:numCache>
            </c:numRef>
          </c:xVal>
          <c:yVal>
            <c:numRef>
              <c:f>'1+ JISP16'!$H$9:$H$17</c:f>
              <c:numCache>
                <c:formatCode>0.0000</c:formatCode>
                <c:ptCount val="9"/>
                <c:pt idx="0">
                  <c:v>-54.737870000000001</c:v>
                </c:pt>
                <c:pt idx="1">
                  <c:v>-57.8127</c:v>
                </c:pt>
                <c:pt idx="2">
                  <c:v>-59.101640000000003</c:v>
                </c:pt>
                <c:pt idx="3">
                  <c:v>-59.347819999999999</c:v>
                </c:pt>
                <c:pt idx="4">
                  <c:v>-58.950389999999999</c:v>
                </c:pt>
                <c:pt idx="5">
                  <c:v>-58.084589999999999</c:v>
                </c:pt>
                <c:pt idx="6">
                  <c:v>-56.820549999999997</c:v>
                </c:pt>
                <c:pt idx="7">
                  <c:v>-55.183570000000003</c:v>
                </c:pt>
                <c:pt idx="8">
                  <c:v>-53.180230000000002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C5-4270-B009-F89A28B4032F}"/>
            </c:ext>
          </c:extLst>
        </c:ser>
        <c:ser>
          <c:idx val="1"/>
          <c:order val="5"/>
          <c:tx>
            <c:v>~ Nm=7</c:v>
          </c:tx>
          <c:spPr>
            <a:ln w="6350">
              <a:solidFill>
                <a:schemeClr val="accent6"/>
              </a:solidFill>
              <a:prstDash val="dash"/>
            </a:ln>
          </c:spPr>
          <c:marker>
            <c:symbol val="plus"/>
            <c:size val="3"/>
            <c:spPr>
              <a:noFill/>
              <a:ln w="6350">
                <a:solidFill>
                  <a:schemeClr val="accent6"/>
                </a:solidFill>
              </a:ln>
            </c:spPr>
          </c:marker>
          <c:xVal>
            <c:numRef>
              <c:f>'1+ JISP16'!$B$27:$B$39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'1+ JISP16'!$F$27:$F$39</c:f>
              <c:numCache>
                <c:formatCode>0.0000</c:formatCode>
                <c:ptCount val="13"/>
                <c:pt idx="0">
                  <c:v>-56.960164995404121</c:v>
                </c:pt>
                <c:pt idx="1">
                  <c:v>-64.504540293393276</c:v>
                </c:pt>
                <c:pt idx="2">
                  <c:v>-67.980416417731533</c:v>
                </c:pt>
                <c:pt idx="3">
                  <c:v>-67.579795725112874</c:v>
                </c:pt>
                <c:pt idx="4">
                  <c:v>-65.317566438885308</c:v>
                </c:pt>
                <c:pt idx="5">
                  <c:v>-62.887756747732105</c:v>
                </c:pt>
                <c:pt idx="6">
                  <c:v>-60.877246446126257</c:v>
                </c:pt>
                <c:pt idx="7">
                  <c:v>-59.27975365720571</c:v>
                </c:pt>
                <c:pt idx="8">
                  <c:v>-57.952571741144993</c:v>
                </c:pt>
                <c:pt idx="9">
                  <c:v>-56.744649203908068</c:v>
                </c:pt>
                <c:pt idx="10">
                  <c:v>-55.494484373190929</c:v>
                </c:pt>
                <c:pt idx="11">
                  <c:v>-54.039726858272239</c:v>
                </c:pt>
                <c:pt idx="12">
                  <c:v>-52.251245805622446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9C5-4270-B009-F89A28B4032F}"/>
            </c:ext>
          </c:extLst>
        </c:ser>
        <c:ser>
          <c:idx val="5"/>
          <c:order val="6"/>
          <c:tx>
            <c:v>~ Nm=9</c:v>
          </c:tx>
          <c:spPr>
            <a:ln w="6350">
              <a:solidFill>
                <a:srgbClr val="00B050"/>
              </a:solidFill>
              <a:prstDash val="dash"/>
            </a:ln>
          </c:spPr>
          <c:marker>
            <c:symbol val="triangle"/>
            <c:size val="3"/>
            <c:spPr>
              <a:solidFill>
                <a:srgbClr val="00B050"/>
              </a:solidFill>
              <a:ln w="6350">
                <a:solidFill>
                  <a:srgbClr val="00B050"/>
                </a:solidFill>
              </a:ln>
            </c:spPr>
          </c:marker>
          <c:xVal>
            <c:numRef>
              <c:f>'1+ JISP16'!$B$29:$B$37</c:f>
              <c:numCache>
                <c:formatCode>General</c:formatCode>
                <c:ptCount val="9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  <c:pt idx="5">
                  <c:v>27.5</c:v>
                </c:pt>
                <c:pt idx="6">
                  <c:v>30</c:v>
                </c:pt>
                <c:pt idx="7">
                  <c:v>32.5</c:v>
                </c:pt>
                <c:pt idx="8">
                  <c:v>35</c:v>
                </c:pt>
              </c:numCache>
            </c:numRef>
          </c:xVal>
          <c:yVal>
            <c:numRef>
              <c:f>'1+ JISP16'!$G$29:$G$37</c:f>
              <c:numCache>
                <c:formatCode>0.0000</c:formatCode>
                <c:ptCount val="9"/>
                <c:pt idx="0">
                  <c:v>-70.30972846001184</c:v>
                </c:pt>
                <c:pt idx="1">
                  <c:v>-66.462350438086403</c:v>
                </c:pt>
                <c:pt idx="2">
                  <c:v>-64.202905464295711</c:v>
                </c:pt>
                <c:pt idx="3">
                  <c:v>-63.001782669952505</c:v>
                </c:pt>
                <c:pt idx="4">
                  <c:v>-62.292838907395051</c:v>
                </c:pt>
                <c:pt idx="5">
                  <c:v>-61.709092235671413</c:v>
                </c:pt>
                <c:pt idx="6">
                  <c:v>-61.037393783318777</c:v>
                </c:pt>
                <c:pt idx="7">
                  <c:v>-60.197833357996331</c:v>
                </c:pt>
                <c:pt idx="8">
                  <c:v>-59.191715091168803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9C5-4270-B009-F89A28B4032F}"/>
            </c:ext>
          </c:extLst>
        </c:ser>
        <c:ser>
          <c:idx val="6"/>
          <c:order val="7"/>
          <c:tx>
            <c:v>~ Nm=11</c:v>
          </c:tx>
          <c:spPr>
            <a:ln w="6350">
              <a:solidFill>
                <a:srgbClr val="002060"/>
              </a:solidFill>
              <a:prstDash val="dash"/>
            </a:ln>
          </c:spPr>
          <c:marker>
            <c:symbol val="circle"/>
            <c:size val="3"/>
            <c:spPr>
              <a:solidFill>
                <a:srgbClr val="002060"/>
              </a:solidFill>
              <a:ln w="6350">
                <a:solidFill>
                  <a:srgbClr val="002060"/>
                </a:solidFill>
              </a:ln>
            </c:spPr>
          </c:marker>
          <c:xVal>
            <c:numRef>
              <c:f>'1+ JISP16'!$B$29:$B$37</c:f>
              <c:numCache>
                <c:formatCode>General</c:formatCode>
                <c:ptCount val="9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  <c:pt idx="5">
                  <c:v>27.5</c:v>
                </c:pt>
                <c:pt idx="6">
                  <c:v>30</c:v>
                </c:pt>
                <c:pt idx="7">
                  <c:v>32.5</c:v>
                </c:pt>
                <c:pt idx="8">
                  <c:v>35</c:v>
                </c:pt>
              </c:numCache>
            </c:numRef>
          </c:xVal>
          <c:yVal>
            <c:numRef>
              <c:f>'1+ JISP16'!$H$29:$H$37</c:f>
              <c:numCache>
                <c:formatCode>0.0000</c:formatCode>
                <c:ptCount val="9"/>
                <c:pt idx="0">
                  <c:v>-65.805650367336355</c:v>
                </c:pt>
                <c:pt idx="1">
                  <c:v>-64.231916865432865</c:v>
                </c:pt>
                <c:pt idx="2">
                  <c:v>-63.564546889158962</c:v>
                </c:pt>
                <c:pt idx="3">
                  <c:v>-63.220517418611955</c:v>
                </c:pt>
                <c:pt idx="4">
                  <c:v>-62.908058979928107</c:v>
                </c:pt>
                <c:pt idx="5">
                  <c:v>-62.533479999999933</c:v>
                </c:pt>
                <c:pt idx="6">
                  <c:v>-62.08840914546829</c:v>
                </c:pt>
                <c:pt idx="7">
                  <c:v>-61.565533177391941</c:v>
                </c:pt>
                <c:pt idx="8">
                  <c:v>-60.941266431957239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9C5-4270-B009-F89A28B40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61472"/>
        <c:axId val="227563392"/>
      </c:scatterChart>
      <c:valAx>
        <c:axId val="227561472"/>
        <c:scaling>
          <c:orientation val="minMax"/>
          <c:max val="53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227563392"/>
        <c:crosses val="autoZero"/>
        <c:crossBetween val="midCat"/>
      </c:valAx>
      <c:valAx>
        <c:axId val="227563392"/>
        <c:scaling>
          <c:orientation val="minMax"/>
          <c:max val="20"/>
          <c:min val="-12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227561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Nm=2</c:v>
          </c:tx>
          <c:spPr>
            <a:ln w="6350">
              <a:solidFill>
                <a:srgbClr val="FF0000"/>
              </a:solidFill>
            </a:ln>
          </c:spPr>
          <c:marker>
            <c:symbol val="x"/>
            <c:size val="4"/>
            <c:spPr>
              <a:ln w="6350">
                <a:solidFill>
                  <a:srgbClr val="FF0000"/>
                </a:solidFill>
              </a:ln>
            </c:spPr>
          </c:marker>
          <c:xVal>
            <c:numRef>
              <c:f>'1- JISP16'!$B$7:$B$19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'1- JISP16'!$D$7:$D$19</c:f>
              <c:numCache>
                <c:formatCode>0.0000</c:formatCode>
                <c:ptCount val="13"/>
                <c:pt idx="0">
                  <c:v>-7.6951200000000002</c:v>
                </c:pt>
                <c:pt idx="1">
                  <c:v>-14.84099</c:v>
                </c:pt>
                <c:pt idx="2">
                  <c:v>-20.974530000000001</c:v>
                </c:pt>
                <c:pt idx="3">
                  <c:v>-25.681069999999998</c:v>
                </c:pt>
                <c:pt idx="4">
                  <c:v>-28.879719999999999</c:v>
                </c:pt>
                <c:pt idx="5">
                  <c:v>-30.679179999999999</c:v>
                </c:pt>
                <c:pt idx="6">
                  <c:v>-31.228649999999998</c:v>
                </c:pt>
                <c:pt idx="7">
                  <c:v>-30.6144</c:v>
                </c:pt>
                <c:pt idx="8">
                  <c:v>-28.846060000000001</c:v>
                </c:pt>
                <c:pt idx="9">
                  <c:v>-25.89547</c:v>
                </c:pt>
                <c:pt idx="10">
                  <c:v>-21.734200000000001</c:v>
                </c:pt>
                <c:pt idx="11">
                  <c:v>-16.353570000000001</c:v>
                </c:pt>
                <c:pt idx="12">
                  <c:v>-9.76492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8-4AD6-ADEA-1D23B67AF1F1}"/>
            </c:ext>
          </c:extLst>
        </c:ser>
        <c:ser>
          <c:idx val="0"/>
          <c:order val="1"/>
          <c:tx>
            <c:v>Nm=4</c:v>
          </c:tx>
          <c:spPr>
            <a:ln w="6350">
              <a:solidFill>
                <a:srgbClr val="00B0F0"/>
              </a:solidFill>
            </a:ln>
          </c:spPr>
          <c:marker>
            <c:symbol val="square"/>
            <c:size val="3"/>
            <c:spPr>
              <a:solidFill>
                <a:srgbClr val="00B0F0"/>
              </a:solidFill>
              <a:ln w="6350">
                <a:solidFill>
                  <a:srgbClr val="00B0F0"/>
                </a:solidFill>
              </a:ln>
            </c:spPr>
          </c:marker>
          <c:xVal>
            <c:numRef>
              <c:f>'1- JISP16'!$B$7:$B$19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'1- JISP16'!$E$7:$E$19</c:f>
              <c:numCache>
                <c:formatCode>0.0000</c:formatCode>
                <c:ptCount val="13"/>
                <c:pt idx="0">
                  <c:v>-17.754359999999998</c:v>
                </c:pt>
                <c:pt idx="1">
                  <c:v>-26.190809999999999</c:v>
                </c:pt>
                <c:pt idx="2">
                  <c:v>-33.327559999999998</c:v>
                </c:pt>
                <c:pt idx="3">
                  <c:v>-38.905389999999997</c:v>
                </c:pt>
                <c:pt idx="4">
                  <c:v>-42.868819999999999</c:v>
                </c:pt>
                <c:pt idx="5">
                  <c:v>-45.25056</c:v>
                </c:pt>
                <c:pt idx="6">
                  <c:v>-46.14602</c:v>
                </c:pt>
                <c:pt idx="7">
                  <c:v>-45.70776</c:v>
                </c:pt>
                <c:pt idx="8">
                  <c:v>-44.117440000000002</c:v>
                </c:pt>
                <c:pt idx="9">
                  <c:v>-41.539430000000003</c:v>
                </c:pt>
                <c:pt idx="10">
                  <c:v>-38.088940000000001</c:v>
                </c:pt>
                <c:pt idx="11">
                  <c:v>-33.831789999999998</c:v>
                </c:pt>
                <c:pt idx="12">
                  <c:v>-28.797910000000002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F4-4B8D-A724-084A76A5263E}"/>
            </c:ext>
          </c:extLst>
        </c:ser>
        <c:ser>
          <c:idx val="2"/>
          <c:order val="2"/>
          <c:tx>
            <c:v>Nm=6</c:v>
          </c:tx>
          <c:spPr>
            <a:ln w="6350" cmpd="sng">
              <a:solidFill>
                <a:schemeClr val="accent6"/>
              </a:solidFill>
            </a:ln>
          </c:spPr>
          <c:marker>
            <c:symbol val="plus"/>
            <c:size val="3"/>
            <c:spPr>
              <a:noFill/>
              <a:ln w="6350">
                <a:solidFill>
                  <a:schemeClr val="accent6"/>
                </a:solidFill>
              </a:ln>
            </c:spPr>
          </c:marker>
          <c:xVal>
            <c:numRef>
              <c:f>'1- JISP16'!$B$7:$B$19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'1- JISP16'!$F$7:$F$19</c:f>
              <c:numCache>
                <c:formatCode>0.0000</c:formatCode>
                <c:ptCount val="13"/>
                <c:pt idx="0">
                  <c:v>-25.776389999999999</c:v>
                </c:pt>
                <c:pt idx="1">
                  <c:v>-35.126510000000003</c:v>
                </c:pt>
                <c:pt idx="2">
                  <c:v>-42.761940000000003</c:v>
                </c:pt>
                <c:pt idx="3">
                  <c:v>-48.315629999999999</c:v>
                </c:pt>
                <c:pt idx="4">
                  <c:v>-51.787559999999999</c:v>
                </c:pt>
                <c:pt idx="5">
                  <c:v>-53.484389999999998</c:v>
                </c:pt>
                <c:pt idx="6">
                  <c:v>-53.837739999999997</c:v>
                </c:pt>
                <c:pt idx="7">
                  <c:v>-53.207740000000001</c:v>
                </c:pt>
                <c:pt idx="8">
                  <c:v>-51.80968</c:v>
                </c:pt>
                <c:pt idx="9">
                  <c:v>-49.746389999999998</c:v>
                </c:pt>
                <c:pt idx="10">
                  <c:v>-47.061950000000003</c:v>
                </c:pt>
                <c:pt idx="11">
                  <c:v>-43.777940000000001</c:v>
                </c:pt>
                <c:pt idx="12">
                  <c:v>-39.906089999999999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F4-4B8D-A724-084A76A5263E}"/>
            </c:ext>
          </c:extLst>
        </c:ser>
        <c:ser>
          <c:idx val="3"/>
          <c:order val="3"/>
          <c:tx>
            <c:v>Nm=8</c:v>
          </c:tx>
          <c:spPr>
            <a:ln w="6350">
              <a:solidFill>
                <a:srgbClr val="00B050"/>
              </a:solidFill>
            </a:ln>
          </c:spPr>
          <c:marker>
            <c:symbol val="triangle"/>
            <c:size val="3"/>
            <c:spPr>
              <a:solidFill>
                <a:srgbClr val="00B050"/>
              </a:solidFill>
              <a:ln w="6350">
                <a:solidFill>
                  <a:srgbClr val="00B050"/>
                </a:solidFill>
              </a:ln>
            </c:spPr>
          </c:marker>
          <c:xVal>
            <c:numRef>
              <c:f>'1- JISP16'!$B$7:$B$19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'1- JISP16'!$G$7:$G$19</c:f>
              <c:numCache>
                <c:formatCode>0.0000</c:formatCode>
                <c:ptCount val="13"/>
                <c:pt idx="0">
                  <c:v>-32.771329999999999</c:v>
                </c:pt>
                <c:pt idx="1">
                  <c:v>-42.59816</c:v>
                </c:pt>
                <c:pt idx="2">
                  <c:v>-49.96172</c:v>
                </c:pt>
                <c:pt idx="3">
                  <c:v>-54.65305</c:v>
                </c:pt>
                <c:pt idx="4">
                  <c:v>-57.148530000000001</c:v>
                </c:pt>
                <c:pt idx="5">
                  <c:v>-58.148350000000001</c:v>
                </c:pt>
                <c:pt idx="6">
                  <c:v>-58.185290000000002</c:v>
                </c:pt>
                <c:pt idx="7">
                  <c:v>-57.546390000000002</c:v>
                </c:pt>
                <c:pt idx="8">
                  <c:v>-56.364449999999998</c:v>
                </c:pt>
                <c:pt idx="9">
                  <c:v>-54.698030000000003</c:v>
                </c:pt>
                <c:pt idx="10">
                  <c:v>-52.57</c:v>
                </c:pt>
                <c:pt idx="11">
                  <c:v>-49.988169999999997</c:v>
                </c:pt>
                <c:pt idx="12">
                  <c:v>-46.953220000000002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F4-4B8D-A724-084A76A5263E}"/>
            </c:ext>
          </c:extLst>
        </c:ser>
        <c:ser>
          <c:idx val="8"/>
          <c:order val="4"/>
          <c:tx>
            <c:v>Nm=10</c:v>
          </c:tx>
          <c:spPr>
            <a:ln w="6350">
              <a:solidFill>
                <a:srgbClr val="002060"/>
              </a:solidFill>
            </a:ln>
          </c:spPr>
          <c:marker>
            <c:symbol val="circle"/>
            <c:size val="3"/>
            <c:spPr>
              <a:solidFill>
                <a:srgbClr val="002060"/>
              </a:solidFill>
              <a:ln w="6350">
                <a:solidFill>
                  <a:srgbClr val="002060"/>
                </a:solidFill>
              </a:ln>
            </c:spPr>
          </c:marker>
          <c:xVal>
            <c:numRef>
              <c:f>'1- JISP16'!$B$9:$B$17</c:f>
              <c:numCache>
                <c:formatCode>General</c:formatCode>
                <c:ptCount val="9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  <c:pt idx="5">
                  <c:v>27.5</c:v>
                </c:pt>
                <c:pt idx="6">
                  <c:v>30</c:v>
                </c:pt>
                <c:pt idx="7">
                  <c:v>32.5</c:v>
                </c:pt>
                <c:pt idx="8">
                  <c:v>35</c:v>
                </c:pt>
              </c:numCache>
            </c:numRef>
          </c:xVal>
          <c:yVal>
            <c:numRef>
              <c:f>'1- JISP16'!$H$9:$H$17</c:f>
              <c:numCache>
                <c:formatCode>0.0000</c:formatCode>
                <c:ptCount val="9"/>
                <c:pt idx="0">
                  <c:v>-55.012999999999998</c:v>
                </c:pt>
                <c:pt idx="1">
                  <c:v>-58.602780000000003</c:v>
                </c:pt>
                <c:pt idx="2">
                  <c:v>-60.25808</c:v>
                </c:pt>
                <c:pt idx="3">
                  <c:v>-60.797199999999997</c:v>
                </c:pt>
                <c:pt idx="4">
                  <c:v>-60.671109999999999</c:v>
                </c:pt>
                <c:pt idx="5">
                  <c:v>-60.082189999999997</c:v>
                </c:pt>
                <c:pt idx="6">
                  <c:v>-59.11121</c:v>
                </c:pt>
                <c:pt idx="7">
                  <c:v>-57.784309999999998</c:v>
                </c:pt>
                <c:pt idx="8">
                  <c:v>-56.10425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F4-4B8D-A724-084A76A5263E}"/>
            </c:ext>
          </c:extLst>
        </c:ser>
        <c:ser>
          <c:idx val="6"/>
          <c:order val="5"/>
          <c:tx>
            <c:v>~ Nm=6</c:v>
          </c:tx>
          <c:spPr>
            <a:ln w="6350">
              <a:solidFill>
                <a:schemeClr val="accent6"/>
              </a:solidFill>
              <a:prstDash val="dash"/>
            </a:ln>
          </c:spPr>
          <c:marker>
            <c:symbol val="plus"/>
            <c:size val="3"/>
            <c:spPr>
              <a:noFill/>
              <a:ln w="6350">
                <a:solidFill>
                  <a:schemeClr val="accent6"/>
                </a:solidFill>
              </a:ln>
            </c:spPr>
          </c:marker>
          <c:xVal>
            <c:numRef>
              <c:f>'1- JISP16'!$B$27:$B$39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'1- JISP16'!$F$27:$F$39</c:f>
              <c:numCache>
                <c:formatCode>0.0000</c:formatCode>
                <c:ptCount val="13"/>
                <c:pt idx="0">
                  <c:v>-57.365163528944137</c:v>
                </c:pt>
                <c:pt idx="1">
                  <c:v>-68.201392147532076</c:v>
                </c:pt>
                <c:pt idx="2">
                  <c:v>-73.258068684289086</c:v>
                </c:pt>
                <c:pt idx="3">
                  <c:v>-71.532924041446563</c:v>
                </c:pt>
                <c:pt idx="4">
                  <c:v>-67.47558278094661</c:v>
                </c:pt>
                <c:pt idx="5">
                  <c:v>-64.18189242110904</c:v>
                </c:pt>
                <c:pt idx="6">
                  <c:v>-62.02559251962105</c:v>
                </c:pt>
                <c:pt idx="7">
                  <c:v>-60.615468837540092</c:v>
                </c:pt>
                <c:pt idx="8">
                  <c:v>-59.61670773897837</c:v>
                </c:pt>
                <c:pt idx="9">
                  <c:v>-58.803024723893998</c:v>
                </c:pt>
                <c:pt idx="10">
                  <c:v>-57.969272329603029</c:v>
                </c:pt>
                <c:pt idx="11">
                  <c:v>-56.911899166935569</c:v>
                </c:pt>
                <c:pt idx="12">
                  <c:v>-55.476389213785524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F4-4B8D-A724-084A76A5263E}"/>
            </c:ext>
          </c:extLst>
        </c:ser>
        <c:ser>
          <c:idx val="7"/>
          <c:order val="6"/>
          <c:tx>
            <c:v>~ Nm=8</c:v>
          </c:tx>
          <c:spPr>
            <a:ln w="6350">
              <a:solidFill>
                <a:srgbClr val="00B050"/>
              </a:solidFill>
              <a:prstDash val="dash"/>
            </a:ln>
          </c:spPr>
          <c:marker>
            <c:symbol val="triangle"/>
            <c:size val="3"/>
            <c:spPr>
              <a:solidFill>
                <a:srgbClr val="00B050"/>
              </a:solidFill>
              <a:ln w="6350">
                <a:solidFill>
                  <a:srgbClr val="00B050"/>
                </a:solidFill>
              </a:ln>
            </c:spPr>
          </c:marker>
          <c:xVal>
            <c:numRef>
              <c:f>'1- JISP16'!$B$27:$B$39</c:f>
              <c:numCache>
                <c:formatCode>General</c:formatCode>
                <c:ptCount val="13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  <c:pt idx="11">
                  <c:v>37.5</c:v>
                </c:pt>
                <c:pt idx="12">
                  <c:v>40</c:v>
                </c:pt>
              </c:numCache>
            </c:numRef>
          </c:xVal>
          <c:yVal>
            <c:numRef>
              <c:f>'1- JISP16'!$G$27:$G$39</c:f>
              <c:numCache>
                <c:formatCode>0.0000</c:formatCode>
                <c:ptCount val="13"/>
                <c:pt idx="0">
                  <c:v>-80.409984454429377</c:v>
                </c:pt>
                <c:pt idx="1">
                  <c:v>-80.729066541784888</c:v>
                </c:pt>
                <c:pt idx="2">
                  <c:v>-73.159085098182743</c:v>
                </c:pt>
                <c:pt idx="3">
                  <c:v>-67.72341932081919</c:v>
                </c:pt>
                <c:pt idx="4">
                  <c:v>-65.226623676909782</c:v>
                </c:pt>
                <c:pt idx="5">
                  <c:v>-64.241715551574686</c:v>
                </c:pt>
                <c:pt idx="6">
                  <c:v>-63.837272704976129</c:v>
                </c:pt>
                <c:pt idx="7">
                  <c:v>-63.500809128183597</c:v>
                </c:pt>
                <c:pt idx="8">
                  <c:v>-62.976761752112267</c:v>
                </c:pt>
                <c:pt idx="9">
                  <c:v>-62.229928151210927</c:v>
                </c:pt>
                <c:pt idx="10">
                  <c:v>-61.325834065183962</c:v>
                </c:pt>
                <c:pt idx="11">
                  <c:v>-60.311452257890885</c:v>
                </c:pt>
                <c:pt idx="12">
                  <c:v>-59.182087223230496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DF4-4B8D-A724-084A76A5263E}"/>
            </c:ext>
          </c:extLst>
        </c:ser>
        <c:ser>
          <c:idx val="9"/>
          <c:order val="7"/>
          <c:tx>
            <c:v>~ Nm=10</c:v>
          </c:tx>
          <c:spPr>
            <a:ln w="6350">
              <a:solidFill>
                <a:srgbClr val="002060"/>
              </a:solidFill>
              <a:prstDash val="dash"/>
            </a:ln>
          </c:spPr>
          <c:marker>
            <c:symbol val="circle"/>
            <c:size val="3"/>
            <c:spPr>
              <a:solidFill>
                <a:srgbClr val="002060"/>
              </a:solidFill>
              <a:ln w="6350">
                <a:solidFill>
                  <a:srgbClr val="002060"/>
                </a:solidFill>
                <a:prstDash val="dash"/>
              </a:ln>
            </c:spPr>
          </c:marker>
          <c:xVal>
            <c:numRef>
              <c:f>'1- JISP16'!$B$29:$B$37</c:f>
              <c:numCache>
                <c:formatCode>General</c:formatCode>
                <c:ptCount val="9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  <c:pt idx="5">
                  <c:v>27.5</c:v>
                </c:pt>
                <c:pt idx="6">
                  <c:v>30</c:v>
                </c:pt>
                <c:pt idx="7">
                  <c:v>32.5</c:v>
                </c:pt>
                <c:pt idx="8">
                  <c:v>35</c:v>
                </c:pt>
              </c:numCache>
            </c:numRef>
          </c:xVal>
          <c:yVal>
            <c:numRef>
              <c:f>'1- JISP16'!$H$29:$H$37</c:f>
              <c:numCache>
                <c:formatCode>0.0000</c:formatCode>
                <c:ptCount val="9"/>
                <c:pt idx="0">
                  <c:v>-66.888927222899639</c:v>
                </c:pt>
                <c:pt idx="1">
                  <c:v>-65.136445204821129</c:v>
                </c:pt>
                <c:pt idx="2">
                  <c:v>-64.552836732417603</c:v>
                </c:pt>
                <c:pt idx="3">
                  <c:v>-64.279097426195236</c:v>
                </c:pt>
                <c:pt idx="4">
                  <c:v>-63.990227741240702</c:v>
                </c:pt>
                <c:pt idx="5">
                  <c:v>-63.648921364228826</c:v>
                </c:pt>
                <c:pt idx="6">
                  <c:v>-63.284135203732433</c:v>
                </c:pt>
                <c:pt idx="7">
                  <c:v>-62.890629551400266</c:v>
                </c:pt>
                <c:pt idx="8">
                  <c:v>-62.432613087698726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DF4-4B8D-A724-084A76A52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12160"/>
        <c:axId val="191222528"/>
      </c:scatterChart>
      <c:valAx>
        <c:axId val="191212160"/>
        <c:scaling>
          <c:orientation val="minMax"/>
          <c:max val="53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191222528"/>
        <c:crosses val="autoZero"/>
        <c:crossBetween val="midCat"/>
      </c:valAx>
      <c:valAx>
        <c:axId val="191222528"/>
        <c:scaling>
          <c:orientation val="minMax"/>
          <c:max val="20"/>
          <c:min val="-12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91212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4760</xdr:rowOff>
    </xdr:from>
    <xdr:to>
      <xdr:col>19</xdr:col>
      <xdr:colOff>1</xdr:colOff>
      <xdr:row>42</xdr:row>
      <xdr:rowOff>209549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428624</xdr:colOff>
      <xdr:row>3</xdr:row>
      <xdr:rowOff>4760</xdr:rowOff>
    </xdr:from>
    <xdr:to>
      <xdr:col>19</xdr:col>
      <xdr:colOff>0</xdr:colOff>
      <xdr:row>43</xdr:row>
      <xdr:rowOff>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4760</xdr:rowOff>
    </xdr:from>
    <xdr:to>
      <xdr:col>19</xdr:col>
      <xdr:colOff>1</xdr:colOff>
      <xdr:row>42</xdr:row>
      <xdr:rowOff>209549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428624</xdr:colOff>
      <xdr:row>3</xdr:row>
      <xdr:rowOff>4760</xdr:rowOff>
    </xdr:from>
    <xdr:to>
      <xdr:col>19</xdr:col>
      <xdr:colOff>0</xdr:colOff>
      <xdr:row>43</xdr:row>
      <xdr:rowOff>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/>
  </sheetViews>
  <sheetFormatPr defaultRowHeight="16.5" x14ac:dyDescent="0.3"/>
  <cols>
    <col min="1" max="1" width="2.125" style="3" customWidth="1"/>
    <col min="2" max="2" width="5.625" style="1" customWidth="1"/>
    <col min="3" max="9" width="10.125" style="3" customWidth="1"/>
    <col min="10" max="10" width="5.625" style="3" customWidth="1"/>
    <col min="11" max="19" width="9.125" style="3" customWidth="1"/>
    <col min="20" max="16384" width="9" style="3"/>
  </cols>
  <sheetData>
    <row r="1" spans="1:11" x14ac:dyDescent="0.3">
      <c r="A1" s="8"/>
    </row>
    <row r="2" spans="1:11" ht="21" customHeight="1" x14ac:dyDescent="0.3">
      <c r="D2" s="14" t="s">
        <v>9</v>
      </c>
      <c r="E2" s="14"/>
      <c r="F2" s="14"/>
      <c r="G2" s="14"/>
      <c r="H2" s="14"/>
      <c r="I2" s="9"/>
      <c r="K2" s="11" t="s">
        <v>4</v>
      </c>
    </row>
    <row r="4" spans="1:11" s="1" customFormat="1" x14ac:dyDescent="0.3">
      <c r="C4" s="5">
        <v>1</v>
      </c>
      <c r="D4" s="5">
        <v>3</v>
      </c>
      <c r="E4" s="5">
        <v>5</v>
      </c>
      <c r="F4" s="5">
        <v>7</v>
      </c>
      <c r="G4" s="5">
        <v>9</v>
      </c>
      <c r="H4" s="5">
        <v>11</v>
      </c>
      <c r="I4" s="5">
        <v>13</v>
      </c>
    </row>
    <row r="5" spans="1:11" x14ac:dyDescent="0.3">
      <c r="B5" s="2">
        <v>8</v>
      </c>
      <c r="C5" s="4">
        <v>-18.704740000000001</v>
      </c>
      <c r="D5" s="4">
        <v>-29.983350000000002</v>
      </c>
      <c r="E5" s="4">
        <v>-39.457880000000003</v>
      </c>
      <c r="F5" s="4">
        <v>-46.598999999999997</v>
      </c>
      <c r="G5" s="4">
        <v>-52.00761</v>
      </c>
      <c r="H5" s="4"/>
      <c r="I5" s="4"/>
    </row>
    <row r="6" spans="1:11" x14ac:dyDescent="0.3">
      <c r="B6" s="2">
        <v>9</v>
      </c>
      <c r="C6" s="4">
        <v>-22.702870000000001</v>
      </c>
      <c r="D6" s="4">
        <v>-34.701680000000003</v>
      </c>
      <c r="E6" s="4">
        <v>-44.32741</v>
      </c>
      <c r="F6" s="4">
        <v>-51.189140000000002</v>
      </c>
      <c r="G6" s="4">
        <v>-56.055770000000003</v>
      </c>
      <c r="H6" s="4"/>
      <c r="I6" s="4"/>
    </row>
    <row r="7" spans="1:11" x14ac:dyDescent="0.3">
      <c r="B7" s="2">
        <v>10</v>
      </c>
      <c r="C7" s="4">
        <v>-26.355609999999999</v>
      </c>
      <c r="D7" s="4">
        <v>-38.836709999999997</v>
      </c>
      <c r="E7" s="4">
        <v>-48.38841</v>
      </c>
      <c r="F7" s="4">
        <v>-54.78172</v>
      </c>
      <c r="G7" s="4">
        <v>-58.988190000000003</v>
      </c>
      <c r="H7" s="4">
        <v>-61.65408</v>
      </c>
      <c r="I7" s="4"/>
    </row>
    <row r="8" spans="1:11" x14ac:dyDescent="0.3">
      <c r="B8" s="2">
        <v>12.5</v>
      </c>
      <c r="C8" s="4">
        <v>-33.598730000000003</v>
      </c>
      <c r="D8" s="4">
        <v>-46.472949999999997</v>
      </c>
      <c r="E8" s="4">
        <v>-55.188380000000002</v>
      </c>
      <c r="F8" s="4">
        <v>-60.061819999999997</v>
      </c>
      <c r="G8" s="4">
        <v>-62.678130000000003</v>
      </c>
      <c r="H8" s="4">
        <v>-64.026430000000005</v>
      </c>
      <c r="I8" s="4"/>
    </row>
    <row r="9" spans="1:11" x14ac:dyDescent="0.3">
      <c r="B9" s="2">
        <v>15</v>
      </c>
      <c r="C9" s="4">
        <v>-37.7485</v>
      </c>
      <c r="D9" s="4">
        <v>-50.45937</v>
      </c>
      <c r="E9" s="4">
        <v>-58.101179999999999</v>
      </c>
      <c r="F9" s="4">
        <v>-61.78098</v>
      </c>
      <c r="G9" s="4">
        <v>-63.5398</v>
      </c>
      <c r="H9" s="4">
        <v>-64.39958</v>
      </c>
      <c r="I9" s="4"/>
    </row>
    <row r="10" spans="1:11" x14ac:dyDescent="0.3">
      <c r="B10" s="2">
        <v>17.5</v>
      </c>
      <c r="C10" s="4">
        <v>-38.616070000000001</v>
      </c>
      <c r="D10" s="4">
        <v>-51.459530000000001</v>
      </c>
      <c r="E10" s="4">
        <v>-58.469340000000003</v>
      </c>
      <c r="F10" s="4">
        <v>-61.727379999999997</v>
      </c>
      <c r="G10" s="4">
        <v>-63.323259999999998</v>
      </c>
      <c r="H10" s="4">
        <v>-64.159869999999998</v>
      </c>
      <c r="I10" s="4"/>
    </row>
    <row r="11" spans="1:11" x14ac:dyDescent="0.3">
      <c r="B11" s="2">
        <v>20</v>
      </c>
      <c r="C11" s="4">
        <v>-36.224640000000001</v>
      </c>
      <c r="D11" s="4">
        <v>-50.159889999999997</v>
      </c>
      <c r="E11" s="4">
        <v>-57.248510000000003</v>
      </c>
      <c r="F11" s="4">
        <v>-60.711359999999999</v>
      </c>
      <c r="G11" s="4">
        <v>-62.53698</v>
      </c>
      <c r="H11" s="4">
        <v>-63.571510000000004</v>
      </c>
      <c r="I11" s="4"/>
    </row>
    <row r="12" spans="1:11" x14ac:dyDescent="0.3">
      <c r="B12" s="2">
        <v>22.5</v>
      </c>
      <c r="C12" s="4">
        <v>-30.712769999999999</v>
      </c>
      <c r="D12" s="4">
        <v>-46.954320000000003</v>
      </c>
      <c r="E12" s="4">
        <v>-54.847850000000001</v>
      </c>
      <c r="F12" s="4">
        <v>-58.941470000000002</v>
      </c>
      <c r="G12" s="4">
        <v>-61.244990000000001</v>
      </c>
      <c r="H12" s="4">
        <v>-62.628039999999999</v>
      </c>
      <c r="I12" s="4"/>
    </row>
    <row r="13" spans="1:11" x14ac:dyDescent="0.3">
      <c r="B13" s="2">
        <v>25</v>
      </c>
      <c r="C13" s="4">
        <v>-22.278269999999999</v>
      </c>
      <c r="D13" s="4">
        <v>-41.982610000000001</v>
      </c>
      <c r="E13" s="4">
        <v>-51.355269999999997</v>
      </c>
      <c r="F13" s="4">
        <v>-56.423160000000003</v>
      </c>
      <c r="G13" s="4">
        <v>-59.408709999999999</v>
      </c>
      <c r="H13" s="4">
        <v>-61.275390000000002</v>
      </c>
      <c r="I13" s="4"/>
    </row>
    <row r="14" spans="1:11" x14ac:dyDescent="0.3">
      <c r="B14" s="2">
        <v>27.5</v>
      </c>
      <c r="C14" s="4">
        <v>-11.14453</v>
      </c>
      <c r="D14" s="4">
        <v>-35.293860000000002</v>
      </c>
      <c r="E14" s="4">
        <v>-46.745350000000002</v>
      </c>
      <c r="F14" s="4">
        <v>-53.10801</v>
      </c>
      <c r="G14" s="4">
        <v>-56.97146</v>
      </c>
      <c r="H14" s="4"/>
      <c r="I14" s="4"/>
    </row>
    <row r="15" spans="1:11" x14ac:dyDescent="0.3">
      <c r="B15" s="2">
        <v>30</v>
      </c>
      <c r="C15" s="4">
        <v>2.45804</v>
      </c>
      <c r="D15" s="4">
        <v>-26.93571</v>
      </c>
      <c r="E15" s="4">
        <v>-40.981439999999999</v>
      </c>
      <c r="F15" s="4">
        <v>-48.943860000000001</v>
      </c>
      <c r="G15" s="4">
        <v>-53.880809999999997</v>
      </c>
      <c r="H15" s="4"/>
      <c r="I15" s="4"/>
    </row>
    <row r="16" spans="1:11" x14ac:dyDescent="0.3">
      <c r="B16" s="2">
        <v>32.5</v>
      </c>
      <c r="C16" s="4">
        <v>18.302879999999998</v>
      </c>
      <c r="D16" s="4">
        <v>-16.974340000000002</v>
      </c>
      <c r="E16" s="4">
        <v>-34.048430000000003</v>
      </c>
      <c r="F16" s="4">
        <v>-43.89284</v>
      </c>
      <c r="G16" s="4">
        <v>-50.095500000000001</v>
      </c>
      <c r="H16" s="4"/>
      <c r="I16" s="4"/>
    </row>
    <row r="17" spans="2:9" x14ac:dyDescent="0.3">
      <c r="B17" s="2">
        <v>35</v>
      </c>
      <c r="C17" s="4">
        <v>36.175049999999999</v>
      </c>
      <c r="D17" s="4">
        <v>-5.4897900000000002</v>
      </c>
      <c r="E17" s="4">
        <v>-25.954319999999999</v>
      </c>
      <c r="F17" s="4">
        <v>-37.934399999999997</v>
      </c>
      <c r="G17" s="4">
        <v>-45.58605</v>
      </c>
      <c r="H17" s="4"/>
      <c r="I17" s="4"/>
    </row>
    <row r="18" spans="2:9" x14ac:dyDescent="0.3">
      <c r="B18" s="2">
        <v>37.5</v>
      </c>
      <c r="C18" s="4">
        <v>55.872680000000003</v>
      </c>
      <c r="D18" s="4">
        <v>7.4288400000000001</v>
      </c>
      <c r="E18" s="4">
        <v>-16.726289999999999</v>
      </c>
      <c r="F18" s="4">
        <v>-31.065349999999999</v>
      </c>
      <c r="G18" s="4">
        <v>-40.335949999999997</v>
      </c>
      <c r="H18" s="4"/>
      <c r="I18" s="4"/>
    </row>
    <row r="19" spans="2:9" x14ac:dyDescent="0.3">
      <c r="B19" s="2">
        <v>40</v>
      </c>
      <c r="C19" s="4">
        <v>77.209379999999996</v>
      </c>
      <c r="D19" s="4">
        <v>21.689080000000001</v>
      </c>
      <c r="E19" s="4">
        <v>-6.4037600000000001</v>
      </c>
      <c r="F19" s="4">
        <v>-23.295670000000001</v>
      </c>
      <c r="G19" s="4">
        <v>-34.339489999999998</v>
      </c>
      <c r="H19" s="4"/>
      <c r="I19" s="4"/>
    </row>
    <row r="20" spans="2:9" x14ac:dyDescent="0.3">
      <c r="B20" s="2">
        <v>42.5</v>
      </c>
      <c r="C20" s="4">
        <v>100.0136</v>
      </c>
      <c r="D20" s="4">
        <v>37.197620000000001</v>
      </c>
      <c r="E20" s="4">
        <v>4.9655500000000004</v>
      </c>
      <c r="F20" s="4">
        <v>-14.645810000000001</v>
      </c>
      <c r="G20" s="4"/>
      <c r="H20" s="4"/>
      <c r="I20" s="4"/>
    </row>
    <row r="21" spans="2:9" x14ac:dyDescent="0.3">
      <c r="B21" s="2">
        <v>45</v>
      </c>
      <c r="C21" s="4">
        <v>124.12827</v>
      </c>
      <c r="D21" s="4">
        <v>53.86224</v>
      </c>
      <c r="E21" s="4">
        <v>17.328679999999999</v>
      </c>
      <c r="F21" s="4">
        <v>-5.1438899999999999</v>
      </c>
      <c r="G21" s="4"/>
      <c r="H21" s="4"/>
      <c r="I21" s="4"/>
    </row>
    <row r="22" spans="2:9" x14ac:dyDescent="0.3">
      <c r="B22" s="2">
        <v>47.5</v>
      </c>
      <c r="C22" s="4">
        <v>149.41191000000001</v>
      </c>
      <c r="D22" s="4">
        <v>71.594700000000003</v>
      </c>
      <c r="E22" s="4">
        <v>30.631350000000001</v>
      </c>
      <c r="F22" s="4">
        <v>5.1780999999999997</v>
      </c>
      <c r="G22" s="4"/>
      <c r="H22" s="4"/>
      <c r="I22" s="4"/>
    </row>
    <row r="23" spans="2:9" x14ac:dyDescent="0.3">
      <c r="B23" s="2">
        <v>50</v>
      </c>
      <c r="C23" s="4">
        <v>175.73618999999999</v>
      </c>
      <c r="D23" s="4">
        <v>90.310239999999993</v>
      </c>
      <c r="E23" s="4">
        <v>44.818219999999997</v>
      </c>
      <c r="F23" s="4">
        <v>16.28481</v>
      </c>
      <c r="G23" s="4"/>
      <c r="H23" s="4"/>
      <c r="I23" s="4"/>
    </row>
    <row r="24" spans="2:9" s="1" customFormat="1" x14ac:dyDescent="0.3">
      <c r="C24" s="5"/>
      <c r="D24" s="5"/>
      <c r="E24" s="5"/>
      <c r="F24" s="5" t="s">
        <v>1</v>
      </c>
      <c r="G24" s="5" t="s">
        <v>2</v>
      </c>
      <c r="H24" s="5" t="s">
        <v>3</v>
      </c>
      <c r="I24" s="5" t="s">
        <v>6</v>
      </c>
    </row>
    <row r="25" spans="2:9" x14ac:dyDescent="0.3">
      <c r="B25" s="6">
        <v>8</v>
      </c>
      <c r="D25" s="8"/>
      <c r="E25" s="7">
        <f>(D5^2-C5*E5)/(2*D5-(C5+E5))</f>
        <v>-89.215495361236833</v>
      </c>
      <c r="F25" s="7">
        <f>(E5^2-D5*F5)/(2*E5-(D5+F5))</f>
        <v>-68.453536859959968</v>
      </c>
      <c r="G25" s="7">
        <f>(F5^2-E5*G5)/(2*F5-(E5+G5))</f>
        <v>-68.892396888445077</v>
      </c>
      <c r="H25" s="7"/>
      <c r="I25" s="7"/>
    </row>
    <row r="26" spans="2:9" x14ac:dyDescent="0.3">
      <c r="B26" s="6">
        <v>9</v>
      </c>
      <c r="D26" s="8"/>
      <c r="E26" s="7">
        <f t="shared" ref="E26:H41" si="0">(D6^2-C6*E6)/(2*D6-(C6+E6))</f>
        <v>-83.371470053980445</v>
      </c>
      <c r="F26" s="7">
        <f t="shared" si="0"/>
        <v>-68.223632978617957</v>
      </c>
      <c r="G26" s="7">
        <f t="shared" si="0"/>
        <v>-67.926898042153368</v>
      </c>
      <c r="H26" s="7"/>
      <c r="I26" s="7"/>
    </row>
    <row r="27" spans="2:9" x14ac:dyDescent="0.3">
      <c r="B27" s="6">
        <v>10</v>
      </c>
      <c r="D27" s="8"/>
      <c r="E27" s="7">
        <f t="shared" si="0"/>
        <v>-79.533003735918953</v>
      </c>
      <c r="F27" s="7">
        <f t="shared" si="0"/>
        <v>-67.72325437545696</v>
      </c>
      <c r="G27" s="7">
        <f t="shared" si="0"/>
        <v>-67.079495198779767</v>
      </c>
      <c r="H27" s="7">
        <f t="shared" si="0"/>
        <v>-66.26725782400122</v>
      </c>
      <c r="I27" s="7"/>
    </row>
    <row r="28" spans="2:9" x14ac:dyDescent="0.3">
      <c r="B28" s="6">
        <v>12.5</v>
      </c>
      <c r="C28" s="8"/>
      <c r="D28" s="8"/>
      <c r="E28" s="7">
        <f t="shared" si="0"/>
        <v>-73.453000258512915</v>
      </c>
      <c r="F28" s="7">
        <f t="shared" si="0"/>
        <v>-66.243620950444964</v>
      </c>
      <c r="G28" s="7">
        <f t="shared" si="0"/>
        <v>-65.710776775374129</v>
      </c>
      <c r="H28" s="7">
        <f t="shared" si="0"/>
        <v>-65.460103937902517</v>
      </c>
      <c r="I28" s="7"/>
    </row>
    <row r="29" spans="2:9" x14ac:dyDescent="0.3">
      <c r="B29" s="6">
        <v>15</v>
      </c>
      <c r="C29" s="8"/>
      <c r="D29" s="8"/>
      <c r="E29" s="7">
        <f t="shared" si="0"/>
        <v>-69.621513173428639</v>
      </c>
      <c r="F29" s="7">
        <f t="shared" si="0"/>
        <v>-65.198671535357207</v>
      </c>
      <c r="G29" s="7">
        <f t="shared" si="0"/>
        <v>-65.150148776353788</v>
      </c>
      <c r="H29" s="10">
        <f t="shared" si="0"/>
        <v>-65.221814437177315</v>
      </c>
      <c r="I29" s="7"/>
    </row>
    <row r="30" spans="2:9" x14ac:dyDescent="0.3">
      <c r="B30" s="6">
        <v>17.5</v>
      </c>
      <c r="C30" s="8"/>
      <c r="D30" s="8"/>
      <c r="E30" s="7">
        <f t="shared" si="0"/>
        <v>-66.892443243440979</v>
      </c>
      <c r="F30" s="10">
        <f t="shared" si="0"/>
        <v>-64.55666448215112</v>
      </c>
      <c r="G30" s="10">
        <f t="shared" si="0"/>
        <v>-64.855502969629512</v>
      </c>
      <c r="H30" s="7">
        <f t="shared" si="0"/>
        <v>-65.081697929590163</v>
      </c>
      <c r="I30" s="7"/>
    </row>
    <row r="31" spans="2:9" x14ac:dyDescent="0.3">
      <c r="B31" s="6">
        <v>20</v>
      </c>
      <c r="C31" s="8"/>
      <c r="D31" s="8"/>
      <c r="E31" s="10">
        <f t="shared" si="0"/>
        <v>-64.587672990317913</v>
      </c>
      <c r="F31" s="7">
        <f t="shared" si="0"/>
        <v>-64.01861063159005</v>
      </c>
      <c r="G31" s="7">
        <f t="shared" si="0"/>
        <v>-64.572667340447481</v>
      </c>
      <c r="H31" s="7">
        <f t="shared" si="0"/>
        <v>-64.924393137064271</v>
      </c>
      <c r="I31" s="7"/>
    </row>
    <row r="32" spans="2:9" x14ac:dyDescent="0.3">
      <c r="B32" s="6">
        <v>22.5</v>
      </c>
      <c r="D32" s="8"/>
      <c r="E32" s="7">
        <f t="shared" si="0"/>
        <v>-62.311633730860748</v>
      </c>
      <c r="F32" s="7">
        <f t="shared" si="0"/>
        <v>-63.351502001915797</v>
      </c>
      <c r="G32" s="7">
        <f t="shared" si="0"/>
        <v>-64.209184397184359</v>
      </c>
      <c r="H32" s="7">
        <f t="shared" si="0"/>
        <v>-64.706138474149242</v>
      </c>
      <c r="I32" s="7"/>
    </row>
    <row r="33" spans="2:9" x14ac:dyDescent="0.3">
      <c r="B33" s="6">
        <v>25</v>
      </c>
      <c r="D33" s="8"/>
      <c r="E33" s="7">
        <f t="shared" si="0"/>
        <v>-59.857929342488319</v>
      </c>
      <c r="F33" s="7">
        <f t="shared" si="0"/>
        <v>-62.389450661777573</v>
      </c>
      <c r="G33" s="7">
        <f t="shared" si="0"/>
        <v>-63.68923517960576</v>
      </c>
      <c r="H33" s="7">
        <f t="shared" si="0"/>
        <v>-64.389687659603567</v>
      </c>
      <c r="I33" s="7"/>
    </row>
    <row r="34" spans="2:9" x14ac:dyDescent="0.3">
      <c r="B34" s="6">
        <v>27.5</v>
      </c>
      <c r="D34" s="8"/>
      <c r="E34" s="7">
        <f t="shared" si="0"/>
        <v>-57.072824847698527</v>
      </c>
      <c r="F34" s="7">
        <f t="shared" si="0"/>
        <v>-61.063363642310712</v>
      </c>
      <c r="G34" s="7">
        <f t="shared" si="0"/>
        <v>-62.943845634860693</v>
      </c>
      <c r="H34" s="7"/>
      <c r="I34" s="7"/>
    </row>
    <row r="35" spans="2:9" x14ac:dyDescent="0.3">
      <c r="B35" s="6">
        <v>30</v>
      </c>
      <c r="E35" s="7">
        <f t="shared" si="0"/>
        <v>-53.835380197686746</v>
      </c>
      <c r="F35" s="7">
        <f t="shared" si="0"/>
        <v>-59.365839523713234</v>
      </c>
      <c r="G35" s="7">
        <f t="shared" si="0"/>
        <v>-61.936905516564259</v>
      </c>
      <c r="H35" s="7"/>
      <c r="I35" s="7"/>
    </row>
    <row r="36" spans="2:9" x14ac:dyDescent="0.3">
      <c r="B36" s="6">
        <v>32.5</v>
      </c>
      <c r="E36" s="7">
        <f t="shared" si="0"/>
        <v>-50.063508139204636</v>
      </c>
      <c r="F36" s="7">
        <f t="shared" si="0"/>
        <v>-57.297639140224739</v>
      </c>
      <c r="G36" s="7">
        <f t="shared" si="0"/>
        <v>-60.659923992750841</v>
      </c>
      <c r="H36" s="7"/>
      <c r="I36" s="7"/>
    </row>
    <row r="37" spans="2:9" x14ac:dyDescent="0.3">
      <c r="B37" s="6">
        <v>35</v>
      </c>
      <c r="E37" s="7">
        <f t="shared" si="0"/>
        <v>-45.708606051519993</v>
      </c>
      <c r="F37" s="7">
        <f t="shared" si="0"/>
        <v>-54.850324639357865</v>
      </c>
      <c r="G37" s="7">
        <f t="shared" si="0"/>
        <v>-59.11237426133723</v>
      </c>
      <c r="H37" s="7"/>
      <c r="I37" s="7"/>
    </row>
    <row r="38" spans="2:9" x14ac:dyDescent="0.3">
      <c r="B38" s="6">
        <v>37.5</v>
      </c>
      <c r="E38" s="7">
        <f t="shared" si="0"/>
        <v>-40.748574646525071</v>
      </c>
      <c r="F38" s="7">
        <f t="shared" si="0"/>
        <v>-52.011476268822449</v>
      </c>
      <c r="G38" s="7">
        <f t="shared" si="0"/>
        <v>-57.292584630637293</v>
      </c>
      <c r="H38" s="7"/>
      <c r="I38" s="7"/>
    </row>
    <row r="39" spans="2:9" x14ac:dyDescent="0.3">
      <c r="B39" s="6">
        <v>40</v>
      </c>
      <c r="E39" s="7">
        <f t="shared" si="0"/>
        <v>-35.178121871846699</v>
      </c>
      <c r="F39" s="7">
        <f t="shared" si="0"/>
        <v>-48.770038954015426</v>
      </c>
      <c r="G39" s="7">
        <f t="shared" si="0"/>
        <v>-55.195181378279017</v>
      </c>
      <c r="H39" s="7"/>
      <c r="I39" s="7"/>
    </row>
    <row r="40" spans="2:9" x14ac:dyDescent="0.3">
      <c r="B40" s="6">
        <v>42.5</v>
      </c>
      <c r="E40" s="7">
        <f t="shared" si="0"/>
        <v>-29.003498970027049</v>
      </c>
      <c r="F40" s="7">
        <f t="shared" si="0"/>
        <v>-45.119962488219763</v>
      </c>
      <c r="G40" s="7"/>
      <c r="H40" s="7"/>
      <c r="I40" s="7"/>
    </row>
    <row r="41" spans="2:9" x14ac:dyDescent="0.3">
      <c r="B41" s="6">
        <v>45</v>
      </c>
      <c r="E41" s="7">
        <f t="shared" si="0"/>
        <v>-22.238568003884691</v>
      </c>
      <c r="F41" s="7">
        <f t="shared" si="0"/>
        <v>-41.060024099014349</v>
      </c>
      <c r="G41" s="7"/>
      <c r="H41" s="7"/>
      <c r="I41" s="7"/>
    </row>
    <row r="42" spans="2:9" x14ac:dyDescent="0.3">
      <c r="B42" s="6">
        <v>47.5</v>
      </c>
      <c r="E42" s="7">
        <f t="shared" ref="E42:F43" si="1">(D22^2-C22*E22)/(2*D22-(C22+E22))</f>
        <v>-14.899729871212955</v>
      </c>
      <c r="F42" s="7">
        <f t="shared" si="1"/>
        <v>-36.592612991050991</v>
      </c>
      <c r="G42" s="7"/>
      <c r="H42" s="7"/>
      <c r="I42" s="7"/>
    </row>
    <row r="43" spans="2:9" x14ac:dyDescent="0.3">
      <c r="B43" s="6">
        <v>50</v>
      </c>
      <c r="E43" s="7">
        <f t="shared" si="1"/>
        <v>-7.0054768833370451</v>
      </c>
      <c r="F43" s="7">
        <f t="shared" si="1"/>
        <v>-31.723575488439209</v>
      </c>
      <c r="G43" s="7"/>
      <c r="H43" s="7"/>
      <c r="I43" s="7"/>
    </row>
    <row r="44" spans="2:9" x14ac:dyDescent="0.3">
      <c r="E44" s="8"/>
    </row>
    <row r="45" spans="2:9" x14ac:dyDescent="0.3">
      <c r="C45" s="4"/>
      <c r="D45" s="4"/>
      <c r="E45" s="7"/>
      <c r="F45" s="7"/>
      <c r="G45" s="7"/>
      <c r="H45" s="7"/>
      <c r="I45" s="4"/>
    </row>
    <row r="46" spans="2:9" x14ac:dyDescent="0.3">
      <c r="C46" s="4"/>
      <c r="D46" s="4"/>
      <c r="E46" s="7"/>
      <c r="F46" s="7"/>
      <c r="G46" s="7"/>
      <c r="H46" s="7"/>
      <c r="I46" s="4"/>
    </row>
    <row r="47" spans="2:9" x14ac:dyDescent="0.3">
      <c r="C47" s="4"/>
      <c r="D47" s="4"/>
      <c r="E47" s="7"/>
      <c r="F47" s="7"/>
      <c r="G47" s="7"/>
      <c r="H47" s="7"/>
      <c r="I47" s="4"/>
    </row>
    <row r="48" spans="2:9" x14ac:dyDescent="0.3">
      <c r="C48" s="4"/>
      <c r="D48" s="4"/>
      <c r="E48" s="7"/>
      <c r="F48" s="7"/>
      <c r="G48" s="7"/>
      <c r="H48" s="7"/>
      <c r="I48" s="4"/>
    </row>
    <row r="49" spans="3:9" x14ac:dyDescent="0.3">
      <c r="C49" s="4"/>
      <c r="D49" s="4"/>
      <c r="E49" s="7"/>
      <c r="F49" s="7"/>
      <c r="G49" s="7"/>
      <c r="H49" s="7"/>
      <c r="I49" s="4"/>
    </row>
    <row r="50" spans="3:9" x14ac:dyDescent="0.3">
      <c r="C50" s="4"/>
      <c r="D50" s="4"/>
      <c r="E50" s="7"/>
      <c r="F50" s="7"/>
      <c r="G50" s="7"/>
      <c r="H50" s="7"/>
      <c r="I50" s="4"/>
    </row>
    <row r="51" spans="3:9" x14ac:dyDescent="0.3">
      <c r="C51" s="4"/>
      <c r="D51" s="4"/>
      <c r="E51" s="7"/>
      <c r="F51" s="7"/>
      <c r="G51" s="7"/>
      <c r="H51" s="7"/>
      <c r="I51" s="4"/>
    </row>
    <row r="52" spans="3:9" x14ac:dyDescent="0.3">
      <c r="C52" s="4"/>
      <c r="D52" s="4"/>
      <c r="E52" s="7"/>
      <c r="F52" s="7"/>
      <c r="G52" s="7"/>
      <c r="H52" s="7"/>
      <c r="I52" s="4"/>
    </row>
    <row r="53" spans="3:9" x14ac:dyDescent="0.3">
      <c r="C53" s="4"/>
      <c r="D53" s="4"/>
      <c r="E53" s="7"/>
      <c r="F53" s="7"/>
      <c r="G53" s="7"/>
      <c r="H53" s="7"/>
      <c r="I53" s="4"/>
    </row>
    <row r="54" spans="3:9" x14ac:dyDescent="0.3">
      <c r="C54" s="4"/>
      <c r="D54" s="4"/>
      <c r="E54" s="7"/>
      <c r="F54" s="7"/>
      <c r="G54" s="7"/>
      <c r="H54" s="7"/>
      <c r="I54" s="4"/>
    </row>
    <row r="55" spans="3:9" x14ac:dyDescent="0.3">
      <c r="C55" s="4"/>
      <c r="D55" s="4"/>
      <c r="E55" s="7"/>
      <c r="F55" s="7"/>
      <c r="G55" s="7"/>
      <c r="H55" s="7"/>
      <c r="I55" s="4"/>
    </row>
    <row r="56" spans="3:9" x14ac:dyDescent="0.3">
      <c r="C56" s="4"/>
      <c r="D56" s="4"/>
      <c r="E56" s="7"/>
      <c r="F56" s="7"/>
      <c r="G56" s="7"/>
      <c r="H56" s="7"/>
      <c r="I56" s="4"/>
    </row>
    <row r="57" spans="3:9" x14ac:dyDescent="0.3">
      <c r="C57" s="4"/>
      <c r="D57" s="4"/>
      <c r="E57" s="7"/>
      <c r="F57" s="7"/>
      <c r="G57" s="7"/>
      <c r="H57" s="7"/>
      <c r="I57" s="4"/>
    </row>
    <row r="58" spans="3:9" x14ac:dyDescent="0.3">
      <c r="C58" s="4"/>
      <c r="D58" s="4"/>
      <c r="E58" s="7"/>
      <c r="F58" s="7"/>
      <c r="G58" s="7"/>
      <c r="H58" s="7"/>
      <c r="I58" s="4"/>
    </row>
    <row r="59" spans="3:9" x14ac:dyDescent="0.3">
      <c r="E59" s="7"/>
      <c r="F59" s="7"/>
      <c r="G59" s="7"/>
      <c r="H59" s="7"/>
      <c r="I59" s="4"/>
    </row>
    <row r="60" spans="3:9" x14ac:dyDescent="0.3">
      <c r="E60" s="7"/>
      <c r="F60" s="7"/>
      <c r="G60" s="7"/>
      <c r="H60" s="7"/>
    </row>
    <row r="61" spans="3:9" x14ac:dyDescent="0.3">
      <c r="E61" s="7"/>
      <c r="F61" s="7"/>
      <c r="G61" s="7"/>
      <c r="H61" s="7"/>
    </row>
    <row r="62" spans="3:9" x14ac:dyDescent="0.3">
      <c r="E62" s="7"/>
      <c r="F62" s="7"/>
      <c r="G62" s="7"/>
      <c r="H62" s="7"/>
    </row>
    <row r="63" spans="3:9" x14ac:dyDescent="0.3">
      <c r="E63" s="7"/>
      <c r="F63" s="7"/>
      <c r="G63" s="7"/>
      <c r="H63" s="7"/>
    </row>
    <row r="64" spans="3:9" x14ac:dyDescent="0.3">
      <c r="E64" s="7"/>
      <c r="F64" s="7"/>
      <c r="G64" s="7"/>
      <c r="H64" s="7"/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  <ignoredErrors>
    <ignoredError sqref="K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/>
  </sheetViews>
  <sheetFormatPr defaultRowHeight="16.5" x14ac:dyDescent="0.3"/>
  <cols>
    <col min="1" max="1" width="2.125" style="3" customWidth="1"/>
    <col min="2" max="2" width="5.625" style="1" customWidth="1"/>
    <col min="3" max="9" width="10.125" style="3" customWidth="1"/>
    <col min="10" max="10" width="5.625" style="3" customWidth="1"/>
    <col min="11" max="19" width="9.125" style="3" customWidth="1"/>
    <col min="20" max="16384" width="9" style="3"/>
  </cols>
  <sheetData>
    <row r="1" spans="1:11" x14ac:dyDescent="0.3">
      <c r="A1" s="8"/>
    </row>
    <row r="2" spans="1:11" ht="21" customHeight="1" x14ac:dyDescent="0.3">
      <c r="D2" s="14" t="s">
        <v>10</v>
      </c>
      <c r="E2" s="14"/>
      <c r="F2" s="14"/>
      <c r="G2" s="14"/>
      <c r="H2" s="9"/>
      <c r="I2" s="9"/>
      <c r="K2" s="11" t="s">
        <v>4</v>
      </c>
    </row>
    <row r="4" spans="1:11" s="1" customFormat="1" x14ac:dyDescent="0.3">
      <c r="C4" s="5">
        <v>0</v>
      </c>
      <c r="D4" s="5">
        <v>2</v>
      </c>
      <c r="E4" s="5">
        <v>4</v>
      </c>
      <c r="F4" s="5">
        <v>6</v>
      </c>
      <c r="G4" s="5">
        <v>8</v>
      </c>
      <c r="H4" s="5">
        <v>10</v>
      </c>
      <c r="I4" s="5">
        <v>12</v>
      </c>
    </row>
    <row r="5" spans="1:11" x14ac:dyDescent="0.3">
      <c r="B5" s="2">
        <v>8</v>
      </c>
      <c r="C5" s="4"/>
      <c r="D5" s="4">
        <v>-30.50562</v>
      </c>
      <c r="E5" s="4">
        <v>-39.468389999999999</v>
      </c>
      <c r="F5" s="4">
        <v>-46.316279999999999</v>
      </c>
      <c r="G5" s="4">
        <v>-51.55301</v>
      </c>
      <c r="H5" s="4"/>
      <c r="I5" s="4"/>
    </row>
    <row r="6" spans="1:11" x14ac:dyDescent="0.3">
      <c r="B6" s="2">
        <v>9</v>
      </c>
      <c r="C6" s="4"/>
      <c r="D6" s="4">
        <v>-35.29918</v>
      </c>
      <c r="E6" s="4">
        <v>-44.362900000000003</v>
      </c>
      <c r="F6" s="4">
        <v>-50.911290000000001</v>
      </c>
      <c r="G6" s="4">
        <v>-55.601950000000002</v>
      </c>
      <c r="H6" s="4"/>
      <c r="I6" s="4"/>
    </row>
    <row r="7" spans="1:11" x14ac:dyDescent="0.3">
      <c r="B7" s="2">
        <v>10</v>
      </c>
      <c r="C7" s="4"/>
      <c r="D7" s="4">
        <v>-39.497720000000001</v>
      </c>
      <c r="E7" s="4">
        <v>-48.446289999999998</v>
      </c>
      <c r="F7" s="4">
        <v>-54.510309999999997</v>
      </c>
      <c r="G7" s="4">
        <v>-58.539279999999998</v>
      </c>
      <c r="H7" s="4">
        <v>-61.105870000000003</v>
      </c>
      <c r="I7" s="4"/>
    </row>
    <row r="8" spans="1:11" x14ac:dyDescent="0.3">
      <c r="B8" s="2">
        <v>12.5</v>
      </c>
      <c r="C8" s="4"/>
      <c r="D8" s="4">
        <v>-47.238149999999997</v>
      </c>
      <c r="E8" s="4">
        <v>-55.311419999999998</v>
      </c>
      <c r="F8" s="4">
        <v>-59.830309999999997</v>
      </c>
      <c r="G8" s="4">
        <v>-62.267569999999999</v>
      </c>
      <c r="H8" s="4">
        <v>-63.518450000000001</v>
      </c>
      <c r="I8" s="4"/>
    </row>
    <row r="9" spans="1:11" x14ac:dyDescent="0.3">
      <c r="B9" s="2">
        <v>15</v>
      </c>
      <c r="C9" s="4"/>
      <c r="D9" s="4">
        <v>-51.310360000000003</v>
      </c>
      <c r="E9" s="4">
        <v>-58.367159999999998</v>
      </c>
      <c r="F9" s="4">
        <v>-61.659570000000002</v>
      </c>
      <c r="G9" s="4">
        <v>-63.214709999999997</v>
      </c>
      <c r="H9" s="4">
        <v>-63.954889999999999</v>
      </c>
      <c r="I9" s="4"/>
    </row>
    <row r="10" spans="1:11" x14ac:dyDescent="0.3">
      <c r="B10" s="2">
        <v>17.5</v>
      </c>
      <c r="C10" s="4"/>
      <c r="D10" s="4">
        <v>-52.555909999999997</v>
      </c>
      <c r="E10" s="4">
        <v>-59.00741</v>
      </c>
      <c r="F10" s="4">
        <v>-61.807690000000001</v>
      </c>
      <c r="G10" s="4">
        <v>-63.142690000000002</v>
      </c>
      <c r="H10" s="4">
        <v>-63.819209999999998</v>
      </c>
      <c r="I10" s="4"/>
    </row>
    <row r="11" spans="1:11" x14ac:dyDescent="0.3">
      <c r="B11" s="2">
        <v>20</v>
      </c>
      <c r="C11" s="4"/>
      <c r="D11" s="4">
        <v>-51.81944</v>
      </c>
      <c r="E11" s="4">
        <v>-58.184890000000003</v>
      </c>
      <c r="F11" s="4">
        <v>-61.095680000000002</v>
      </c>
      <c r="G11" s="4">
        <v>-62.581040000000002</v>
      </c>
      <c r="H11" s="4">
        <v>-63.397770000000001</v>
      </c>
      <c r="I11" s="4"/>
    </row>
    <row r="12" spans="1:11" x14ac:dyDescent="0.3">
      <c r="B12" s="2">
        <v>22.5</v>
      </c>
      <c r="C12" s="4"/>
      <c r="D12" s="4">
        <v>-49.459220000000002</v>
      </c>
      <c r="E12" s="4">
        <v>-56.322049999999997</v>
      </c>
      <c r="F12" s="4">
        <v>-59.74297</v>
      </c>
      <c r="G12" s="4">
        <v>-61.607640000000004</v>
      </c>
      <c r="H12" s="4">
        <v>-62.697420000000001</v>
      </c>
      <c r="I12" s="4"/>
    </row>
    <row r="13" spans="1:11" x14ac:dyDescent="0.3">
      <c r="B13" s="2">
        <v>25</v>
      </c>
      <c r="C13" s="4"/>
      <c r="D13" s="4">
        <v>-45.472610000000003</v>
      </c>
      <c r="E13" s="4">
        <v>-53.519930000000002</v>
      </c>
      <c r="F13" s="4">
        <v>-57.760190000000001</v>
      </c>
      <c r="G13" s="4">
        <v>-60.189689999999999</v>
      </c>
      <c r="H13" s="4">
        <v>-61.671970000000002</v>
      </c>
      <c r="I13" s="4"/>
    </row>
    <row r="14" spans="1:11" x14ac:dyDescent="0.3">
      <c r="B14" s="2">
        <v>27.5</v>
      </c>
      <c r="C14" s="4"/>
      <c r="D14" s="4">
        <v>-39.794170000000001</v>
      </c>
      <c r="E14" s="4">
        <v>-49.727130000000002</v>
      </c>
      <c r="F14" s="4">
        <v>-55.095010000000002</v>
      </c>
      <c r="G14" s="4">
        <v>-58.270980000000002</v>
      </c>
      <c r="H14" s="4"/>
      <c r="I14" s="4"/>
    </row>
    <row r="15" spans="1:11" x14ac:dyDescent="0.3">
      <c r="B15" s="2">
        <v>30</v>
      </c>
      <c r="C15" s="4"/>
      <c r="D15" s="4">
        <v>-32.407609999999998</v>
      </c>
      <c r="E15" s="4">
        <v>-44.857439999999997</v>
      </c>
      <c r="F15" s="4">
        <v>-51.678489999999996</v>
      </c>
      <c r="G15" s="4">
        <v>-55.793349999999997</v>
      </c>
      <c r="H15" s="4"/>
      <c r="I15" s="4"/>
    </row>
    <row r="16" spans="1:11" x14ac:dyDescent="0.3">
      <c r="B16" s="2">
        <v>32.5</v>
      </c>
      <c r="C16" s="4"/>
      <c r="D16" s="4">
        <v>-23.347709999999999</v>
      </c>
      <c r="E16" s="4">
        <v>-38.847670000000001</v>
      </c>
      <c r="F16" s="4">
        <v>-47.446269999999998</v>
      </c>
      <c r="G16" s="4">
        <v>-52.703000000000003</v>
      </c>
      <c r="H16" s="4"/>
      <c r="I16" s="4"/>
    </row>
    <row r="17" spans="2:9" x14ac:dyDescent="0.3">
      <c r="B17" s="2">
        <v>35</v>
      </c>
      <c r="C17" s="4"/>
      <c r="D17" s="4">
        <v>-12.68045</v>
      </c>
      <c r="E17" s="4">
        <v>-31.668990000000001</v>
      </c>
      <c r="F17" s="4">
        <v>-42.348599999999998</v>
      </c>
      <c r="G17" s="4">
        <v>-48.952689999999997</v>
      </c>
      <c r="H17" s="4"/>
      <c r="I17" s="4"/>
    </row>
    <row r="18" spans="2:9" x14ac:dyDescent="0.3">
      <c r="B18" s="2">
        <v>37.5</v>
      </c>
      <c r="C18" s="4"/>
      <c r="D18" s="4">
        <v>-0.48992999999999998</v>
      </c>
      <c r="E18" s="4">
        <v>-23.323149999999998</v>
      </c>
      <c r="F18" s="4">
        <v>-36.355460000000001</v>
      </c>
      <c r="G18" s="4">
        <v>-44.505740000000003</v>
      </c>
      <c r="H18" s="4"/>
      <c r="I18" s="4"/>
    </row>
    <row r="19" spans="2:9" x14ac:dyDescent="0.3">
      <c r="B19" s="2">
        <v>40</v>
      </c>
      <c r="C19" s="4"/>
      <c r="D19" s="4">
        <v>13.13142</v>
      </c>
      <c r="E19" s="4">
        <v>-13.8331</v>
      </c>
      <c r="F19" s="4">
        <v>-29.45478</v>
      </c>
      <c r="G19" s="4">
        <v>-39.336680000000001</v>
      </c>
      <c r="H19" s="4"/>
      <c r="I19" s="4"/>
    </row>
    <row r="20" spans="2:9" x14ac:dyDescent="0.3">
      <c r="B20" s="2">
        <v>42.5</v>
      </c>
      <c r="C20" s="4"/>
      <c r="D20" s="4">
        <v>28.087199999999999</v>
      </c>
      <c r="E20" s="4">
        <v>-3.23658</v>
      </c>
      <c r="F20" s="4">
        <v>-21.650010000000002</v>
      </c>
      <c r="G20" s="4">
        <v>-33.431780000000003</v>
      </c>
      <c r="H20" s="4"/>
      <c r="I20" s="4"/>
    </row>
    <row r="21" spans="2:9" x14ac:dyDescent="0.3">
      <c r="B21" s="2">
        <v>45</v>
      </c>
      <c r="C21" s="4"/>
      <c r="D21" s="4">
        <v>44.279829999999997</v>
      </c>
      <c r="E21" s="4">
        <v>8.4187100000000008</v>
      </c>
      <c r="F21" s="4">
        <v>-12.95701</v>
      </c>
      <c r="G21" s="4">
        <v>-26.788250000000001</v>
      </c>
      <c r="H21" s="4"/>
      <c r="I21" s="4"/>
    </row>
    <row r="22" spans="2:9" x14ac:dyDescent="0.3">
      <c r="B22" s="2">
        <v>47.5</v>
      </c>
      <c r="C22" s="4"/>
      <c r="D22" s="4">
        <v>61.614379999999997</v>
      </c>
      <c r="E22" s="4">
        <v>21.08062</v>
      </c>
      <c r="F22" s="4">
        <v>-3.3992</v>
      </c>
      <c r="G22" s="4">
        <v>-19.410869999999999</v>
      </c>
      <c r="H22" s="4"/>
      <c r="I22" s="4"/>
    </row>
    <row r="23" spans="2:9" x14ac:dyDescent="0.3">
      <c r="B23" s="2">
        <v>50</v>
      </c>
      <c r="C23" s="4"/>
      <c r="D23" s="4">
        <v>79.997900000000001</v>
      </c>
      <c r="E23" s="4">
        <v>34.692990000000002</v>
      </c>
      <c r="F23" s="4">
        <v>6.9934200000000004</v>
      </c>
      <c r="G23" s="4">
        <v>-11.31174</v>
      </c>
      <c r="H23" s="4"/>
      <c r="I23" s="4"/>
    </row>
    <row r="24" spans="2:9" s="1" customFormat="1" x14ac:dyDescent="0.3">
      <c r="C24" s="5"/>
      <c r="D24" s="5"/>
      <c r="E24" s="5"/>
      <c r="F24" s="5" t="s">
        <v>0</v>
      </c>
      <c r="G24" s="5" t="s">
        <v>7</v>
      </c>
      <c r="H24" s="5" t="s">
        <v>8</v>
      </c>
      <c r="I24" s="5" t="s">
        <v>5</v>
      </c>
    </row>
    <row r="25" spans="2:9" x14ac:dyDescent="0.3">
      <c r="B25" s="6">
        <v>8</v>
      </c>
      <c r="E25" s="8"/>
      <c r="F25" s="7">
        <f t="shared" ref="F25:H40" si="0">(E5^2-D5*F5)/(2*E5-(D5+F5))</f>
        <v>-68.489451741233481</v>
      </c>
      <c r="G25" s="7">
        <f t="shared" si="0"/>
        <v>-68.573877631334099</v>
      </c>
      <c r="H25" s="7"/>
      <c r="I25" s="7"/>
    </row>
    <row r="26" spans="2:9" x14ac:dyDescent="0.3">
      <c r="B26" s="6">
        <v>9</v>
      </c>
      <c r="E26" s="8"/>
      <c r="F26" s="7">
        <f t="shared" si="0"/>
        <v>-67.959316140546065</v>
      </c>
      <c r="G26" s="7">
        <f t="shared" si="0"/>
        <v>-67.445593175057951</v>
      </c>
      <c r="H26" s="7"/>
      <c r="I26" s="7"/>
    </row>
    <row r="27" spans="2:9" x14ac:dyDescent="0.3">
      <c r="B27" s="6">
        <v>10</v>
      </c>
      <c r="E27" s="8"/>
      <c r="F27" s="7">
        <f t="shared" si="0"/>
        <v>-67.258342989686255</v>
      </c>
      <c r="G27" s="7">
        <f t="shared" si="0"/>
        <v>-66.515791270435656</v>
      </c>
      <c r="H27" s="7">
        <f t="shared" si="0"/>
        <v>-65.610433949246996</v>
      </c>
      <c r="I27" s="7"/>
    </row>
    <row r="28" spans="2:9" x14ac:dyDescent="0.3">
      <c r="B28" s="6">
        <v>12.5</v>
      </c>
      <c r="E28" s="8"/>
      <c r="F28" s="7">
        <f t="shared" si="0"/>
        <v>-65.575437654358623</v>
      </c>
      <c r="G28" s="7">
        <f t="shared" si="0"/>
        <v>-65.121216569083103</v>
      </c>
      <c r="H28" s="7">
        <f t="shared" si="0"/>
        <v>-64.83733667576999</v>
      </c>
      <c r="I28" s="7"/>
    </row>
    <row r="29" spans="2:9" x14ac:dyDescent="0.3">
      <c r="B29" s="6">
        <v>15</v>
      </c>
      <c r="E29" s="8"/>
      <c r="F29" s="7">
        <f t="shared" si="0"/>
        <v>-64.539176950422274</v>
      </c>
      <c r="G29" s="7">
        <f t="shared" si="0"/>
        <v>-64.606813944464392</v>
      </c>
      <c r="H29" s="10">
        <f t="shared" si="0"/>
        <v>-64.627151745853553</v>
      </c>
      <c r="I29" s="7"/>
    </row>
    <row r="30" spans="2:9" x14ac:dyDescent="0.3">
      <c r="B30" s="6">
        <v>17.5</v>
      </c>
      <c r="E30" s="8"/>
      <c r="F30" s="10">
        <f t="shared" si="0"/>
        <v>-63.95534696901295</v>
      </c>
      <c r="G30" s="10">
        <f t="shared" si="0"/>
        <v>-64.358993368639688</v>
      </c>
      <c r="H30" s="7">
        <f t="shared" si="0"/>
        <v>-64.514264231564695</v>
      </c>
      <c r="I30" s="7"/>
    </row>
    <row r="31" spans="2:9" x14ac:dyDescent="0.3">
      <c r="B31" s="6">
        <v>20</v>
      </c>
      <c r="E31" s="8"/>
      <c r="F31" s="7">
        <f t="shared" si="0"/>
        <v>-63.548221906902604</v>
      </c>
      <c r="G31" s="7">
        <f t="shared" si="0"/>
        <v>-64.128849664171341</v>
      </c>
      <c r="H31" s="7">
        <f t="shared" si="0"/>
        <v>-64.395403807785357</v>
      </c>
      <c r="I31" s="7"/>
    </row>
    <row r="32" spans="2:9" x14ac:dyDescent="0.3">
      <c r="B32" s="6">
        <v>22.5</v>
      </c>
      <c r="E32" s="8"/>
      <c r="F32" s="7">
        <f t="shared" si="0"/>
        <v>-63.143028004538252</v>
      </c>
      <c r="G32" s="7">
        <f t="shared" si="0"/>
        <v>-63.841853146280918</v>
      </c>
      <c r="H32" s="7">
        <f t="shared" si="0"/>
        <v>-64.230051016532016</v>
      </c>
      <c r="I32" s="7"/>
    </row>
    <row r="33" spans="2:9" x14ac:dyDescent="0.3">
      <c r="B33" s="6">
        <v>25</v>
      </c>
      <c r="E33" s="8"/>
      <c r="F33" s="7">
        <f t="shared" si="0"/>
        <v>-62.482943218388833</v>
      </c>
      <c r="G33" s="7">
        <f t="shared" si="0"/>
        <v>-63.449354588349813</v>
      </c>
      <c r="H33" s="7">
        <f t="shared" si="0"/>
        <v>-63.991551510526101</v>
      </c>
      <c r="I33" s="7"/>
    </row>
    <row r="34" spans="2:9" x14ac:dyDescent="0.3">
      <c r="B34" s="6">
        <v>27.5</v>
      </c>
      <c r="E34" s="8"/>
      <c r="F34" s="7">
        <f t="shared" si="0"/>
        <v>-61.406867775636037</v>
      </c>
      <c r="G34" s="7">
        <f t="shared" si="0"/>
        <v>-62.872804637370834</v>
      </c>
      <c r="H34" s="7"/>
      <c r="I34" s="7"/>
    </row>
    <row r="35" spans="2:9" x14ac:dyDescent="0.3">
      <c r="B35" s="6">
        <v>30</v>
      </c>
      <c r="F35" s="7">
        <f t="shared" si="0"/>
        <v>-59.944352780655741</v>
      </c>
      <c r="G35" s="7">
        <f t="shared" si="0"/>
        <v>-62.050143802209085</v>
      </c>
      <c r="H35" s="7"/>
      <c r="I35" s="7"/>
    </row>
    <row r="36" spans="2:9" x14ac:dyDescent="0.3">
      <c r="B36" s="6">
        <v>32.5</v>
      </c>
      <c r="F36" s="7">
        <f t="shared" si="0"/>
        <v>-58.159509413680816</v>
      </c>
      <c r="G36" s="7">
        <f t="shared" si="0"/>
        <v>-60.971786725067041</v>
      </c>
      <c r="H36" s="7"/>
      <c r="I36" s="7"/>
    </row>
    <row r="37" spans="2:9" x14ac:dyDescent="0.3">
      <c r="B37" s="6">
        <v>35</v>
      </c>
      <c r="F37" s="7">
        <f t="shared" si="0"/>
        <v>-56.075285596352352</v>
      </c>
      <c r="G37" s="7">
        <f t="shared" si="0"/>
        <v>-59.654147661378133</v>
      </c>
      <c r="H37" s="7"/>
      <c r="I37" s="7"/>
    </row>
    <row r="38" spans="2:9" x14ac:dyDescent="0.3">
      <c r="B38" s="6">
        <v>37.5</v>
      </c>
      <c r="F38" s="7">
        <f t="shared" si="0"/>
        <v>-53.684575759261151</v>
      </c>
      <c r="G38" s="7">
        <f t="shared" si="0"/>
        <v>-58.112183237423793</v>
      </c>
      <c r="H38" s="7"/>
      <c r="I38" s="7"/>
    </row>
    <row r="39" spans="2:9" x14ac:dyDescent="0.3">
      <c r="B39" s="6">
        <v>40</v>
      </c>
      <c r="F39" s="7">
        <f t="shared" si="0"/>
        <v>-50.969399444724608</v>
      </c>
      <c r="G39" s="7">
        <f t="shared" si="0"/>
        <v>-56.349866500179481</v>
      </c>
      <c r="H39" s="7"/>
      <c r="I39" s="7"/>
    </row>
    <row r="40" spans="2:9" x14ac:dyDescent="0.3">
      <c r="B40" s="6">
        <v>42.5</v>
      </c>
      <c r="E40" s="8"/>
      <c r="F40" s="7">
        <f t="shared" si="0"/>
        <v>-47.91222631209844</v>
      </c>
      <c r="G40" s="7">
        <f t="shared" si="0"/>
        <v>-54.363206570858615</v>
      </c>
      <c r="H40" s="7"/>
      <c r="I40" s="7"/>
    </row>
    <row r="41" spans="2:9" x14ac:dyDescent="0.3">
      <c r="B41" s="6">
        <v>45</v>
      </c>
      <c r="E41" s="8"/>
      <c r="F41" s="7">
        <f t="shared" ref="F41:G43" si="1">(E21^2-D21*F21)/(2*E21-(D21+F21))</f>
        <v>-44.500592194375038</v>
      </c>
      <c r="G41" s="7">
        <f t="shared" si="1"/>
        <v>-52.144961123576451</v>
      </c>
      <c r="H41" s="7"/>
      <c r="I41" s="7"/>
    </row>
    <row r="42" spans="2:9" x14ac:dyDescent="0.3">
      <c r="B42" s="6">
        <v>47.5</v>
      </c>
      <c r="E42" s="8"/>
      <c r="F42" s="7">
        <f t="shared" si="1"/>
        <v>-40.727207157893957</v>
      </c>
      <c r="G42" s="7">
        <f t="shared" si="1"/>
        <v>-49.685909552783066</v>
      </c>
      <c r="H42" s="7"/>
      <c r="I42" s="7"/>
    </row>
    <row r="43" spans="2:9" x14ac:dyDescent="0.3">
      <c r="B43" s="6">
        <v>50</v>
      </c>
      <c r="E43" s="8"/>
      <c r="F43" s="7">
        <f t="shared" si="1"/>
        <v>-36.588026208076649</v>
      </c>
      <c r="G43" s="7">
        <f t="shared" si="1"/>
        <v>-46.979640658540553</v>
      </c>
      <c r="H43" s="7"/>
      <c r="I43" s="7"/>
    </row>
    <row r="44" spans="2:9" x14ac:dyDescent="0.3">
      <c r="E44" s="8"/>
      <c r="F44" s="8"/>
      <c r="G44" s="8"/>
      <c r="H44" s="8"/>
      <c r="I44" s="8"/>
    </row>
    <row r="45" spans="2:9" x14ac:dyDescent="0.3">
      <c r="C45" s="4"/>
      <c r="D45" s="4"/>
      <c r="E45" s="4"/>
      <c r="F45" s="4"/>
      <c r="G45" s="4"/>
      <c r="H45" s="4"/>
      <c r="I45" s="4"/>
    </row>
    <row r="46" spans="2:9" x14ac:dyDescent="0.3">
      <c r="C46" s="4"/>
      <c r="D46" s="4"/>
      <c r="E46" s="4"/>
      <c r="F46" s="4"/>
      <c r="G46" s="4"/>
      <c r="H46" s="4"/>
      <c r="I46" s="4"/>
    </row>
    <row r="47" spans="2:9" x14ac:dyDescent="0.3">
      <c r="C47" s="4"/>
      <c r="D47" s="4"/>
      <c r="E47" s="4"/>
      <c r="F47" s="4"/>
      <c r="G47" s="4"/>
      <c r="H47" s="4"/>
      <c r="I47" s="4"/>
    </row>
    <row r="48" spans="2:9" x14ac:dyDescent="0.3">
      <c r="C48" s="4"/>
      <c r="D48" s="4"/>
      <c r="E48" s="4"/>
      <c r="F48" s="4"/>
      <c r="G48" s="4"/>
      <c r="H48" s="4"/>
      <c r="I48" s="4"/>
    </row>
    <row r="49" spans="3:9" x14ac:dyDescent="0.3">
      <c r="C49" s="4"/>
      <c r="D49" s="4"/>
      <c r="E49" s="4"/>
      <c r="F49" s="4"/>
      <c r="G49" s="4"/>
      <c r="H49" s="4"/>
      <c r="I49" s="4"/>
    </row>
    <row r="50" spans="3:9" x14ac:dyDescent="0.3">
      <c r="C50" s="4"/>
      <c r="D50" s="4"/>
      <c r="E50" s="4"/>
      <c r="F50" s="4"/>
      <c r="G50" s="4"/>
      <c r="H50" s="4"/>
      <c r="I50" s="4"/>
    </row>
    <row r="51" spans="3:9" x14ac:dyDescent="0.3">
      <c r="C51" s="4"/>
      <c r="D51" s="4"/>
      <c r="E51" s="4"/>
      <c r="F51" s="4"/>
      <c r="G51" s="4"/>
      <c r="H51" s="4"/>
      <c r="I51" s="4"/>
    </row>
    <row r="52" spans="3:9" x14ac:dyDescent="0.3">
      <c r="C52" s="4"/>
      <c r="D52" s="4"/>
      <c r="E52" s="4"/>
      <c r="F52" s="4"/>
      <c r="G52" s="4"/>
      <c r="H52" s="4"/>
      <c r="I52" s="4"/>
    </row>
    <row r="53" spans="3:9" x14ac:dyDescent="0.3">
      <c r="C53" s="4"/>
      <c r="D53" s="4"/>
      <c r="E53" s="4"/>
      <c r="F53" s="4"/>
      <c r="G53" s="4"/>
      <c r="H53" s="4"/>
      <c r="I53" s="4"/>
    </row>
    <row r="54" spans="3:9" x14ac:dyDescent="0.3">
      <c r="C54" s="4"/>
      <c r="D54" s="4"/>
      <c r="E54" s="4"/>
      <c r="F54" s="4"/>
      <c r="G54" s="4"/>
      <c r="H54" s="4"/>
      <c r="I54" s="4"/>
    </row>
    <row r="55" spans="3:9" x14ac:dyDescent="0.3">
      <c r="C55" s="4"/>
      <c r="D55" s="4"/>
      <c r="E55" s="4"/>
      <c r="F55" s="4"/>
      <c r="G55" s="4"/>
      <c r="H55" s="4"/>
      <c r="I55" s="4"/>
    </row>
    <row r="56" spans="3:9" x14ac:dyDescent="0.3">
      <c r="C56" s="4"/>
      <c r="D56" s="4"/>
      <c r="E56" s="4"/>
      <c r="F56" s="4"/>
      <c r="G56" s="4"/>
      <c r="H56" s="4"/>
      <c r="I56" s="4"/>
    </row>
    <row r="57" spans="3:9" x14ac:dyDescent="0.3">
      <c r="C57" s="4"/>
      <c r="D57" s="4"/>
      <c r="E57" s="4"/>
      <c r="F57" s="4"/>
      <c r="G57" s="4"/>
      <c r="H57" s="4"/>
      <c r="I57" s="4"/>
    </row>
    <row r="58" spans="3:9" x14ac:dyDescent="0.3">
      <c r="C58" s="4"/>
      <c r="D58" s="4"/>
      <c r="E58" s="4"/>
      <c r="F58" s="4"/>
      <c r="G58" s="4"/>
      <c r="H58" s="4"/>
      <c r="I58" s="4"/>
    </row>
    <row r="59" spans="3:9" x14ac:dyDescent="0.3">
      <c r="F59" s="4"/>
      <c r="G59" s="4"/>
      <c r="H59" s="4"/>
    </row>
    <row r="60" spans="3:9" x14ac:dyDescent="0.3">
      <c r="F60" s="4"/>
      <c r="G60" s="4"/>
      <c r="H60" s="4"/>
    </row>
    <row r="61" spans="3:9" x14ac:dyDescent="0.3">
      <c r="F61" s="4"/>
      <c r="G61" s="4"/>
      <c r="H61" s="4"/>
    </row>
    <row r="62" spans="3:9" x14ac:dyDescent="0.3">
      <c r="F62" s="4"/>
      <c r="G62" s="4"/>
      <c r="H62" s="4"/>
    </row>
    <row r="63" spans="3:9" x14ac:dyDescent="0.3">
      <c r="F63" s="4"/>
      <c r="G63" s="4"/>
      <c r="H63" s="4"/>
    </row>
    <row r="64" spans="3:9" x14ac:dyDescent="0.3">
      <c r="F64" s="4"/>
      <c r="G64" s="4"/>
      <c r="H64" s="4"/>
    </row>
  </sheetData>
  <mergeCells count="1">
    <mergeCell ref="D2:G2"/>
  </mergeCells>
  <phoneticPr fontId="1" type="noConversion"/>
  <pageMargins left="0.7" right="0.7" top="0.75" bottom="0.75" header="0.3" footer="0.3"/>
  <pageSetup paperSize="9" orientation="portrait" r:id="rId1"/>
  <ignoredErrors>
    <ignoredError sqref="K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6.5" x14ac:dyDescent="0.3"/>
  <cols>
    <col min="1" max="1" width="2.125" style="3" customWidth="1"/>
    <col min="2" max="2" width="5.625" style="1" customWidth="1"/>
    <col min="3" max="9" width="10.125" style="3" customWidth="1"/>
    <col min="10" max="10" width="5.625" style="3" customWidth="1"/>
    <col min="11" max="19" width="9.125" style="3" customWidth="1"/>
    <col min="20" max="16384" width="9" style="3"/>
  </cols>
  <sheetData>
    <row r="1" spans="1:11" x14ac:dyDescent="0.3">
      <c r="A1" s="8"/>
    </row>
    <row r="2" spans="1:11" ht="21" customHeight="1" x14ac:dyDescent="0.3">
      <c r="D2" s="14" t="s">
        <v>12</v>
      </c>
      <c r="E2" s="14"/>
      <c r="F2" s="14"/>
      <c r="G2" s="14"/>
      <c r="H2" s="14"/>
      <c r="I2" s="9"/>
      <c r="K2" s="11" t="s">
        <v>4</v>
      </c>
    </row>
    <row r="4" spans="1:11" s="1" customFormat="1" x14ac:dyDescent="0.3">
      <c r="C4" s="5">
        <v>1</v>
      </c>
      <c r="D4" s="5">
        <v>3</v>
      </c>
      <c r="E4" s="5">
        <v>5</v>
      </c>
      <c r="F4" s="5">
        <v>7</v>
      </c>
      <c r="G4" s="5">
        <v>9</v>
      </c>
      <c r="H4" s="5">
        <v>11</v>
      </c>
      <c r="I4" s="5">
        <v>13</v>
      </c>
    </row>
    <row r="5" spans="1:11" x14ac:dyDescent="0.3">
      <c r="B5" s="2">
        <v>8</v>
      </c>
      <c r="C5" s="4"/>
      <c r="D5" s="4"/>
      <c r="E5" s="4"/>
      <c r="F5" s="4"/>
      <c r="G5" s="4"/>
      <c r="H5" s="4"/>
      <c r="I5" s="4"/>
    </row>
    <row r="6" spans="1:11" x14ac:dyDescent="0.3">
      <c r="B6" s="2">
        <v>9</v>
      </c>
      <c r="C6" s="4"/>
      <c r="D6" s="4"/>
      <c r="E6" s="4"/>
      <c r="F6" s="4"/>
      <c r="G6" s="4"/>
      <c r="H6" s="4"/>
      <c r="I6" s="4"/>
    </row>
    <row r="7" spans="1:11" x14ac:dyDescent="0.3">
      <c r="B7" s="2">
        <v>10</v>
      </c>
      <c r="C7" s="4"/>
      <c r="D7" s="4">
        <v>-7.8407499999999999</v>
      </c>
      <c r="E7" s="4">
        <v>-18.45937</v>
      </c>
      <c r="F7" s="4">
        <v>-26.78246</v>
      </c>
      <c r="G7" s="4"/>
      <c r="H7" s="4"/>
      <c r="I7" s="4"/>
    </row>
    <row r="8" spans="1:11" x14ac:dyDescent="0.3">
      <c r="B8" s="2">
        <v>12.5</v>
      </c>
      <c r="C8" s="4"/>
      <c r="D8" s="4">
        <v>-14.95678</v>
      </c>
      <c r="E8" s="4">
        <v>-26.856549999999999</v>
      </c>
      <c r="F8" s="4">
        <v>-35.898380000000003</v>
      </c>
      <c r="G8" s="4"/>
      <c r="H8" s="4"/>
      <c r="I8" s="4"/>
    </row>
    <row r="9" spans="1:11" x14ac:dyDescent="0.3">
      <c r="B9" s="2">
        <v>15</v>
      </c>
      <c r="C9" s="4"/>
      <c r="D9" s="4">
        <v>-20.976400000000002</v>
      </c>
      <c r="E9" s="4">
        <v>-33.703890000000001</v>
      </c>
      <c r="F9" s="4">
        <v>-42.985100000000003</v>
      </c>
      <c r="G9" s="4">
        <v>-49.913110000000003</v>
      </c>
      <c r="H9" s="4">
        <v>-54.737870000000001</v>
      </c>
      <c r="I9" s="4"/>
    </row>
    <row r="10" spans="1:11" x14ac:dyDescent="0.3">
      <c r="B10" s="2">
        <v>17.5</v>
      </c>
      <c r="C10" s="4"/>
      <c r="D10" s="4">
        <v>-25.512740000000001</v>
      </c>
      <c r="E10" s="4">
        <v>-38.796230000000001</v>
      </c>
      <c r="F10" s="4">
        <v>-47.885199999999998</v>
      </c>
      <c r="G10" s="4">
        <v>-53.988230000000001</v>
      </c>
      <c r="H10" s="4">
        <v>-57.8127</v>
      </c>
      <c r="I10" s="4"/>
    </row>
    <row r="11" spans="1:11" x14ac:dyDescent="0.3">
      <c r="B11" s="2">
        <v>20</v>
      </c>
      <c r="C11" s="4"/>
      <c r="D11" s="4">
        <v>-28.478200000000001</v>
      </c>
      <c r="E11" s="4">
        <v>-42.159860000000002</v>
      </c>
      <c r="F11" s="4">
        <v>-50.760330000000003</v>
      </c>
      <c r="G11" s="4">
        <v>-56.005180000000003</v>
      </c>
      <c r="H11" s="4">
        <v>-59.101640000000003</v>
      </c>
      <c r="I11" s="4"/>
    </row>
    <row r="12" spans="1:11" x14ac:dyDescent="0.3">
      <c r="B12" s="2">
        <v>22.5</v>
      </c>
      <c r="C12" s="4"/>
      <c r="D12" s="4">
        <v>-29.947949999999999</v>
      </c>
      <c r="E12" s="4">
        <v>-43.919490000000003</v>
      </c>
      <c r="F12" s="4">
        <v>-51.964950000000002</v>
      </c>
      <c r="G12" s="4">
        <v>-56.618290000000002</v>
      </c>
      <c r="H12" s="4">
        <v>-59.347819999999999</v>
      </c>
      <c r="I12" s="4"/>
    </row>
    <row r="13" spans="1:11" x14ac:dyDescent="0.3">
      <c r="B13" s="2">
        <v>25</v>
      </c>
      <c r="C13" s="4"/>
      <c r="D13" s="4">
        <v>-30.047740000000001</v>
      </c>
      <c r="E13" s="4">
        <v>-44.237850000000002</v>
      </c>
      <c r="F13" s="4">
        <v>-51.89658</v>
      </c>
      <c r="G13" s="4">
        <v>-56.306559999999998</v>
      </c>
      <c r="H13" s="4">
        <v>-58.950389999999999</v>
      </c>
      <c r="I13" s="4"/>
    </row>
    <row r="14" spans="1:11" x14ac:dyDescent="0.3">
      <c r="B14" s="2">
        <v>27.5</v>
      </c>
      <c r="C14" s="4"/>
      <c r="D14" s="4">
        <v>-28.881019999999999</v>
      </c>
      <c r="E14" s="4">
        <v>-43.290329999999997</v>
      </c>
      <c r="F14" s="4">
        <v>-50.869480000000003</v>
      </c>
      <c r="G14" s="4">
        <v>-55.329880000000003</v>
      </c>
      <c r="H14" s="4">
        <v>-58.084589999999999</v>
      </c>
      <c r="I14" s="4"/>
    </row>
    <row r="15" spans="1:11" x14ac:dyDescent="0.3">
      <c r="B15" s="2">
        <v>30</v>
      </c>
      <c r="C15" s="4"/>
      <c r="D15" s="4">
        <v>-26.508780000000002</v>
      </c>
      <c r="E15" s="4">
        <v>-41.247239999999998</v>
      </c>
      <c r="F15" s="4">
        <v>-49.07743</v>
      </c>
      <c r="G15" s="4">
        <v>-53.809519999999999</v>
      </c>
      <c r="H15" s="4">
        <v>-56.820549999999997</v>
      </c>
      <c r="I15" s="4"/>
    </row>
    <row r="16" spans="1:11" x14ac:dyDescent="0.3">
      <c r="B16" s="2">
        <v>32.5</v>
      </c>
      <c r="C16" s="4"/>
      <c r="D16" s="4">
        <v>-22.96078</v>
      </c>
      <c r="E16" s="4">
        <v>-38.251959999999997</v>
      </c>
      <c r="F16" s="4">
        <v>-46.622079999999997</v>
      </c>
      <c r="G16" s="4">
        <v>-51.799849999999999</v>
      </c>
      <c r="H16" s="4">
        <v>-55.183570000000003</v>
      </c>
      <c r="I16" s="4"/>
    </row>
    <row r="17" spans="2:9" x14ac:dyDescent="0.3">
      <c r="B17" s="2">
        <v>35</v>
      </c>
      <c r="C17" s="4"/>
      <c r="D17" s="4">
        <v>-18.252929999999999</v>
      </c>
      <c r="E17" s="4">
        <v>-34.406280000000002</v>
      </c>
      <c r="F17" s="4">
        <v>-43.553190000000001</v>
      </c>
      <c r="G17" s="4">
        <v>-49.324489999999997</v>
      </c>
      <c r="H17" s="4">
        <v>-53.180230000000002</v>
      </c>
      <c r="I17" s="4"/>
    </row>
    <row r="18" spans="2:9" x14ac:dyDescent="0.3">
      <c r="B18" s="2">
        <v>37.5</v>
      </c>
      <c r="C18" s="4"/>
      <c r="D18" s="4">
        <v>-12.40119</v>
      </c>
      <c r="E18" s="4">
        <v>-29.773530000000001</v>
      </c>
      <c r="F18" s="4">
        <v>-39.897820000000003</v>
      </c>
      <c r="G18" s="4"/>
      <c r="H18" s="4"/>
      <c r="I18" s="4"/>
    </row>
    <row r="19" spans="2:9" x14ac:dyDescent="0.3">
      <c r="B19" s="2">
        <v>40</v>
      </c>
      <c r="C19" s="4"/>
      <c r="D19" s="4">
        <v>-5.4242100000000004</v>
      </c>
      <c r="E19" s="4">
        <v>-24.38766</v>
      </c>
      <c r="F19" s="4">
        <v>-35.671520000000001</v>
      </c>
      <c r="G19" s="4"/>
      <c r="H19" s="4"/>
      <c r="I19" s="4"/>
    </row>
    <row r="20" spans="2:9" x14ac:dyDescent="0.3">
      <c r="B20" s="2">
        <v>42.5</v>
      </c>
      <c r="C20" s="4"/>
      <c r="D20" s="4"/>
      <c r="E20" s="4"/>
      <c r="F20" s="4"/>
      <c r="G20" s="4"/>
      <c r="H20" s="4"/>
      <c r="I20" s="4"/>
    </row>
    <row r="21" spans="2:9" x14ac:dyDescent="0.3">
      <c r="B21" s="2">
        <v>45</v>
      </c>
      <c r="C21" s="4"/>
      <c r="D21" s="4"/>
      <c r="E21" s="4"/>
      <c r="F21" s="4"/>
      <c r="G21" s="4"/>
      <c r="H21" s="4"/>
      <c r="I21" s="4"/>
    </row>
    <row r="22" spans="2:9" x14ac:dyDescent="0.3">
      <c r="B22" s="2">
        <v>47.5</v>
      </c>
      <c r="C22" s="4"/>
      <c r="D22" s="4"/>
      <c r="E22" s="4"/>
      <c r="F22" s="4"/>
      <c r="G22" s="4"/>
      <c r="H22" s="4"/>
      <c r="I22" s="4"/>
    </row>
    <row r="23" spans="2:9" x14ac:dyDescent="0.3">
      <c r="B23" s="2">
        <v>50</v>
      </c>
      <c r="C23" s="4"/>
      <c r="D23" s="4"/>
      <c r="E23" s="4"/>
      <c r="F23" s="4"/>
      <c r="G23" s="4"/>
      <c r="H23" s="4"/>
      <c r="I23" s="4"/>
    </row>
    <row r="24" spans="2:9" s="1" customFormat="1" x14ac:dyDescent="0.3">
      <c r="C24" s="5"/>
      <c r="D24" s="5"/>
      <c r="E24" s="5"/>
      <c r="F24" s="5" t="s">
        <v>1</v>
      </c>
      <c r="G24" s="5" t="s">
        <v>2</v>
      </c>
      <c r="H24" s="5" t="s">
        <v>3</v>
      </c>
      <c r="I24" s="5" t="s">
        <v>6</v>
      </c>
    </row>
    <row r="25" spans="2:9" x14ac:dyDescent="0.3">
      <c r="B25" s="6">
        <v>8</v>
      </c>
      <c r="D25" s="8"/>
      <c r="E25" s="7"/>
      <c r="F25" s="7"/>
      <c r="G25" s="7"/>
      <c r="H25" s="7"/>
      <c r="I25" s="7"/>
    </row>
    <row r="26" spans="2:9" x14ac:dyDescent="0.3">
      <c r="B26" s="6">
        <v>9</v>
      </c>
      <c r="D26" s="8"/>
      <c r="E26" s="7"/>
      <c r="F26" s="7"/>
      <c r="G26" s="7"/>
      <c r="H26" s="7"/>
      <c r="I26" s="7"/>
    </row>
    <row r="27" spans="2:9" x14ac:dyDescent="0.3">
      <c r="B27" s="6">
        <v>10</v>
      </c>
      <c r="D27" s="8"/>
      <c r="E27" s="7"/>
      <c r="F27" s="7">
        <f t="shared" ref="F27:H39" si="0">(E7^2-D7*F7)/(2*E7-(D7+F7))</f>
        <v>-56.960164995404121</v>
      </c>
      <c r="G27" s="7"/>
      <c r="H27" s="7"/>
      <c r="I27" s="7"/>
    </row>
    <row r="28" spans="2:9" x14ac:dyDescent="0.3">
      <c r="B28" s="6">
        <v>12.5</v>
      </c>
      <c r="C28" s="8"/>
      <c r="D28" s="8"/>
      <c r="E28" s="7"/>
      <c r="F28" s="7">
        <f t="shared" si="0"/>
        <v>-64.504540293393276</v>
      </c>
      <c r="G28" s="7"/>
      <c r="H28" s="7"/>
      <c r="I28" s="7"/>
    </row>
    <row r="29" spans="2:9" x14ac:dyDescent="0.3">
      <c r="B29" s="6">
        <v>15</v>
      </c>
      <c r="C29" s="8"/>
      <c r="D29" s="8"/>
      <c r="E29" s="7"/>
      <c r="F29" s="7">
        <f t="shared" si="0"/>
        <v>-67.980416417731533</v>
      </c>
      <c r="G29" s="7">
        <f t="shared" si="0"/>
        <v>-70.30972846001184</v>
      </c>
      <c r="H29" s="7">
        <f t="shared" si="0"/>
        <v>-65.805650367336355</v>
      </c>
      <c r="I29" s="7"/>
    </row>
    <row r="30" spans="2:9" x14ac:dyDescent="0.3">
      <c r="B30" s="6">
        <v>17.5</v>
      </c>
      <c r="C30" s="8"/>
      <c r="D30" s="8"/>
      <c r="E30" s="7"/>
      <c r="F30" s="7">
        <f t="shared" si="0"/>
        <v>-67.579795725112874</v>
      </c>
      <c r="G30" s="7">
        <f t="shared" si="0"/>
        <v>-66.462350438086403</v>
      </c>
      <c r="H30" s="7">
        <f t="shared" si="0"/>
        <v>-64.231916865432865</v>
      </c>
      <c r="I30" s="7"/>
    </row>
    <row r="31" spans="2:9" x14ac:dyDescent="0.3">
      <c r="B31" s="6">
        <v>20</v>
      </c>
      <c r="C31" s="8"/>
      <c r="D31" s="8"/>
      <c r="E31" s="7"/>
      <c r="F31" s="7">
        <f t="shared" si="0"/>
        <v>-65.317566438885308</v>
      </c>
      <c r="G31" s="7">
        <f t="shared" si="0"/>
        <v>-64.202905464295711</v>
      </c>
      <c r="H31" s="7">
        <f t="shared" si="0"/>
        <v>-63.564546889158962</v>
      </c>
      <c r="I31" s="7"/>
    </row>
    <row r="32" spans="2:9" x14ac:dyDescent="0.3">
      <c r="B32" s="6">
        <v>22.5</v>
      </c>
      <c r="D32" s="8"/>
      <c r="E32" s="7"/>
      <c r="F32" s="7">
        <f t="shared" si="0"/>
        <v>-62.887756747732105</v>
      </c>
      <c r="G32" s="7">
        <f t="shared" si="0"/>
        <v>-63.001782669952505</v>
      </c>
      <c r="H32" s="10">
        <f t="shared" si="0"/>
        <v>-63.220517418611955</v>
      </c>
      <c r="I32" s="7"/>
    </row>
    <row r="33" spans="2:9" x14ac:dyDescent="0.3">
      <c r="B33" s="6">
        <v>25</v>
      </c>
      <c r="D33" s="8"/>
      <c r="E33" s="7"/>
      <c r="F33" s="7">
        <f t="shared" si="0"/>
        <v>-60.877246446126257</v>
      </c>
      <c r="G33" s="10">
        <f t="shared" si="0"/>
        <v>-62.292838907395051</v>
      </c>
      <c r="H33" s="7">
        <f t="shared" si="0"/>
        <v>-62.908058979928107</v>
      </c>
      <c r="I33" s="7"/>
    </row>
    <row r="34" spans="2:9" x14ac:dyDescent="0.3">
      <c r="B34" s="6">
        <v>27.5</v>
      </c>
      <c r="D34" s="8"/>
      <c r="E34" s="7"/>
      <c r="F34" s="10">
        <f t="shared" si="0"/>
        <v>-59.27975365720571</v>
      </c>
      <c r="G34" s="7">
        <f t="shared" si="0"/>
        <v>-61.709092235671413</v>
      </c>
      <c r="H34" s="7">
        <f t="shared" si="0"/>
        <v>-62.533479999999933</v>
      </c>
      <c r="I34" s="7"/>
    </row>
    <row r="35" spans="2:9" x14ac:dyDescent="0.3">
      <c r="B35" s="6">
        <v>30</v>
      </c>
      <c r="E35" s="7"/>
      <c r="F35" s="7">
        <f t="shared" si="0"/>
        <v>-57.952571741144993</v>
      </c>
      <c r="G35" s="7">
        <f t="shared" si="0"/>
        <v>-61.037393783318777</v>
      </c>
      <c r="H35" s="7">
        <f t="shared" si="0"/>
        <v>-62.08840914546829</v>
      </c>
      <c r="I35" s="7"/>
    </row>
    <row r="36" spans="2:9" x14ac:dyDescent="0.3">
      <c r="B36" s="6">
        <v>32.5</v>
      </c>
      <c r="E36" s="7"/>
      <c r="F36" s="7">
        <f t="shared" si="0"/>
        <v>-56.744649203908068</v>
      </c>
      <c r="G36" s="7">
        <f t="shared" si="0"/>
        <v>-60.197833357996331</v>
      </c>
      <c r="H36" s="7">
        <f t="shared" si="0"/>
        <v>-61.565533177391941</v>
      </c>
      <c r="I36" s="7"/>
    </row>
    <row r="37" spans="2:9" x14ac:dyDescent="0.3">
      <c r="B37" s="6">
        <v>35</v>
      </c>
      <c r="E37" s="7"/>
      <c r="F37" s="7">
        <f t="shared" si="0"/>
        <v>-55.494484373190929</v>
      </c>
      <c r="G37" s="7">
        <f t="shared" si="0"/>
        <v>-59.191715091168803</v>
      </c>
      <c r="H37" s="7">
        <f t="shared" si="0"/>
        <v>-60.941266431957239</v>
      </c>
      <c r="I37" s="7"/>
    </row>
    <row r="38" spans="2:9" x14ac:dyDescent="0.3">
      <c r="B38" s="6">
        <v>37.5</v>
      </c>
      <c r="E38" s="7"/>
      <c r="F38" s="7">
        <f t="shared" si="0"/>
        <v>-54.039726858272239</v>
      </c>
      <c r="G38" s="7"/>
      <c r="H38" s="7"/>
      <c r="I38" s="7"/>
    </row>
    <row r="39" spans="2:9" x14ac:dyDescent="0.3">
      <c r="B39" s="6">
        <v>40</v>
      </c>
      <c r="E39" s="7"/>
      <c r="F39" s="7">
        <f t="shared" si="0"/>
        <v>-52.251245805622446</v>
      </c>
      <c r="G39" s="7"/>
      <c r="H39" s="7"/>
      <c r="I39" s="7"/>
    </row>
    <row r="40" spans="2:9" x14ac:dyDescent="0.3">
      <c r="B40" s="6">
        <v>42.5</v>
      </c>
      <c r="E40" s="7"/>
      <c r="F40" s="7"/>
      <c r="G40" s="7"/>
      <c r="H40" s="7"/>
      <c r="I40" s="7"/>
    </row>
    <row r="41" spans="2:9" x14ac:dyDescent="0.3">
      <c r="B41" s="6">
        <v>45</v>
      </c>
      <c r="E41" s="7"/>
      <c r="F41" s="7"/>
      <c r="G41" s="7"/>
      <c r="H41" s="7"/>
      <c r="I41" s="7"/>
    </row>
    <row r="42" spans="2:9" x14ac:dyDescent="0.3">
      <c r="B42" s="6">
        <v>47.5</v>
      </c>
      <c r="E42" s="7"/>
      <c r="F42" s="7"/>
      <c r="G42" s="7"/>
      <c r="H42" s="7"/>
      <c r="I42" s="7"/>
    </row>
    <row r="43" spans="2:9" x14ac:dyDescent="0.3">
      <c r="B43" s="6">
        <v>50</v>
      </c>
      <c r="E43" s="7"/>
      <c r="F43" s="7"/>
      <c r="G43" s="7"/>
      <c r="H43" s="7"/>
      <c r="I43" s="7"/>
    </row>
    <row r="44" spans="2:9" x14ac:dyDescent="0.3">
      <c r="E44" s="8"/>
      <c r="F44" s="13"/>
      <c r="G44" s="13"/>
    </row>
    <row r="45" spans="2:9" x14ac:dyDescent="0.3">
      <c r="C45" s="4"/>
      <c r="D45" s="4"/>
      <c r="E45" s="7"/>
      <c r="F45" s="13"/>
      <c r="G45" s="13"/>
      <c r="H45" s="13"/>
      <c r="I45" s="4"/>
    </row>
    <row r="46" spans="2:9" x14ac:dyDescent="0.3">
      <c r="C46" s="4"/>
      <c r="D46" s="4"/>
      <c r="E46" s="7"/>
      <c r="F46" s="13"/>
      <c r="G46" s="13"/>
      <c r="H46" s="13"/>
      <c r="I46" s="4"/>
    </row>
    <row r="47" spans="2:9" x14ac:dyDescent="0.3">
      <c r="C47" s="4"/>
      <c r="D47" s="4"/>
      <c r="E47" s="7"/>
      <c r="F47" s="13"/>
      <c r="G47" s="13"/>
      <c r="H47" s="13"/>
      <c r="I47" s="4"/>
    </row>
    <row r="48" spans="2:9" x14ac:dyDescent="0.3">
      <c r="C48" s="4"/>
      <c r="D48" s="4"/>
      <c r="E48" s="7"/>
      <c r="F48" s="13"/>
      <c r="G48" s="13"/>
      <c r="H48" s="13"/>
      <c r="I48" s="4"/>
    </row>
    <row r="49" spans="3:9" x14ac:dyDescent="0.3">
      <c r="C49" s="4"/>
      <c r="D49" s="4"/>
      <c r="E49" s="7"/>
      <c r="F49" s="13"/>
      <c r="G49" s="13"/>
      <c r="H49" s="13"/>
      <c r="I49" s="4"/>
    </row>
    <row r="50" spans="3:9" x14ac:dyDescent="0.3">
      <c r="C50" s="4"/>
      <c r="D50" s="4"/>
      <c r="E50" s="7"/>
      <c r="F50" s="13"/>
      <c r="G50" s="13"/>
      <c r="H50" s="13"/>
      <c r="I50" s="4"/>
    </row>
    <row r="51" spans="3:9" x14ac:dyDescent="0.3">
      <c r="C51" s="4"/>
      <c r="D51" s="4"/>
      <c r="E51" s="7"/>
      <c r="F51" s="13"/>
      <c r="G51" s="13"/>
      <c r="H51" s="13"/>
      <c r="I51" s="4"/>
    </row>
    <row r="52" spans="3:9" x14ac:dyDescent="0.3">
      <c r="C52" s="4"/>
      <c r="D52" s="4"/>
      <c r="E52" s="7"/>
      <c r="F52" s="13"/>
      <c r="G52" s="13"/>
      <c r="H52" s="13"/>
      <c r="I52" s="4"/>
    </row>
    <row r="53" spans="3:9" x14ac:dyDescent="0.3">
      <c r="C53" s="4"/>
      <c r="D53" s="4"/>
      <c r="E53" s="7"/>
      <c r="F53" s="13"/>
      <c r="G53" s="13"/>
      <c r="H53" s="13"/>
      <c r="I53" s="4"/>
    </row>
    <row r="54" spans="3:9" x14ac:dyDescent="0.3">
      <c r="C54" s="4"/>
      <c r="D54" s="4"/>
      <c r="E54" s="7"/>
      <c r="F54" s="13"/>
      <c r="G54" s="13"/>
      <c r="H54" s="13"/>
      <c r="I54" s="4"/>
    </row>
    <row r="55" spans="3:9" x14ac:dyDescent="0.3">
      <c r="C55" s="4"/>
      <c r="D55" s="4"/>
      <c r="E55" s="7"/>
      <c r="F55" s="13"/>
      <c r="G55" s="13"/>
      <c r="H55" s="13"/>
      <c r="I55" s="4"/>
    </row>
    <row r="56" spans="3:9" x14ac:dyDescent="0.3">
      <c r="C56" s="4"/>
      <c r="D56" s="4"/>
      <c r="E56" s="7"/>
      <c r="F56" s="13"/>
      <c r="G56" s="13"/>
      <c r="H56" s="13"/>
      <c r="I56" s="4"/>
    </row>
    <row r="57" spans="3:9" x14ac:dyDescent="0.3">
      <c r="C57" s="4"/>
      <c r="D57" s="4"/>
      <c r="E57" s="7"/>
      <c r="F57" s="13"/>
      <c r="G57" s="13"/>
      <c r="H57" s="13"/>
      <c r="I57" s="4"/>
    </row>
    <row r="58" spans="3:9" x14ac:dyDescent="0.3">
      <c r="C58" s="4"/>
      <c r="D58" s="4"/>
      <c r="E58" s="4"/>
      <c r="F58" s="13"/>
      <c r="G58" s="13"/>
      <c r="H58" s="13"/>
      <c r="I58" s="4"/>
    </row>
    <row r="59" spans="3:9" x14ac:dyDescent="0.3">
      <c r="E59" s="4"/>
      <c r="F59" s="13"/>
      <c r="G59" s="13"/>
      <c r="H59" s="13"/>
      <c r="I59" s="4"/>
    </row>
    <row r="60" spans="3:9" x14ac:dyDescent="0.3">
      <c r="E60" s="4"/>
      <c r="F60" s="13"/>
      <c r="G60" s="13"/>
      <c r="H60" s="13"/>
    </row>
    <row r="61" spans="3:9" x14ac:dyDescent="0.3">
      <c r="F61" s="13"/>
      <c r="G61" s="13"/>
      <c r="H61" s="13"/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  <ignoredErrors>
    <ignoredError sqref="K2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/>
  </sheetViews>
  <sheetFormatPr defaultRowHeight="16.5" x14ac:dyDescent="0.3"/>
  <cols>
    <col min="1" max="1" width="2.125" style="3" customWidth="1"/>
    <col min="2" max="2" width="5.625" style="1" customWidth="1"/>
    <col min="3" max="9" width="10.125" style="3" customWidth="1"/>
    <col min="10" max="10" width="5.625" style="3" customWidth="1"/>
    <col min="11" max="19" width="9.125" style="3" customWidth="1"/>
    <col min="20" max="16384" width="9" style="3"/>
  </cols>
  <sheetData>
    <row r="1" spans="1:11" x14ac:dyDescent="0.3">
      <c r="A1" s="8"/>
    </row>
    <row r="2" spans="1:11" ht="21" customHeight="1" x14ac:dyDescent="0.3">
      <c r="D2" s="14" t="s">
        <v>11</v>
      </c>
      <c r="E2" s="14"/>
      <c r="F2" s="14"/>
      <c r="G2" s="14"/>
      <c r="H2" s="9"/>
      <c r="I2" s="9"/>
      <c r="K2" s="11" t="s">
        <v>4</v>
      </c>
    </row>
    <row r="4" spans="1:11" s="1" customFormat="1" x14ac:dyDescent="0.3">
      <c r="C4" s="5">
        <v>0</v>
      </c>
      <c r="D4" s="5">
        <v>2</v>
      </c>
      <c r="E4" s="5">
        <v>4</v>
      </c>
      <c r="F4" s="5">
        <v>6</v>
      </c>
      <c r="G4" s="5">
        <v>8</v>
      </c>
      <c r="H4" s="5">
        <v>10</v>
      </c>
      <c r="I4" s="5">
        <v>12</v>
      </c>
    </row>
    <row r="5" spans="1:11" x14ac:dyDescent="0.3">
      <c r="B5" s="2">
        <v>8</v>
      </c>
      <c r="C5" s="4"/>
      <c r="D5" s="4"/>
      <c r="E5" s="4"/>
      <c r="F5" s="4"/>
      <c r="G5" s="4"/>
      <c r="H5" s="4"/>
      <c r="I5" s="4"/>
    </row>
    <row r="6" spans="1:11" x14ac:dyDescent="0.3">
      <c r="B6" s="2">
        <v>9</v>
      </c>
      <c r="C6" s="4"/>
      <c r="D6" s="4"/>
      <c r="E6" s="4"/>
      <c r="F6" s="4"/>
      <c r="G6" s="4"/>
      <c r="H6" s="4"/>
      <c r="I6" s="4"/>
    </row>
    <row r="7" spans="1:11" x14ac:dyDescent="0.3">
      <c r="B7" s="2">
        <v>10</v>
      </c>
      <c r="C7" s="4"/>
      <c r="D7" s="4">
        <v>-7.6951200000000002</v>
      </c>
      <c r="E7" s="4">
        <v>-17.754359999999998</v>
      </c>
      <c r="F7" s="4">
        <v>-25.776389999999999</v>
      </c>
      <c r="G7" s="4">
        <v>-32.771329999999999</v>
      </c>
      <c r="H7" s="4"/>
      <c r="I7" s="4"/>
    </row>
    <row r="8" spans="1:11" x14ac:dyDescent="0.3">
      <c r="B8" s="2">
        <v>12.5</v>
      </c>
      <c r="C8" s="4"/>
      <c r="D8" s="4">
        <v>-14.84099</v>
      </c>
      <c r="E8" s="4">
        <v>-26.190809999999999</v>
      </c>
      <c r="F8" s="4">
        <v>-35.126510000000003</v>
      </c>
      <c r="G8" s="4">
        <v>-42.59816</v>
      </c>
      <c r="H8" s="4"/>
      <c r="I8" s="4"/>
    </row>
    <row r="9" spans="1:11" x14ac:dyDescent="0.3">
      <c r="B9" s="2">
        <v>15</v>
      </c>
      <c r="C9" s="4"/>
      <c r="D9" s="4">
        <v>-20.974530000000001</v>
      </c>
      <c r="E9" s="4">
        <v>-33.327559999999998</v>
      </c>
      <c r="F9" s="4">
        <v>-42.761940000000003</v>
      </c>
      <c r="G9" s="4">
        <v>-49.96172</v>
      </c>
      <c r="H9" s="4">
        <v>-55.012999999999998</v>
      </c>
      <c r="I9" s="4"/>
    </row>
    <row r="10" spans="1:11" x14ac:dyDescent="0.3">
      <c r="B10" s="2">
        <v>17.5</v>
      </c>
      <c r="C10" s="4"/>
      <c r="D10" s="4">
        <v>-25.681069999999998</v>
      </c>
      <c r="E10" s="4">
        <v>-38.905389999999997</v>
      </c>
      <c r="F10" s="4">
        <v>-48.315629999999999</v>
      </c>
      <c r="G10" s="4">
        <v>-54.65305</v>
      </c>
      <c r="H10" s="4">
        <v>-58.602780000000003</v>
      </c>
      <c r="I10" s="4"/>
    </row>
    <row r="11" spans="1:11" x14ac:dyDescent="0.3">
      <c r="B11" s="2">
        <v>20</v>
      </c>
      <c r="C11" s="4"/>
      <c r="D11" s="4">
        <v>-28.879719999999999</v>
      </c>
      <c r="E11" s="4">
        <v>-42.868819999999999</v>
      </c>
      <c r="F11" s="4">
        <v>-51.787559999999999</v>
      </c>
      <c r="G11" s="4">
        <v>-57.148530000000001</v>
      </c>
      <c r="H11" s="4">
        <v>-60.25808</v>
      </c>
      <c r="I11" s="4"/>
    </row>
    <row r="12" spans="1:11" x14ac:dyDescent="0.3">
      <c r="B12" s="2">
        <v>22.5</v>
      </c>
      <c r="C12" s="4"/>
      <c r="D12" s="4">
        <v>-30.679179999999999</v>
      </c>
      <c r="E12" s="4">
        <v>-45.25056</v>
      </c>
      <c r="F12" s="4">
        <v>-53.484389999999998</v>
      </c>
      <c r="G12" s="4">
        <v>-58.148350000000001</v>
      </c>
      <c r="H12" s="4">
        <v>-60.797199999999997</v>
      </c>
      <c r="I12" s="4"/>
    </row>
    <row r="13" spans="1:11" x14ac:dyDescent="0.3">
      <c r="B13" s="2">
        <v>25</v>
      </c>
      <c r="C13" s="4"/>
      <c r="D13" s="4">
        <v>-31.228649999999998</v>
      </c>
      <c r="E13" s="4">
        <v>-46.14602</v>
      </c>
      <c r="F13" s="4">
        <v>-53.837739999999997</v>
      </c>
      <c r="G13" s="4">
        <v>-58.185290000000002</v>
      </c>
      <c r="H13" s="4">
        <v>-60.671109999999999</v>
      </c>
      <c r="I13" s="4"/>
    </row>
    <row r="14" spans="1:11" x14ac:dyDescent="0.3">
      <c r="B14" s="2">
        <v>27.5</v>
      </c>
      <c r="C14" s="4"/>
      <c r="D14" s="4">
        <v>-30.6144</v>
      </c>
      <c r="E14" s="4">
        <v>-45.70776</v>
      </c>
      <c r="F14" s="4">
        <v>-53.207740000000001</v>
      </c>
      <c r="G14" s="4">
        <v>-57.546390000000002</v>
      </c>
      <c r="H14" s="4">
        <v>-60.082189999999997</v>
      </c>
      <c r="I14" s="4"/>
    </row>
    <row r="15" spans="1:11" x14ac:dyDescent="0.3">
      <c r="B15" s="2">
        <v>30</v>
      </c>
      <c r="C15" s="4"/>
      <c r="D15" s="4">
        <v>-28.846060000000001</v>
      </c>
      <c r="E15" s="4">
        <v>-44.117440000000002</v>
      </c>
      <c r="F15" s="4">
        <v>-51.80968</v>
      </c>
      <c r="G15" s="4">
        <v>-56.364449999999998</v>
      </c>
      <c r="H15" s="4">
        <v>-59.11121</v>
      </c>
      <c r="I15" s="4"/>
    </row>
    <row r="16" spans="1:11" x14ac:dyDescent="0.3">
      <c r="B16" s="2">
        <v>32.5</v>
      </c>
      <c r="C16" s="4"/>
      <c r="D16" s="4">
        <v>-25.89547</v>
      </c>
      <c r="E16" s="4">
        <v>-41.539430000000003</v>
      </c>
      <c r="F16" s="4">
        <v>-49.746389999999998</v>
      </c>
      <c r="G16" s="4">
        <v>-54.698030000000003</v>
      </c>
      <c r="H16" s="4">
        <v>-57.784309999999998</v>
      </c>
      <c r="I16" s="4"/>
    </row>
    <row r="17" spans="2:9" x14ac:dyDescent="0.3">
      <c r="B17" s="2">
        <v>35</v>
      </c>
      <c r="C17" s="4"/>
      <c r="D17" s="4">
        <v>-21.734200000000001</v>
      </c>
      <c r="E17" s="4">
        <v>-38.088940000000001</v>
      </c>
      <c r="F17" s="4">
        <v>-47.061950000000003</v>
      </c>
      <c r="G17" s="4">
        <v>-52.57</v>
      </c>
      <c r="H17" s="4">
        <v>-56.10425</v>
      </c>
      <c r="I17" s="4"/>
    </row>
    <row r="18" spans="2:9" x14ac:dyDescent="0.3">
      <c r="B18" s="2">
        <v>37.5</v>
      </c>
      <c r="C18" s="4"/>
      <c r="D18" s="4">
        <v>-16.353570000000001</v>
      </c>
      <c r="E18" s="4">
        <v>-33.831789999999998</v>
      </c>
      <c r="F18" s="4">
        <v>-43.777940000000001</v>
      </c>
      <c r="G18" s="4">
        <v>-49.988169999999997</v>
      </c>
      <c r="H18" s="4"/>
      <c r="I18" s="4"/>
    </row>
    <row r="19" spans="2:9" x14ac:dyDescent="0.3">
      <c r="B19" s="2">
        <v>40</v>
      </c>
      <c r="C19" s="4"/>
      <c r="D19" s="4">
        <v>-9.76492</v>
      </c>
      <c r="E19" s="4">
        <v>-28.797910000000002</v>
      </c>
      <c r="F19" s="4">
        <v>-39.906089999999999</v>
      </c>
      <c r="G19" s="4">
        <v>-46.953220000000002</v>
      </c>
      <c r="H19" s="4"/>
      <c r="I19" s="4"/>
    </row>
    <row r="20" spans="2:9" x14ac:dyDescent="0.3">
      <c r="B20" s="2">
        <v>42.5</v>
      </c>
      <c r="C20" s="4"/>
      <c r="D20" s="4"/>
      <c r="E20" s="4"/>
      <c r="F20" s="4"/>
      <c r="G20" s="4"/>
      <c r="H20" s="4"/>
      <c r="I20" s="4"/>
    </row>
    <row r="21" spans="2:9" x14ac:dyDescent="0.3">
      <c r="B21" s="2">
        <v>45</v>
      </c>
      <c r="C21" s="4"/>
      <c r="D21" s="4"/>
      <c r="E21" s="4"/>
      <c r="F21" s="4"/>
      <c r="G21" s="4"/>
      <c r="H21" s="4"/>
      <c r="I21" s="4"/>
    </row>
    <row r="22" spans="2:9" x14ac:dyDescent="0.3">
      <c r="B22" s="2">
        <v>47.5</v>
      </c>
      <c r="C22" s="4"/>
      <c r="D22" s="4"/>
      <c r="E22" s="4"/>
      <c r="F22" s="4"/>
      <c r="G22" s="4"/>
      <c r="H22" s="4"/>
      <c r="I22" s="4"/>
    </row>
    <row r="23" spans="2:9" x14ac:dyDescent="0.3">
      <c r="B23" s="2">
        <v>50</v>
      </c>
      <c r="C23" s="4"/>
      <c r="D23" s="4"/>
      <c r="E23" s="4"/>
      <c r="F23" s="4"/>
      <c r="G23" s="4"/>
      <c r="H23" s="4"/>
      <c r="I23" s="4"/>
    </row>
    <row r="24" spans="2:9" s="1" customFormat="1" x14ac:dyDescent="0.3">
      <c r="C24" s="5"/>
      <c r="D24" s="5"/>
      <c r="E24" s="5"/>
      <c r="F24" s="5" t="s">
        <v>0</v>
      </c>
      <c r="G24" s="5" t="s">
        <v>7</v>
      </c>
      <c r="H24" s="5" t="s">
        <v>8</v>
      </c>
      <c r="I24" s="5" t="s">
        <v>5</v>
      </c>
    </row>
    <row r="25" spans="2:9" x14ac:dyDescent="0.3">
      <c r="B25" s="6">
        <v>8</v>
      </c>
      <c r="E25" s="8"/>
      <c r="F25" s="7"/>
      <c r="G25" s="7"/>
      <c r="H25" s="7"/>
      <c r="I25" s="7"/>
    </row>
    <row r="26" spans="2:9" x14ac:dyDescent="0.3">
      <c r="B26" s="6">
        <v>9</v>
      </c>
      <c r="E26" s="8"/>
      <c r="F26" s="7"/>
      <c r="G26" s="7"/>
      <c r="H26" s="7"/>
      <c r="I26" s="7"/>
    </row>
    <row r="27" spans="2:9" x14ac:dyDescent="0.3">
      <c r="B27" s="6">
        <v>10</v>
      </c>
      <c r="E27" s="8"/>
      <c r="F27" s="7">
        <f t="shared" ref="F27:H39" si="0">(E7^2-D7*F7)/(2*E7-(D7+F7))</f>
        <v>-57.365163528944137</v>
      </c>
      <c r="G27" s="7">
        <f t="shared" ref="G27:G39" si="1">(F7^2-E7*G7)/(2*F7-(E7+G7))</f>
        <v>-80.409984454429377</v>
      </c>
      <c r="H27" s="7"/>
      <c r="I27" s="7"/>
    </row>
    <row r="28" spans="2:9" x14ac:dyDescent="0.3">
      <c r="B28" s="6">
        <v>12.5</v>
      </c>
      <c r="E28" s="8"/>
      <c r="F28" s="7">
        <f t="shared" si="0"/>
        <v>-68.201392147532076</v>
      </c>
      <c r="G28" s="7">
        <f t="shared" si="1"/>
        <v>-80.729066541784888</v>
      </c>
      <c r="H28" s="7"/>
      <c r="I28" s="7"/>
    </row>
    <row r="29" spans="2:9" x14ac:dyDescent="0.3">
      <c r="B29" s="6">
        <v>15</v>
      </c>
      <c r="E29" s="8"/>
      <c r="F29" s="7">
        <f t="shared" si="0"/>
        <v>-73.258068684289086</v>
      </c>
      <c r="G29" s="7">
        <f t="shared" si="1"/>
        <v>-73.159085098182743</v>
      </c>
      <c r="H29" s="7">
        <f t="shared" ref="H27:H39" si="2">(G9^2-F9*H9)/(2*G9-(F9+H9))</f>
        <v>-66.888927222899639</v>
      </c>
      <c r="I29" s="7"/>
    </row>
    <row r="30" spans="2:9" x14ac:dyDescent="0.3">
      <c r="B30" s="6">
        <v>17.5</v>
      </c>
      <c r="E30" s="8"/>
      <c r="F30" s="7">
        <f t="shared" si="0"/>
        <v>-71.532924041446563</v>
      </c>
      <c r="G30" s="7">
        <f t="shared" si="1"/>
        <v>-67.72341932081919</v>
      </c>
      <c r="H30" s="7">
        <f t="shared" si="2"/>
        <v>-65.136445204821129</v>
      </c>
      <c r="I30" s="7"/>
    </row>
    <row r="31" spans="2:9" x14ac:dyDescent="0.3">
      <c r="B31" s="6">
        <v>20</v>
      </c>
      <c r="E31" s="8"/>
      <c r="F31" s="7">
        <f t="shared" si="0"/>
        <v>-67.47558278094661</v>
      </c>
      <c r="G31" s="7">
        <f t="shared" si="1"/>
        <v>-65.226623676909782</v>
      </c>
      <c r="H31" s="7">
        <f t="shared" si="2"/>
        <v>-64.552836732417603</v>
      </c>
      <c r="I31" s="7"/>
    </row>
    <row r="32" spans="2:9" x14ac:dyDescent="0.3">
      <c r="B32" s="6">
        <v>22.5</v>
      </c>
      <c r="E32" s="8"/>
      <c r="F32" s="7">
        <f t="shared" si="0"/>
        <v>-64.18189242110904</v>
      </c>
      <c r="G32" s="7">
        <f t="shared" si="1"/>
        <v>-64.241715551574686</v>
      </c>
      <c r="H32" s="7">
        <f t="shared" si="2"/>
        <v>-64.279097426195236</v>
      </c>
      <c r="I32" s="7"/>
    </row>
    <row r="33" spans="2:9" x14ac:dyDescent="0.3">
      <c r="B33" s="6">
        <v>25</v>
      </c>
      <c r="E33" s="8"/>
      <c r="F33" s="7">
        <f t="shared" si="0"/>
        <v>-62.02559251962105</v>
      </c>
      <c r="G33" s="10">
        <f t="shared" si="1"/>
        <v>-63.837272704976129</v>
      </c>
      <c r="H33" s="10">
        <f t="shared" si="2"/>
        <v>-63.990227741240702</v>
      </c>
      <c r="I33" s="7"/>
    </row>
    <row r="34" spans="2:9" x14ac:dyDescent="0.3">
      <c r="B34" s="6">
        <v>27.5</v>
      </c>
      <c r="E34" s="8"/>
      <c r="F34" s="10">
        <f t="shared" si="0"/>
        <v>-60.615468837540092</v>
      </c>
      <c r="G34" s="7">
        <f t="shared" si="1"/>
        <v>-63.500809128183597</v>
      </c>
      <c r="H34" s="7">
        <f t="shared" si="2"/>
        <v>-63.648921364228826</v>
      </c>
      <c r="I34" s="7"/>
    </row>
    <row r="35" spans="2:9" x14ac:dyDescent="0.3">
      <c r="B35" s="6">
        <v>30</v>
      </c>
      <c r="F35" s="7">
        <f t="shared" si="0"/>
        <v>-59.61670773897837</v>
      </c>
      <c r="G35" s="7">
        <f t="shared" si="1"/>
        <v>-62.976761752112267</v>
      </c>
      <c r="H35" s="7">
        <f t="shared" si="2"/>
        <v>-63.284135203732433</v>
      </c>
      <c r="I35" s="7"/>
    </row>
    <row r="36" spans="2:9" x14ac:dyDescent="0.3">
      <c r="B36" s="6">
        <v>32.5</v>
      </c>
      <c r="F36" s="7">
        <f t="shared" si="0"/>
        <v>-58.803024723893998</v>
      </c>
      <c r="G36" s="7">
        <f t="shared" si="1"/>
        <v>-62.229928151210927</v>
      </c>
      <c r="H36" s="7">
        <f t="shared" si="2"/>
        <v>-62.890629551400266</v>
      </c>
      <c r="I36" s="7"/>
    </row>
    <row r="37" spans="2:9" x14ac:dyDescent="0.3">
      <c r="B37" s="6">
        <v>35</v>
      </c>
      <c r="F37" s="7">
        <f t="shared" si="0"/>
        <v>-57.969272329603029</v>
      </c>
      <c r="G37" s="7">
        <f t="shared" si="1"/>
        <v>-61.325834065183962</v>
      </c>
      <c r="H37" s="7">
        <f t="shared" si="2"/>
        <v>-62.432613087698726</v>
      </c>
      <c r="I37" s="7"/>
    </row>
    <row r="38" spans="2:9" x14ac:dyDescent="0.3">
      <c r="B38" s="6">
        <v>37.5</v>
      </c>
      <c r="F38" s="7">
        <f t="shared" si="0"/>
        <v>-56.911899166935569</v>
      </c>
      <c r="G38" s="7">
        <f t="shared" si="1"/>
        <v>-60.311452257890885</v>
      </c>
      <c r="H38" s="7"/>
      <c r="I38" s="7"/>
    </row>
    <row r="39" spans="2:9" x14ac:dyDescent="0.3">
      <c r="B39" s="6">
        <v>40</v>
      </c>
      <c r="F39" s="7">
        <f t="shared" si="0"/>
        <v>-55.476389213785524</v>
      </c>
      <c r="G39" s="7">
        <f t="shared" si="1"/>
        <v>-59.182087223230496</v>
      </c>
      <c r="H39" s="7"/>
      <c r="I39" s="7"/>
    </row>
    <row r="40" spans="2:9" x14ac:dyDescent="0.3">
      <c r="B40" s="6">
        <v>42.5</v>
      </c>
      <c r="E40" s="8"/>
      <c r="F40" s="7"/>
      <c r="G40" s="7"/>
      <c r="H40" s="7"/>
      <c r="I40" s="7"/>
    </row>
    <row r="41" spans="2:9" x14ac:dyDescent="0.3">
      <c r="B41" s="6">
        <v>45</v>
      </c>
      <c r="E41" s="8"/>
      <c r="F41" s="7"/>
      <c r="G41" s="7"/>
      <c r="H41" s="7"/>
      <c r="I41" s="7"/>
    </row>
    <row r="42" spans="2:9" x14ac:dyDescent="0.3">
      <c r="B42" s="6">
        <v>47.5</v>
      </c>
      <c r="E42" s="8"/>
      <c r="F42" s="7"/>
      <c r="G42" s="7"/>
      <c r="H42" s="7"/>
      <c r="I42" s="7"/>
    </row>
    <row r="43" spans="2:9" x14ac:dyDescent="0.3">
      <c r="B43" s="6">
        <v>50</v>
      </c>
      <c r="E43" s="8"/>
      <c r="F43" s="7"/>
      <c r="G43" s="7"/>
      <c r="H43" s="7"/>
      <c r="I43" s="7"/>
    </row>
    <row r="44" spans="2:9" x14ac:dyDescent="0.3">
      <c r="E44" s="8"/>
      <c r="F44" s="8"/>
      <c r="G44" s="12"/>
      <c r="H44" s="12"/>
      <c r="I44" s="8"/>
    </row>
    <row r="45" spans="2:9" x14ac:dyDescent="0.3">
      <c r="C45" s="4"/>
      <c r="D45" s="4"/>
      <c r="E45" s="4"/>
      <c r="F45" s="4"/>
      <c r="G45" s="4"/>
      <c r="H45" s="4"/>
      <c r="I45" s="4"/>
    </row>
    <row r="46" spans="2:9" x14ac:dyDescent="0.3">
      <c r="C46" s="4"/>
      <c r="D46" s="4"/>
      <c r="E46" s="4"/>
      <c r="F46" s="4"/>
      <c r="G46" s="4"/>
      <c r="H46" s="4"/>
      <c r="I46" s="4"/>
    </row>
    <row r="47" spans="2:9" x14ac:dyDescent="0.3">
      <c r="C47" s="4"/>
      <c r="D47" s="4"/>
      <c r="E47" s="4"/>
      <c r="F47" s="4"/>
      <c r="G47" s="4"/>
      <c r="H47" s="4"/>
      <c r="I47" s="4"/>
    </row>
    <row r="48" spans="2:9" x14ac:dyDescent="0.3">
      <c r="C48" s="4"/>
      <c r="D48" s="4"/>
      <c r="E48" s="4"/>
      <c r="F48" s="4"/>
      <c r="G48" s="4"/>
      <c r="H48" s="4"/>
      <c r="I48" s="4"/>
    </row>
    <row r="49" spans="3:9" x14ac:dyDescent="0.3">
      <c r="C49" s="4"/>
      <c r="D49" s="4"/>
      <c r="E49" s="4"/>
      <c r="F49" s="4"/>
      <c r="G49" s="4"/>
      <c r="H49" s="4"/>
      <c r="I49" s="4"/>
    </row>
    <row r="50" spans="3:9" x14ac:dyDescent="0.3">
      <c r="C50" s="4"/>
      <c r="D50" s="4"/>
      <c r="E50" s="4"/>
      <c r="F50" s="4"/>
      <c r="G50" s="4"/>
      <c r="H50" s="4"/>
      <c r="I50" s="4"/>
    </row>
    <row r="51" spans="3:9" x14ac:dyDescent="0.3">
      <c r="C51" s="4"/>
      <c r="D51" s="4"/>
      <c r="E51" s="4"/>
      <c r="F51" s="4"/>
      <c r="G51" s="4"/>
      <c r="H51" s="4"/>
      <c r="I51" s="4"/>
    </row>
    <row r="52" spans="3:9" x14ac:dyDescent="0.3">
      <c r="C52" s="4"/>
      <c r="D52" s="4"/>
      <c r="E52" s="4"/>
      <c r="F52" s="4"/>
      <c r="G52" s="4"/>
      <c r="H52" s="4"/>
      <c r="I52" s="4"/>
    </row>
    <row r="53" spans="3:9" x14ac:dyDescent="0.3">
      <c r="C53" s="4"/>
      <c r="D53" s="4"/>
      <c r="E53" s="4"/>
      <c r="F53" s="4"/>
      <c r="G53" s="4"/>
      <c r="H53" s="4"/>
      <c r="I53" s="4"/>
    </row>
    <row r="54" spans="3:9" x14ac:dyDescent="0.3">
      <c r="C54" s="4"/>
      <c r="D54" s="4"/>
      <c r="E54" s="4"/>
      <c r="F54" s="4"/>
      <c r="G54" s="4"/>
      <c r="H54" s="4"/>
      <c r="I54" s="4"/>
    </row>
    <row r="55" spans="3:9" x14ac:dyDescent="0.3">
      <c r="C55" s="4"/>
      <c r="D55" s="4"/>
      <c r="E55" s="4"/>
      <c r="F55" s="4"/>
      <c r="G55" s="4"/>
      <c r="H55" s="4"/>
      <c r="I55" s="4"/>
    </row>
    <row r="56" spans="3:9" x14ac:dyDescent="0.3">
      <c r="C56" s="4"/>
      <c r="D56" s="4"/>
      <c r="E56" s="4"/>
      <c r="F56" s="4"/>
      <c r="G56" s="4"/>
      <c r="H56" s="4"/>
      <c r="I56" s="4"/>
    </row>
    <row r="57" spans="3:9" x14ac:dyDescent="0.3">
      <c r="C57" s="4"/>
      <c r="D57" s="4"/>
      <c r="E57" s="4"/>
      <c r="F57" s="4"/>
      <c r="G57" s="4"/>
      <c r="H57" s="4"/>
      <c r="I57" s="4"/>
    </row>
    <row r="58" spans="3:9" x14ac:dyDescent="0.3">
      <c r="C58" s="4"/>
      <c r="D58" s="4"/>
      <c r="E58" s="4"/>
      <c r="F58" s="4"/>
      <c r="G58" s="4"/>
      <c r="H58" s="4"/>
      <c r="I58" s="4"/>
    </row>
    <row r="59" spans="3:9" x14ac:dyDescent="0.3">
      <c r="F59" s="4"/>
      <c r="G59" s="4"/>
      <c r="H59" s="4"/>
    </row>
    <row r="60" spans="3:9" x14ac:dyDescent="0.3">
      <c r="F60" s="4"/>
      <c r="G60" s="4"/>
      <c r="H60" s="4"/>
    </row>
  </sheetData>
  <mergeCells count="1">
    <mergeCell ref="D2:G2"/>
  </mergeCells>
  <phoneticPr fontId="1" type="noConversion"/>
  <pageMargins left="0.7" right="0.7" top="0.75" bottom="0.75" header="0.3" footer="0.3"/>
  <pageSetup paperSize="9" orientation="portrait" r:id="rId1"/>
  <ignoredErrors>
    <ignoredError sqref="K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1+ DJ16</vt:lpstr>
      <vt:lpstr>1- DJ16</vt:lpstr>
      <vt:lpstr>1+ JISP16</vt:lpstr>
      <vt:lpstr>1- JISP16</vt:lpstr>
    </vt:vector>
  </TitlesOfParts>
  <Company>IBS/RISP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properties of 6Li g.s.</dc:title>
  <dc:creator>I.J.Shin</dc:creator>
  <cp:keywords>6Li</cp:keywords>
  <cp:lastModifiedBy>user</cp:lastModifiedBy>
  <cp:lastPrinted>2014-11-05T05:11:22Z</cp:lastPrinted>
  <dcterms:created xsi:type="dcterms:W3CDTF">2013-04-01T02:52:44Z</dcterms:created>
  <dcterms:modified xsi:type="dcterms:W3CDTF">2019-06-04T01:36:26Z</dcterms:modified>
</cp:coreProperties>
</file>