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autoCompressPictures="0"/>
  <bookViews>
    <workbookView xWindow="0" yWindow="0" windowWidth="25600" windowHeight="16060" tabRatio="500" firstSheet="2" activeTab="5"/>
  </bookViews>
  <sheets>
    <sheet name="1 - PAYE" sheetId="1" r:id="rId1"/>
    <sheet name="2 - VAT" sheetId="2" r:id="rId2"/>
    <sheet name="4 - Self assessment" sheetId="3" r:id="rId3"/>
    <sheet name="5 - Cross-cutting needs" sheetId="4" r:id="rId4"/>
    <sheet name="6 - Tax credits" sheetId="5" r:id="rId5"/>
    <sheet name="7 - International trade" sheetId="6" r:id="rId6"/>
    <sheet name="8 - International tax and resid" sheetId="7" r:id="rId7"/>
    <sheet name="9 - Construction Industry Schem" sheetId="8" r:id="rId8"/>
    <sheet name="10 - Simplified accounting" sheetId="9" r:id="rId9"/>
    <sheet name="_drop downs_" sheetId="10" state="hidden" r:id="rId10"/>
    <sheet name="11 - Child benefit" sheetId="11" r:id="rId11"/>
    <sheet name="13 - Stamp taxes" sheetId="12" r:id="rId12"/>
    <sheet name="14 - Working and paying tax" sheetId="13" r:id="rId13"/>
    <sheet name="15 - National Insurance" sheetId="14" r:id="rId14"/>
    <sheet name="16 - Tax on savings" sheetId="15" r:id="rId15"/>
    <sheet name="17 - Capital allowances" sheetId="16" r:id="rId16"/>
    <sheet name="18 - Excise duties" sheetId="17" r:id="rId17"/>
    <sheet name="19 - Capital Gains Tax" sheetId="18" r:id="rId18"/>
    <sheet name="20 - Green taxes and allowances" sheetId="19" r:id="rId19"/>
    <sheet name="21 - Death and taxes" sheetId="20" r:id="rId20"/>
    <sheet name="22 - Trusts" sheetId="21" r:id="rId21"/>
  </sheets>
  <definedNames>
    <definedName name="_xlnm._FilterDatabase" localSheetId="0">'1 - PAYE'!$D$29:$L$63</definedName>
    <definedName name="_xlnm._FilterDatabase" localSheetId="3">'5 - Cross-cutting needs'!$D$15:$L$16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11" i="4" l="1"/>
  <c r="M3" i="4"/>
  <c r="L35" i="2"/>
  <c r="L22" i="2"/>
  <c r="L14" i="2"/>
  <c r="M27" i="1"/>
  <c r="M26" i="1"/>
  <c r="M25" i="1"/>
  <c r="M23" i="1"/>
  <c r="M22" i="1"/>
  <c r="M9" i="1"/>
  <c r="M8" i="1"/>
  <c r="M7" i="1"/>
  <c r="M6" i="1"/>
  <c r="M5" i="1"/>
  <c r="M3" i="1"/>
  <c r="M2" i="1"/>
</calcChain>
</file>

<file path=xl/sharedStrings.xml><?xml version="1.0" encoding="utf-8"?>
<sst xmlns="http://schemas.openxmlformats.org/spreadsheetml/2006/main" count="4205" uniqueCount="1853">
  <si>
    <t>Platform</t>
  </si>
  <si>
    <t>Size</t>
  </si>
  <si>
    <t>Status</t>
  </si>
  <si>
    <t>Reference/ID</t>
  </si>
  <si>
    <t>TItle</t>
  </si>
  <si>
    <t>User need</t>
  </si>
  <si>
    <t>Details</t>
  </si>
  <si>
    <t>Tasks</t>
  </si>
  <si>
    <t>Content</t>
  </si>
  <si>
    <t>Format</t>
  </si>
  <si>
    <t>Comments</t>
  </si>
  <si>
    <t>Source URLs</t>
  </si>
  <si>
    <t>Maslow need ID</t>
  </si>
  <si>
    <t>Mainstream</t>
  </si>
  <si>
    <t>M: Tool (8)</t>
  </si>
  <si>
    <t>In progress</t>
  </si>
  <si>
    <t>PAYE-01</t>
  </si>
  <si>
    <t>Register as an employer</t>
  </si>
  <si>
    <t>Find out when and how I need to register as an employer with HMRC if I'm employing staff for the first time</t>
  </si>
  <si>
    <t>Focus on aspects that involve interaction with HMRC for employers who can register online:
- information different types of business need to provide
- getting your PAYE Online login details
- link through to setting up payroll for emps who can register online
- handover to detailed guidance for those that can't</t>
  </si>
  <si>
    <t>/register-employer</t>
  </si>
  <si>
    <t>Simple smart answer</t>
  </si>
  <si>
    <t>Other aspects of employing staff for the first time (minimum wage, ensuring legal right to work in UK, etc) covered by https://www.gov.uk/employing-staff</t>
  </si>
  <si>
    <t>http://www.hmrc.gov.uk/payerti/getting-started/register.htm</t>
  </si>
  <si>
    <t>M: Small thing (3)</t>
  </si>
  <si>
    <t>PAYE-01a</t>
  </si>
  <si>
    <t>Using PAYE Online</t>
  </si>
  <si>
    <t>Find out when and how I need to enrol for PAYE Online after registering as a new employer</t>
  </si>
  <si>
    <t>Start page leading with message that you ONLY need to enrol for PAYE Online separately if you can't register as an employer using the online tax registration service - otherwise it's done as part of the reg process
Enrolment process for employers who can't register as an employer online
Quick answer: overview of what it's for and how to use it</t>
  </si>
  <si>
    <t>/register-paye-online
/using-paye-online</t>
  </si>
  <si>
    <t>Service (start page)
Quick answer</t>
  </si>
  <si>
    <t>http://www.hmrc.gov.uk/payerti/getting-started/using-paye-online.htm</t>
  </si>
  <si>
    <t>M: Tweak (2)</t>
  </si>
  <si>
    <t>Not started</t>
  </si>
  <si>
    <t>PAYE-01b</t>
  </si>
  <si>
    <t>[Links from CIS guides]</t>
  </si>
  <si>
    <t>Replace 'online employer registration service' link in /what-you-must-do-as-a-cis-contractor with link to PAYE-01
Replace link to 'Employer Payment Summary' at bottom of /what-you-must-do-as-a-cis-subcontractor with link to relevant bit of PAYE-04
(Also remove reference to 'from 2013 onwards'.)</t>
  </si>
  <si>
    <t>https://www.gov.uk/what-you-must-do-as-a-cis-contractor
https://www.gov.uk/what-you-must-do-as-a-cis-subcontractor</t>
  </si>
  <si>
    <t>Replace links in existing guides</t>
  </si>
  <si>
    <t>M: Big thing (5)</t>
  </si>
  <si>
    <t>PAYE-02</t>
  </si>
  <si>
    <t>Setting up payroll</t>
  </si>
  <si>
    <t>Introduction to PAYE for new employers</t>
  </si>
  <si>
    <t>- What is PAYE?
- Which payments does it cover?
- High-level overview of reporting and paying responsibilities
- Deciding whether to run in-house or outsource to payroll bureau
- Using payroll software (including HMRC's Basic PAYE Tools for employers with 9 or fewer employees)</t>
  </si>
  <si>
    <t>/set-up-payroll</t>
  </si>
  <si>
    <t>Guide</t>
  </si>
  <si>
    <t>How do we handle issue of selecting approved supplier for commercial payroll software? HMRC currently provide a long list, but unless there's a legal obligation to do this it would be better to just cover this with a message telling businesses how to tell if a supplier is approved.
If we do have to provide this list it should be detailed guidance.</t>
  </si>
  <si>
    <t>http://www.hmrc.gov.uk/payerti/getting-started/new-employer.htm
http://www.hmrc.gov.uk/payerti/getting-started/paye-basics.htm
Introductory elements of http://www.hmrc.gov.uk/payerti/getting-started/payroll-system.htm
http://www.hmrc.gov.uk/factsheet/first-time-employer.pdf</t>
  </si>
  <si>
    <t>PAYE-03</t>
  </si>
  <si>
    <t>Taking on new employees</t>
  </si>
  <si>
    <t>Find out about my responsibilities and what I need to tell HMRC (and when) when I take on a new member of staff</t>
  </si>
  <si>
    <t>- Info I need to give HMRC about a new employee
- What to do if they do not have a P45 (smart answer logic based on responses should be able to provide outcome which tells you which tax code to put your employee on)
- Checking NI number (and What to do if they do not have one)
- Links to detailed guidance for more niche cases
- Link to ESI tool</t>
  </si>
  <si>
    <t>/payroll-new-employee</t>
  </si>
  <si>
    <t>Guide, or smart answer if too complex
(Scope out different scenarios around user needs (employee does/doesn’t have P45 etc), look into options around formats)</t>
  </si>
  <si>
    <t>Content above #4 anchor link relates to info covered elsewhere (employment status, employing someone for the first time (PAYE-01), right to work in UK). However, existing guide on employment status covers employment law angle rather than tax. We'll need to review this and work out how best to serve user needs around this distinction.
Will need to review this need alongside https://www.gov.uk/employment-status -- see also http://www.hmrc.gov.uk/payerti/employee-starting/status.htm for more employment status-related source material which may need to be folded into this guide.
The split in terms of content and user needs should be legal responsibilities vs process/tasks, rather than separating info out by responsible departments (BIS vs HMRC). Will need some unpicking.
As well as the tax code, you also need the NICs category letter. See https://www.gov.uk/national-insurance-contributions-for-employers/national-insurance-category-letters</t>
  </si>
  <si>
    <t>http://www.hmrc.gov.uk/payerti/employee-starting/new-employee.htm#4
http://www.hmrc.gov.uk/payerti/employee-starting/new-emp-info.htm
http://www.hmrc.gov.uk/payerti/employee-starting/verify-nino.htm
http://www.hmrc.gov.uk/payerti/employee-starting/new-employee-nop45.htm</t>
  </si>
  <si>
    <t>PAYE-04a</t>
  </si>
  <si>
    <t>Paying employees and making deductions</t>
  </si>
  <si>
    <t>Find out about tasks I need to complete in the day-to-day management of my business's payroll that relate to paying my employees</t>
  </si>
  <si>
    <t>- Payments and deductions
- Issuing pay statements (payslips)
- Overview/links to other types of payroll deduction (eg student loans, pension contributions, child maintenance - existing guide on GOV.UK)</t>
  </si>
  <si>
    <t>/paying-employees</t>
  </si>
  <si>
    <t>Wider need around paying HMRC to be looked at separately by GDS as part of transition.
Chld maintenance deductions guide: https://www.gov.uk/child-maintenance-for-employers</t>
  </si>
  <si>
    <t>http://www.hmrc.gov.uk/payerti/payroll/pay-and-deductions/paying.htm
http://www.hmrc.gov.uk/payerti/getting-started/payroll-summaries.htm
http://www.hmrc.gov.uk/payerti/reporting/when-to-report.htm
http://www.hmrc.gov.uk/payerti/payroll/record-keeping.htm
http://www.hmrc.gov.uk/payerti/reporting/errors.htm
http://www.hmrc.gov.uk/payerti/reporting/late-reporting.htm
http://www.hmrc.gov.uk/payerti/end-of-year/index.htm
http://www.hmrc.gov.uk/payerti/payroll/year-start.htm
http://www.accountingweb.co.uk/blog-post/rti-correcting-payroll-submission-errors</t>
  </si>
  <si>
    <t>PAYE-04b</t>
  </si>
  <si>
    <t>Managing payroll</t>
  </si>
  <si>
    <t>Find out about tasks I need to complete in the day-to-day management of my business's payroll that relate to reporting and record keeping</t>
  </si>
  <si>
    <t>- Reporting payroll summaries to HMRC
- Deadlines
- Record keeping
- Correcting errors (current and previous tax years)
- Paying HMRC (handover to separate paying content/tool)
- What happens if I don't pay? 
- end of year / start of year (added SB, 31/1/14)
- consider chapter on PAYE-06 changes of circumstances</t>
  </si>
  <si>
    <t>/payroll-management</t>
  </si>
  <si>
    <t>PAYE-05</t>
  </si>
  <si>
    <t>When an employee leaves</t>
  </si>
  <si>
    <t>Find out about my responsibilities and what I need to tell HMRC (and when) when one of my employees leaves or retires</t>
  </si>
  <si>
    <t>/payroll-employee-leaves</t>
  </si>
  <si>
    <t>Quick answer</t>
  </si>
  <si>
    <t>Crossover with BIS content? Notice periods etc.</t>
  </si>
  <si>
    <t>http://www.hmrc.gov.uk/payerti/employee/employee-leaves.htm</t>
  </si>
  <si>
    <t>PAYE-06</t>
  </si>
  <si>
    <t>When an employee changes circumstances
[review needs and existing content - detail below - and add links to PAYE-04b]</t>
  </si>
  <si>
    <t>Find out how my reporting and paying obligations change if one of my employee's circumstances change</t>
  </si>
  <si>
    <t>- Tax code changes (not a change of circumstance -- part of running payroll. Stuff about tax codes already covered in mainstream.)
- Employee changes status / stops being an employee for PAYE (self-employment, directorships, etc)
- Employee reaches state pension age
- Employee goes to work abroad
- Links out to detailed guidance for more niche cases
- Jury service to be folded into existing content
- When an employee dies to be folded into existing content</t>
  </si>
  <si>
    <t>/payroll-employee-changes</t>
  </si>
  <si>
    <t>Guide
New section on PAYE for jury service after /giving-staff-time-off-jury-service/paying-staff-on-jury-service
Review /what-to-do-when-an-employee-dies content to see if PAYE can be folded in, either as part of existing quick answer or by expanding to a guide</t>
  </si>
  <si>
    <t>Review content linked from 'Employee change of circumstances' landing page and assess which are mainstream needs (cover) or specialist (link to detailed guidance)
Statutory payments for maternity, paternity, adoption, sickness already covered - see PAYE-014
Review if any specific cases can be folded into existing content (eg https://www.gov.uk/giving-staff-time-off-jury-service/paying-staff-on-jury-service / https://www.gov.uk/time-off-work-public-duties) 
Handover to sabre for reservists www.sabre.mod.uk/</t>
  </si>
  <si>
    <t>http://www.hmrc.gov.uk/payerti/employee/changes/index.htm
http://www.hmrc.gov.uk/payerti/employee-starting/special-situations/index.htm</t>
  </si>
  <si>
    <t>PAYE-06a</t>
  </si>
  <si>
    <t>Tax codes</t>
  </si>
  <si>
    <t>N/A - already covered by PAYE-08</t>
  </si>
  <si>
    <t>Just needs a link from PAYE-04b to /employee-tax-codes/changes</t>
  </si>
  <si>
    <t>PAYE-06b</t>
  </si>
  <si>
    <t>Employee starts a directorship</t>
  </si>
  <si>
    <t>Find out what to do if an employee starts a directorship</t>
  </si>
  <si>
    <t>New quick answer</t>
  </si>
  <si>
    <t>http://www.hmrc.gov.uk/payerti/employee/changes/directorship.htm</t>
  </si>
  <si>
    <t>PAYE-06c</t>
  </si>
  <si>
    <t>Employee reaches State Pension age</t>
  </si>
  <si>
    <t>Already covered towards bottom of https://www.gov.uk/national-insurance-contributions-for-employers/national-insurance-category-letters but needs to be more prominent</t>
  </si>
  <si>
    <t>Tweak existing NI content (maybe pull out bit of SP age to separate chapter as separate user need)
Add link to PAYE-04b</t>
  </si>
  <si>
    <t>PAYE-06d</t>
  </si>
  <si>
    <t>Employee goes to work abroad</t>
  </si>
  <si>
    <t>Covered by detailed guide S-11</t>
  </si>
  <si>
    <t>Just needs a link from PAYE-04b to S-11</t>
  </si>
  <si>
    <t>PAYE-06e</t>
  </si>
  <si>
    <t>Employee goes on jury service</t>
  </si>
  <si>
    <t>Already covered by https://www.gov.uk/giving-staff-time-off-jury-service/paying-staff-on-jury-service</t>
  </si>
  <si>
    <t>Review existing content for gaps relating to PAYE to replace current link to HMRC content
Add link from PAYE-04b</t>
  </si>
  <si>
    <t>http://www.hmrc.gov.uk/payerti/employee/changes/jury-service.htm</t>
  </si>
  <si>
    <t>PAYE-06f</t>
  </si>
  <si>
    <t>Employee dies</t>
  </si>
  <si>
    <t>Already covered by https://www.gov.uk/what-to-do-when-an-employee-dies</t>
  </si>
  <si>
    <t>PAYE-06g</t>
  </si>
  <si>
    <t>Employee joins or leaves a contracted-out company pension</t>
  </si>
  <si>
    <t>Find out what to do if an employee joins/leaves a contracted-out company pension</t>
  </si>
  <si>
    <t>New quick answer? Mainstream? (Lesley)</t>
  </si>
  <si>
    <t>http://www.hmrc.gov.uk/payerti/employee/changes/contracted-out-pension.htm</t>
  </si>
  <si>
    <t>PAYE-06h</t>
  </si>
  <si>
    <t>Employee reaches 16</t>
  </si>
  <si>
    <t>Find out what to do if an employee turns 16</t>
  </si>
  <si>
    <t>This already exists on mainstream: https://www.gov.uk/child-employment
could add a line/chapter to that and then link from PAYE-04b? (Lesley)</t>
  </si>
  <si>
    <t>http://www.hmrc.gov.uk/payerti/employee/changes/reaching-sixteen.htm</t>
  </si>
  <si>
    <t>PAYE-06i</t>
  </si>
  <si>
    <t>Employee takes a leave of absence</t>
  </si>
  <si>
    <t>Find out what to do if an employee takes a leave of absence</t>
  </si>
  <si>
    <t>Build into PAYE-04b - a few simple reporting requirements</t>
  </si>
  <si>
    <t>http://www.hmrc.gov.uk/payerti/employee/changes/leave-of-absence.htm</t>
  </si>
  <si>
    <t>PAYE-06j</t>
  </si>
  <si>
    <t>Employee called up as a reservist</t>
  </si>
  <si>
    <t>Covered in draft guide https://publisher.production.alphagov.co.uk/admin/editions/4fb9f963a4254a7d7c000034</t>
  </si>
  <si>
    <t>Check with Mainstream and ALB transition team o find out what's going on with draft reservist content -- dependend on SaBRE transition (MOD agency).
Ensure all the relevant PAYE bits are covered and add link from PAYE-04b.</t>
  </si>
  <si>
    <t>http://www.hmrc.gov.uk/payerti/employee/changes/reservist-service.htm</t>
  </si>
  <si>
    <t>PAYE-06k</t>
  </si>
  <si>
    <t>Employee changes gender</t>
  </si>
  <si>
    <t>Find out what I need to do if an employee changes gender</t>
  </si>
  <si>
    <t>http://www.hmrc.gov.uk/payerti/employee/changes/gender.htm</t>
  </si>
  <si>
    <t>PAYE-07</t>
  </si>
  <si>
    <t>Stop being an employer</t>
  </si>
  <si>
    <t>Find out what I need to do if my business stops employing staff</t>
  </si>
  <si>
    <t>- Tasks if your business closes down
- If you stop employing people (short- or long-term)</t>
  </si>
  <si>
    <t>/stop-being-employer</t>
  </si>
  <si>
    <t>Needs to be very clear from intro copy that this isn't about closing your business
This will be covered in the new exemplar Tax for My Business online service
This is much more time-critical in RTI as HMRC need to know straight away if a business closes down</t>
  </si>
  <si>
    <t>http://www.hmrc.gov.uk/payerti/business-close-or-change.htm</t>
  </si>
  <si>
    <t>PAYE-08</t>
  </si>
  <si>
    <t>Employee tax codes</t>
  </si>
  <si>
    <t>Understand what my employees' tax codes mean so I know how much I need to deduct and pay</t>
  </si>
  <si>
    <t>/employee-tax-codes</t>
  </si>
  <si>
    <t>Need to clearly disambiguate from citizen version of this need, which is very different: https://www.gov.uk/tax-codes</t>
  </si>
  <si>
    <t>http://www.hmrc.gov.uk/paye/intro/tax-codes.htm</t>
  </si>
  <si>
    <t>PAYE-08a</t>
  </si>
  <si>
    <t>[Callout/link from employee tax code guide to PAYE-08]</t>
  </si>
  <si>
    <t>Link from /tax-codes to PAYE-08 to disambiguate employer need from employee need.</t>
  </si>
  <si>
    <t>https://www.gov.uk/tax-codes</t>
  </si>
  <si>
    <t>Add callout to existing guide</t>
  </si>
  <si>
    <t>PAYE-09</t>
  </si>
  <si>
    <t>Download PAYE Basic Tools</t>
  </si>
  <si>
    <t>Download and operate HMRC's PAYE software for with employees with 9 or fewer employees (new version for RTI)</t>
  </si>
  <si>
    <t>/paye-basic-tools</t>
  </si>
  <si>
    <t>http://www.hmrc.gov.uk/payerti/payroll/bpt/paye-tools.htm</t>
  </si>
  <si>
    <t>PAYE-10</t>
  </si>
  <si>
    <t>Get PAYE stationery</t>
  </si>
  <si>
    <t>Order paper forms and other stationery I need to send payroll information to my employees</t>
  </si>
  <si>
    <t>Order P45 or P60 forms from HMRC if your software doesn’t generate them automatically</t>
  </si>
  <si>
    <t>/get-paye-stationery</t>
  </si>
  <si>
    <t>http://www.hmrc.gov.uk/payerti/forms-updates/forms-publications/onlineorder.htm</t>
  </si>
  <si>
    <t>PAYE-11</t>
  </si>
  <si>
    <t>Claim £2000 employer's allowance</t>
  </si>
  <si>
    <t>Claim allowance of £2,000 per year for all businesses and charities to be offset against their employer Class 1 secondary NICs liability from April 2014</t>
  </si>
  <si>
    <t>New allowance announced in budget - review requirements / timescales once further details are announced</t>
  </si>
  <si>
    <t>Also probably needs a line/link in PAYE-04 and https://www.gov.uk/national-insurance-contributions-for-employers</t>
  </si>
  <si>
    <t>https://docs.google.com/a/digital.cabinet-office.gov.uk/file/d/0B-1L6yOTMVLnN05CZ1lNMWVOSzROcVB2OUhyT2pwUTIwU3Jr/edit</t>
  </si>
  <si>
    <t>[PAYE-0]</t>
  </si>
  <si>
    <t>Running your business's payroll (OLD)</t>
  </si>
  <si>
    <t>Find out what I need to do to set up and manage my business's payroll</t>
  </si>
  <si>
    <t>Overview of tasks involved in setting up and managing payroll</t>
  </si>
  <si>
    <t>https://www.gov.uk/paye-for-employers
https://www.gov.uk/national-insurance-contributions-for-employers/calculating-and-paying-national-insurance-contributions</t>
  </si>
  <si>
    <t>Update quick answer - see column H
Review NI guide chapter and update links. Review if this is still required?</t>
  </si>
  <si>
    <t>April 6 - delete column in table on old PAYE system and rework page
Post-transition - delete. Collection of needs should be served by optimised 'Payroll' browse category page
Also need to review bit in NI for employers guide on calculating and paying NI contributions. Currently links to NI calculator for employers running manual payroll. If retained, where will this live? And do we need to change the wording around manual filing?</t>
  </si>
  <si>
    <t>PAYE-12</t>
  </si>
  <si>
    <t>Employing staff for the first time</t>
  </si>
  <si>
    <t>Find out what I need to do if I'm employing staff for the first time</t>
  </si>
  <si>
    <t>Overview of steps and oblgations for companies employing someone for the first time</t>
  </si>
  <si>
    <t>https://www.gov.uk/employing-staff</t>
  </si>
  <si>
    <t>Replace HMRC link to 'How to register as an employer' with GOV.UK equivalent (PAYE-01).
Add a line making clear that you'll also have to set up a PAYE scheme, with a link to setting up payroll (PAYE-02). Current content creates the impression that it's just a one-off registration task rather than a significant and ongoing tax/admin burden. Maybe something like 'You’ll need to [set up a payroll system], or get an accountant or payroll bureau to do it for you.'</t>
  </si>
  <si>
    <t>GDS working with BIS on ongoing review and updates</t>
  </si>
  <si>
    <t>PAYE-13</t>
  </si>
  <si>
    <t>Expenses and benefits</t>
  </si>
  <si>
    <t>Report and pay tax and NI on my employees' expenses and benefits</t>
  </si>
  <si>
    <t>A to Z, intro guide, PAYE settlement agreements, dispensations, reporting company cars</t>
  </si>
  <si>
    <t>https://www.gov.uk/expenses-and-benefits-a-to-z
https://www.gov.uk/employer-reporting-expenses-benefits
https://www.gov.uk/paye-settlement-agreements
https://www.gov.uk/apply-for-a-dispensation
https://www.gov.uk/report-a-company-car</t>
  </si>
  <si>
    <t>Review content and update links</t>
  </si>
  <si>
    <t>PAYE-13b</t>
  </si>
  <si>
    <t>Calculate tax on company cars</t>
  </si>
  <si>
    <t>Work out the taxable value of company cars you provide to employees so you can report this to HMRC</t>
  </si>
  <si>
    <t>https://www.gov.uk/calculate-tax-on-company-cars</t>
  </si>
  <si>
    <t>Currently a QA linking to a calculator on HMRC - we'll need to rebuild this for transition</t>
  </si>
  <si>
    <t>http://www.hmrc.gov.uk/calcs/cars.htm</t>
  </si>
  <si>
    <t>Done</t>
  </si>
  <si>
    <t>PAYE-14</t>
  </si>
  <si>
    <t>Statutory payments</t>
  </si>
  <si>
    <t>Find out what my obligations are to my employers for statutory payments</t>
  </si>
  <si>
    <t>Statutory Sick Pay
Statutory Maternity Pay
Ordinary and Additional Paternity Pay
Statutory Adoption Pay</t>
  </si>
  <si>
    <t>https://www.gov.uk/employers-sick-pay
https://www.gov.uk/employers-maternity-pay-leave
https://www.gov.uk/employers-paternity-pay-leave
https://www.gov.uk/employers-additional-paternity-pay-leave
https://www.gov.uk/employers-adoption-pay-leave</t>
  </si>
  <si>
    <t>PAYE-14b</t>
  </si>
  <si>
    <t>Recover statutory payments
Get statutory payments in advance</t>
  </si>
  <si>
    <t>Find out how to recover payments from HMRC
Find out if my business is eligible for payments in advance from HMRC, and if so how to get them</t>
  </si>
  <si>
    <t>Recovering statutory payments - gap in existing content</t>
  </si>
  <si>
    <t>https://www.gov.uk/employers-sick-pay
https://www.gov.uk/employers-paternity-pay-leave
https://www.gov.uk/employers-additional-paternity-pay-leave
https://www.gov.uk/employers-adoption-pay-leave
https://www.gov.uk/maternity-paternity-calculator
[HMRC content on recovery - see notes]</t>
  </si>
  <si>
    <t>Add chapter to each guide on recovery of statutory payments
Additional gaps identified by Stephen R - see doc linked from column J</t>
  </si>
  <si>
    <t>Bring in HMRC content currently linked from the top of the last chapter of each guide ('You may be able to recover the statutory amounts...' etc)</t>
  </si>
  <si>
    <t>https://docs.google.com/a/digital.cabinet-office.gov.uk/document/d/1QUCY6GPgVJ4_8COpoSUughoI0mjjdYuiN-75UnEQVvs/edit</t>
  </si>
  <si>
    <t>PAYE-15</t>
  </si>
  <si>
    <t>Find approved commercial payroll software</t>
  </si>
  <si>
    <t>Download/buy commercial payroll software approved by HMRC</t>
  </si>
  <si>
    <t>This is a mainstream need, but doesn't fit any mainstream formats. Review as part of ongoing product gap work around long lists. Interim - a flat page listing all the approved products.</t>
  </si>
  <si>
    <t>/paye-software</t>
  </si>
  <si>
    <t>Not a good fit for any existing formats. We're looking into how to accommodate long lists like this.
See https://www.pivotaltracker.com/s/projects/537731/stories/59418044</t>
  </si>
  <si>
    <t>http://www.hmrc.gov.uk/softwaredevelopers/paye/rti-software-forms.htm</t>
  </si>
  <si>
    <t>PAYE-16</t>
  </si>
  <si>
    <t>Download PAYE Basic Tools (files and supporting docs)</t>
  </si>
  <si>
    <t>Executable file and detailed instructions for PAYE Basic Tools</t>
  </si>
  <si>
    <t>Mainstream need, but this would need to be a publication on Inside Gov linked from PAYE-09</t>
  </si>
  <si>
    <t>https://www.gov.uk/downloadbpt</t>
  </si>
  <si>
    <t>Inside Gov Publication</t>
  </si>
  <si>
    <t>PART OF PAYE-09</t>
  </si>
  <si>
    <t>Specialist</t>
  </si>
  <si>
    <t>S: HMRC thing (2)</t>
  </si>
  <si>
    <t>PAYE-S6</t>
  </si>
  <si>
    <t>TBC</t>
  </si>
  <si>
    <t>know how to operate PAYE when I pay something that isn't wages</t>
  </si>
  <si>
    <t>To separate into 5 separate guides</t>
  </si>
  <si>
    <t>Sprint 6</t>
  </si>
  <si>
    <t>HMRC to identify source material, where it exists</t>
  </si>
  <si>
    <t>PAYE-S7</t>
  </si>
  <si>
    <t>know how to use Electronic Data Interchange to file some of my returns</t>
  </si>
  <si>
    <t>1 product</t>
  </si>
  <si>
    <t>Sprint 5</t>
  </si>
  <si>
    <t>PAYE-S8</t>
  </si>
  <si>
    <t>know if there is an alternative way of accounting for tax &amp; NI on expenses and benefits without going through the end of year reporting process</t>
  </si>
  <si>
    <t>PAYE-S9</t>
  </si>
  <si>
    <t>know if there's anything different for PAYE when I pay a pension</t>
  </si>
  <si>
    <t>PAYE-S10</t>
  </si>
  <si>
    <t>know if I should include SPs in a compromise agreement</t>
  </si>
  <si>
    <t>1 product but may need to be woven in</t>
  </si>
  <si>
    <t>PAYE-S11</t>
  </si>
  <si>
    <t>know what changes to make when my employee goes to work abroad</t>
  </si>
  <si>
    <t>Sprint 4</t>
  </si>
  <si>
    <t>PAYE-S12</t>
  </si>
  <si>
    <t>manually calculate OSPP/ASPP for my employee in unusual circumstances</t>
  </si>
  <si>
    <t>NA</t>
  </si>
  <si>
    <t>PAYE-S13</t>
  </si>
  <si>
    <t>find out what to do if an employer and employee disagree about a decision regarding payment of SP</t>
  </si>
  <si>
    <t>PAYE-S14</t>
  </si>
  <si>
    <t>find out if my employee is eligible for OSPP/ASPP for specific types of employment (eg foster carers, working abroad)</t>
  </si>
  <si>
    <t>PAYE-S15</t>
  </si>
  <si>
    <t>know how to tax an employee who has two jobs (in companies with shared ownership, holding companies etc)</t>
  </si>
  <si>
    <t>Sprint 9</t>
  </si>
  <si>
    <t>PAYE-S16</t>
  </si>
  <si>
    <t>Know how to tax an employee who has come from abroad</t>
  </si>
  <si>
    <t>PAYE-S17</t>
  </si>
  <si>
    <t>know how to tax an employee who is working abroad</t>
  </si>
  <si>
    <t>PAYE-S18</t>
  </si>
  <si>
    <t>know what to do about tax if I stop being an employer due to a merger or succession</t>
  </si>
  <si>
    <t>http://www.hmrc.gov.uk/payerti/business-close-or-change.htm#3</t>
  </si>
  <si>
    <t>PAYE-S19</t>
  </si>
  <si>
    <t>know how the rules affect me when providing services through my own company</t>
  </si>
  <si>
    <t>PAYE-S20</t>
  </si>
  <si>
    <t>know if my business is defined as a managed service company provider by the intermediaries legislation</t>
  </si>
  <si>
    <t>PAYE-S21</t>
  </si>
  <si>
    <t>understand how salary sacrifice arrangements affect the operation of PAYE</t>
  </si>
  <si>
    <t>PAYE-S22</t>
  </si>
  <si>
    <t>check my payroll calculations are correct (note: Aspire tool)</t>
  </si>
  <si>
    <t>PAYE-S23</t>
  </si>
  <si>
    <t>find out if my employee is eligible for SSP for specific circumstances</t>
  </si>
  <si>
    <t>1 or more products to be determined when content created</t>
  </si>
  <si>
    <t>PAYE-S24</t>
  </si>
  <si>
    <t>manually calculate SSP for my employee in unusual circumstances</t>
  </si>
  <si>
    <t>1 or 2 products to be determined when content created</t>
  </si>
  <si>
    <t>PAYE-S25</t>
  </si>
  <si>
    <t>employer understands rules on SSP where employee has ongoing or frequent sickness (fitness to work)</t>
  </si>
  <si>
    <t>PAYE-S26</t>
  </si>
  <si>
    <t>find out if my employee is eligible for SMP for specific circumstances (eg working abroad, baby born premature)</t>
  </si>
  <si>
    <t>PAYE-S27</t>
  </si>
  <si>
    <t>manually calculate SMP for my employee in unusual circumstances</t>
  </si>
  <si>
    <t>PAYE-S28</t>
  </si>
  <si>
    <t>find out if my employee is eligible for SAP for specific types of employment (eg directors, armed forces)</t>
  </si>
  <si>
    <t>PAYE-S29</t>
  </si>
  <si>
    <t>manually calculate SAP for my employee in unusual circumstances</t>
  </si>
  <si>
    <t>PAYE-S30</t>
  </si>
  <si>
    <t>know what happens if I don't pay SP</t>
  </si>
  <si>
    <t>PAYE-S31</t>
  </si>
  <si>
    <t>know what the advisory fuel rates are for company cars and vans that I provide for my employees</t>
  </si>
  <si>
    <t>PAYE-S32</t>
  </si>
  <si>
    <t>how to claim NICs Holiday for previous years</t>
  </si>
  <si>
    <t>PAYE-S33</t>
  </si>
  <si>
    <t>See PAYE-04b - this is the additional table that will be specialist that is required to meet the full user need of PAYE-04b</t>
  </si>
  <si>
    <t>Detailed guide</t>
  </si>
  <si>
    <t>http://www.hmrc.gov.uk/payerti/reporting/what-to-report.htm</t>
  </si>
  <si>
    <t>PAYE-S34</t>
  </si>
  <si>
    <t>run a payroll and the PAYE scheme I have is set up as 'non-standard'</t>
  </si>
  <si>
    <t>PAYE-S35</t>
  </si>
  <si>
    <t>find out about the change in reporting requirments (from April 14) for Offshore Employment Intermediaries</t>
  </si>
  <si>
    <t>PAYE-S36</t>
  </si>
  <si>
    <t>find HMRC payroll publications</t>
  </si>
  <si>
    <t>Whitehall publications</t>
  </si>
  <si>
    <t>V2</t>
  </si>
  <si>
    <t>Businesses and charging VAT</t>
  </si>
  <si>
    <t>Changes (all on 'How VAT works'):
- added bullet on need to pay VAT on sales of business assets
- added para/two bullets on accounting for the full value of what you sell under 'Responsibilities'
To do (all on 'How VAT works'):
- link to detailed guidance DV11 from 'bartering, part-exchange'
- link to new mainstream guide V42 from 'imports and exports'
- link to detailed guidance DV01 from 'charities'
To do (later parts):
- link to new deatailed guidance (or other format following investigation) for full list of goods and services at different rates from parts 2 and 4 - see V32</t>
  </si>
  <si>
    <t>https://www.gov.uk/vat-businesses</t>
  </si>
  <si>
    <t>guide - existing</t>
  </si>
  <si>
    <t>http://www.hmrc.gov.uk/vat/managing/charging/charging.htm
http://www.hmrc.gov.uk/vat/managing/special-situations/samples.htm
http://www.hmrc.gov.uk/vat/managing/international/index.htm
http://www.hmrc.gov.uk/vat/forms-rates/rates/goods-services.htm
http://customs.hmrc.gov.uk/channelsPortalWebApp/channelsPortalWebApp.portal?_nfpb=true&amp;_pageLabel=pageVAT_ShowContent&amp;propertyType=document&amp;columns=1&amp;id=HMCE_CL_001596#P648_52231</t>
  </si>
  <si>
    <t>V3</t>
  </si>
  <si>
    <t>VAT registration
(agents)</t>
  </si>
  <si>
    <t>Changes (HMRC links added) as interim measure:
- added new line on agents to top of /vat-registration/how-to-register linking to 'Appointing someone to deal with your VAT affairs'
- added new line and download link to form 64-8 to bottom of /vat-returns/send-your-return
To do:
- investigate new mainstream need around appointing an agent to deal with your tax affairs (generic cross-cutting need across all taxes - not just VAT)</t>
  </si>
  <si>
    <t>https://www.gov.uk/vat-registration</t>
  </si>
  <si>
    <t>line - V8, V4 - existing</t>
  </si>
  <si>
    <t>http://www.hmrc.gov.uk/vat/start/register/agents.htm
http://search2.hmrc.gov.uk/kb5/hmrc/forms/view.page?record=cZuAgB_KEpk&amp;formid=14</t>
  </si>
  <si>
    <t>V7</t>
  </si>
  <si>
    <t>Send your VAT Return online</t>
  </si>
  <si>
    <t>https://www.gov.uk/send-vat-return</t>
  </si>
  <si>
    <t>transaction - existing</t>
  </si>
  <si>
    <t>V8</t>
  </si>
  <si>
    <t>VAT Returns</t>
  </si>
  <si>
    <t>Changes:
- deleted link to 'correcting a VAT Return' from part 2 (now covered by new guide)
- updated PDF link on /surcharges-and-penalties (now goes to http://www.hmrc.gov.uk/compliance/cc-fs7.pdf)
- also added subsection on penalties for not filing online
- replaced online services helpdesk details at bottom of part 3 with link to /vat-online-services-helpdesk (see https://govuk.zendesk.com/agent/#/tickets/105828)
Only missing info on deadlines appears to be about payments on account - not mainstream, as only applies to businesses with liability over £2.3m. Specific payment deadlines to be covered by rebuilt calculator (V41), and appeals to be covered by new generic mainstream piece (V9).
Recommendations for HMRC links (all on /fill-out-your-return):
- instructions on completing returns: detailed guide DV03
- following link to charities in callout: detailed guide DV01
- claiming back VAT on capital assets under the flat rate scheme: need to understand user need/volume on this (new part of /vat-flat-rate-scheme if mainstream; otherwise detailed)
- all others are links to forms, online services or generic, not VAT-specific needs</t>
  </si>
  <si>
    <t>https://www.gov.uk/vat-returns</t>
  </si>
  <si>
    <t>http://www.hmrc.gov.uk/vat/managing/returns-accounts/deadlines.htm
http://www.hmrc.gov.uk/tools/vatpaymentsdeadline/
http://www.hmrc.gov.uk/vat/managing/problems/paper-filing.htm</t>
  </si>
  <si>
    <t>V11</t>
  </si>
  <si>
    <t>VAT record keeping</t>
  </si>
  <si>
    <t>To do:
- link to new guide on VAT margin schemes (V38)
- link to new guide on VAT and international trade (V42)
- link to detailed guide on self-billing (DV13)
- link to detailed guide on private use of goods (should be covered by DV11)</t>
  </si>
  <si>
    <t>https://www.gov.uk/vat-record-keeping</t>
  </si>
  <si>
    <t>http://www.hmrc.gov.uk/vat/managing/charging/self-billing.htm
http://www.hmrc.gov.uk/vat/managing/charging/vat-invoices.htm#8%20</t>
  </si>
  <si>
    <t>V12</t>
  </si>
  <si>
    <t>Reclaim VAT</t>
  </si>
  <si>
    <t>3 part guide:
- what you can and can't claim
- vehicles
- staff travel</t>
  </si>
  <si>
    <t>https://www.gov.uk/reclaim-vat</t>
  </si>
  <si>
    <t>Guide - new</t>
  </si>
  <si>
    <t>http://www.hmrc.gov.uk/vat/managing/reclaiming/reclaim.htm
http://www.hmrc.gov.uk/vat/managing/reclaiming/private-use.htm
http://www.hmrc.gov.uk/vat/managing/reclaiming/motoring.htm
http://www.hmrc.gov.uk/vat/managing/reclaiming/travel-subs.htm</t>
  </si>
  <si>
    <t>V12a</t>
  </si>
  <si>
    <t>VAT repayments</t>
  </si>
  <si>
    <t>Get a repayment from HMRC if you’ve charged your customers less VAT than you’ve paid on your purchases</t>
  </si>
  <si>
    <t>https://www.gov.uk/vat-repayments</t>
  </si>
  <si>
    <t>Quick answer - existing</t>
  </si>
  <si>
    <t>V14</t>
  </si>
  <si>
    <t>VAT visits and inspections</t>
  </si>
  <si>
    <t>Link relates to visits/inspections rather than assessments - assessments covered in /vat-returns/assessments
Current quick answer states that inspections are more likely to be made if you've submitted late/incorrect returns before. Have reworded to make this more active, and added a bit more detail on info they'll confirm in advance.</t>
  </si>
  <si>
    <t>https://www.gov.uk/vat-visits-inspections</t>
  </si>
  <si>
    <t>http://www.hmrc.gov.uk/vat/managing/problems/vat-visits.htm</t>
  </si>
  <si>
    <t>V15</t>
  </si>
  <si>
    <t>VAT Flat Rate Scheme</t>
  </si>
  <si>
    <t>Link to claiming back VAT on capital assets under the flat rate scheme - investigate if this is mainstream (see also V8)
Replace HMRC 'VAT taxable turnover' link with link to V39
Also review links to HMRC Notice 733 ('your business is closely associated with another business' / 'the Flat Rate Scheme has its own cash-based method') and 'Working out your flat rate percentage' (could be a new part of this guide?)</t>
  </si>
  <si>
    <t>https://www.gov.uk/vat-flat-rate-scheme</t>
  </si>
  <si>
    <t>V16</t>
  </si>
  <si>
    <t>VAT Cash Accounting Scheme</t>
  </si>
  <si>
    <t>Replace HMRC 'VAT taxable turnover' link with link to V39</t>
  </si>
  <si>
    <t>https://www.gov.uk/vat-cash-accounting-scheme</t>
  </si>
  <si>
    <t>V17</t>
  </si>
  <si>
    <t>VAT Annual Accounting Scheme</t>
  </si>
  <si>
    <t>https://www.gov.uk/vat-annual-accounting-scheme</t>
  </si>
  <si>
    <t>V18</t>
  </si>
  <si>
    <t>VAT registration thresholds</t>
  </si>
  <si>
    <t>Added download link to historical data
To do:
- HMRC links in first table all need to go to relevant parts of V42
- VAT retail scheme link to go to V37
- VAT taxable turnover link to go to V39</t>
  </si>
  <si>
    <t>https://www.gov.uk/vat-registration-thresholds</t>
  </si>
  <si>
    <t>V19</t>
  </si>
  <si>
    <t>VAT for consumers
(tax free shopping)</t>
  </si>
  <si>
    <t>- added part 5 'Tax free shopping'
- part 2: added 2nd para and del bit at the bottom about tax free shopping</t>
  </si>
  <si>
    <t>https://www.gov.uk/vat</t>
  </si>
  <si>
    <t>V20</t>
  </si>
  <si>
    <t>Importing a vehicle to the UK 
(DVLA &amp; HMRC)</t>
  </si>
  <si>
    <t>Changes:
- part 3&amp;4: changed the information about NOVA and linked to HMRC online services
To do
- upload NOVA PDF from this page: http://hmrc.gov.uk/nova/ to detailed guidance and link to it from part 3
- the process for VAT registered and non-registered audiences seems the same. HMRC correct? Not clear what needs addressing. 
Question:
- Does the other content (see source URLs) have to go into detailed guidance?</t>
  </si>
  <si>
    <t>https://www.gov.uk/importing-vehicles-into-the-uk</t>
  </si>
  <si>
    <t>chapter - existing guide</t>
  </si>
  <si>
    <t>http://hmrc.gov.uk/vat/managing/international/imports/nova.htm
http://www.hmrc.gov.uk/customs/arriving/arrivingnoneu.htm
http://www.hmrc.gov.uk/customs/banned-restricted.htm
http://www.hmrc.gov.uk/customs/arriving/declaring-cash.htm
http://www.hmrc.gov.uk/customs/arriving/customs-channels.htm
http://www.hmrc.gov.uk/customs/arriving/moving.htm</t>
  </si>
  <si>
    <t>V21</t>
  </si>
  <si>
    <t>Bringing goods into the UK</t>
  </si>
  <si>
    <t>- covered: bringing in goods from the EU
- covered: bringing in goods from outside the EU
- excise duty rates for alcohol &amp; tobacco: create new quick answer for mainstream (see V45)
- going through customs: content added in Overview
- tax when moving to the UK (see source URL column N): put into detailed guidance</t>
  </si>
  <si>
    <t>https://www.gov.uk/duty-free-goods</t>
  </si>
  <si>
    <t>http://www.hmrc.gov.uk/customs/arriving/arrivingeu.htm
http://www.hmrc.gov.uk/customs/arriving/arrivingnoneu.htm
http://www.hmrc.gov.uk/customs/arriving/customs-channels.htm
http://www.hmrc.gov.uk/rates/alcohol-duty.htm
http://www.hmrc.gov.uk/rates/tobacco-duty.htm
http://customs.hmrc.gov.uk/channelsPortalWebApp/channelsPortalWebApp.portal?_nfpb=true&amp;_pageLabel=pageLibrary_PublicNoticesAndInfoSheets&amp;propertyType=document&amp;columns=1&amp;id=HMCE_CL_000282</t>
  </si>
  <si>
    <t>V23</t>
  </si>
  <si>
    <t>Equipment and vehicles for disabled people might be free of VAT</t>
  </si>
  <si>
    <t>changes:
- this content was removed from V22 a while ago, it had gone through FC then
- reinstated the content in V23, part 6
to do:
- upload notice 701/7 'VAT reliefs for disabled people' to detailed guidance (see source link column J)
- change the links to notice in V23, part 6</t>
  </si>
  <si>
    <t>https://www.gov.uk/financial-help-disabled/vat-reductions-on-equipment</t>
  </si>
  <si>
    <t>http://www.hmrc.gov.uk/vat/sectors/consumers/disabled.htm
http://customs.hmrc.gov.uk/channelsPortalWebApp/channelsPortalWebApp.portal?_nfpb=true&amp;_pageLabel=pageImport_ShowContent&amp;id=HMCE_CL_000184&amp;propertyType=document</t>
  </si>
  <si>
    <t>V25</t>
  </si>
  <si>
    <t>Report VAT fraud</t>
  </si>
  <si>
    <t>n/a</t>
  </si>
  <si>
    <t>https://www.gov.uk/report-vat-fraud</t>
  </si>
  <si>
    <t>V27</t>
  </si>
  <si>
    <t>Building a new home and VAT</t>
  </si>
  <si>
    <t>VAT refunds on self-build new homes or non-residential conversions
Changes:
- Eligibility: added stuff to 'Conversions' and 'New homes' and added para about 'Building materials'</t>
  </si>
  <si>
    <t>https://www.gov.uk/vat-building-new-home</t>
  </si>
  <si>
    <t>http://www.hmrc.gov.uk/vat/sectors/consumers/new-home.htm#3</t>
  </si>
  <si>
    <t>V29</t>
  </si>
  <si>
    <t>Taking a vehicle outside the UK
 (DVLA &amp; HMRC)</t>
  </si>
  <si>
    <t>- compared what's on the HMRC page and on gov.uk and everything seems to be covered in part 3 
To do:
- upload notice 707 (see source URLs column K) to detailed guidance and change the link in part 3</t>
  </si>
  <si>
    <t>https://www.gov.uk/taking-vehicles-out-of-uk/newly-bought-vehicles</t>
  </si>
  <si>
    <t>http://www.hmrc.gov.uk/vat/sectors/consumers/personal-vehicles.htm#2
http://www.hmrc.gov.uk/vat/sectors/consumers/personal-vehicles.htm#4
http://customs.hmrc.gov.uk/channelsPortalWebApp/channelsPortalWebApp.portal?_nfpb=true&amp;_pageLabel=pageVAT_ShowContent&amp;id=HMCE_PROD1_031661&amp;propertyType=document</t>
  </si>
  <si>
    <t>V31</t>
  </si>
  <si>
    <t>Insolvency and your VAT</t>
  </si>
  <si>
    <t>https://www.gov.uk/insolvency-and-your-vat</t>
  </si>
  <si>
    <t>S: GDS thing (5)</t>
  </si>
  <si>
    <t>V32</t>
  </si>
  <si>
    <t>VAT rates (detail)</t>
  </si>
  <si>
    <t>There are 3 options: 
1 - easy: we reproduce the table that's on the HMRC page and link to the VAT notices in detailed guidance (these can't be changed anyway)
http://www.hmrc.gov.uk/vat/forms-rates/rates/goods-services.htm
2 - harder: we produce a tool that lets users choose their business circumstances (eg I'm a retailer &gt; I sell fruit and veg etc) and then give them the VAT rate and a link to the notice
3 - hardest: as option 2 but drilling into the VAT notices and only pull out the information relevant to the users circumstances. 
Eg My area of business is leisure &gt; I run a bingo hall &gt; only show bingo related info from notice
To be discussed with Diane and Stephen Edwards. *** 26 Nov 2013 update - in discussion about adding table to mainstream. Not ideal. Needs a tool. Is this a dev priority? 
Jan 2014 -- agreed that this will be flat content in a detailed guide for Q1 priorities. To revisit after launch.</t>
  </si>
  <si>
    <t>https://www.gov.uk/vat-rates</t>
  </si>
  <si>
    <t>new format?</t>
  </si>
  <si>
    <t>V33</t>
  </si>
  <si>
    <t>Pay your VAT bill</t>
  </si>
  <si>
    <t>https://www.gov.uk/pay-vat</t>
  </si>
  <si>
    <t>quick answer -exsiting</t>
  </si>
  <si>
    <t>V34</t>
  </si>
  <si>
    <t>VAT returns
(corrections)</t>
  </si>
  <si>
    <t>- added a new chapter to the guide
- reviewed fact check feedback from the old edition
- included information about corrections, thresholds and what happens when HMRC sends return back</t>
  </si>
  <si>
    <t>guide - new chapter</t>
  </si>
  <si>
    <t>http://www.hmrc.gov.uk/vat/managing/problems/corrections/correct-mistakes.htm
http://www.hmrc.gov.uk/vat/managing/problems/corrections/returns-sent-back.htm</t>
  </si>
  <si>
    <t>V35</t>
  </si>
  <si>
    <t>Capital Goods Scheme</t>
  </si>
  <si>
    <t>included in V12</t>
  </si>
  <si>
    <t>line - see V12</t>
  </si>
  <si>
    <t>http://www.hmrc.gov.uk/vat/managing/reclaiming/capital-assets.htm</t>
  </si>
  <si>
    <t>V37</t>
  </si>
  <si>
    <t>VAT retail schemes</t>
  </si>
  <si>
    <t>Created basic guide including:
- intro to retail schemes
- each standard scheme explained with examples
- links to detailed guidance</t>
  </si>
  <si>
    <t>guide - new</t>
  </si>
  <si>
    <t>http://www.hmrc.gov.uk/vat/start/schemes/retail.htm</t>
  </si>
  <si>
    <t>V38</t>
  </si>
  <si>
    <t>VAT margin schemes</t>
  </si>
  <si>
    <t>basic overview guide with links to detailed</t>
  </si>
  <si>
    <t>https://www.gov.uk/vat-margin-schemes</t>
  </si>
  <si>
    <t>V39</t>
  </si>
  <si>
    <t>Calculate VAT taxable turnover</t>
  </si>
  <si>
    <t>Smart answer logic and content in Google doc
Update Jan 14: agreed that the tool won't meet the main needs around VAT registration based on user research findings. We'll cover this with flat content instead. Needs to include more general background on registration criteria, exempt supplies, rolling turnover, forward look, etc.</t>
  </si>
  <si>
    <t>tool - new</t>
  </si>
  <si>
    <t>http://www.hmrc.gov.uk/vat/start/register/when-to-register.htm#6
https://docs.google.com/a/digital.cabinet-office.gov.uk/file/d/0B-1L6yOTMVLndTBBc3JBRWhMZzRWY3FTejdaUXJFRm50NDBJ/edit</t>
  </si>
  <si>
    <t>V41</t>
  </si>
  <si>
    <t>TOOL – Payment deadline calculator</t>
  </si>
  <si>
    <t>high HMRC demand on this, rebuild. **** 26 Nov 2013 update: to be raised as product question with Stephen E</t>
  </si>
  <si>
    <t>http://www.hmrc.gov.uk/tools/vatpaymentsdeadline/</t>
  </si>
  <si>
    <t>V43</t>
  </si>
  <si>
    <t>VAT online return</t>
  </si>
  <si>
    <t>Overall decision needs to be made what to do with online demos. Stephen Edwards is investigating. Talk to him. Review source content for mainstream gaps around signing up.</t>
  </si>
  <si>
    <t>answer? - new
format?</t>
  </si>
  <si>
    <t>http://search.hmrc.gov.uk/kb5/hmrc/hmrc/results.page?qt=submit+VAT+return
http://www.hmrc.gov.uk/vat/start/register/signup-online.htm</t>
  </si>
  <si>
    <t>V44</t>
  </si>
  <si>
    <t>VAT for building trades</t>
  </si>
  <si>
    <t>Basic overview guide (mainly directed at small businesses) 
Cover liability, not all standard rated etc
Hand off to detailed guidance (currently VAT notices -- see VS06)</t>
  </si>
  <si>
    <t>http://www.hmrc.gov.uk/vat/sectors/builders/
http://www.hmrc.gov.uk/vat/forms-rates/rates/goods-services.htm#5</t>
  </si>
  <si>
    <t>V46</t>
  </si>
  <si>
    <t>VAT rates (consumers)</t>
  </si>
  <si>
    <t>Very high level - need to work out how to represent detail. See V32.</t>
  </si>
  <si>
    <t>V47</t>
  </si>
  <si>
    <t>VAT Returns: corrections</t>
  </si>
  <si>
    <t>Originally a chapter in revised V8. Never published as a chapter as FC comments so extensive. Having gone through these, have decided this user need best met by a guide "vat return corrections" draft title. Will need to go to FC (23.8.13)</t>
  </si>
  <si>
    <t>/vat-returns-correction</t>
  </si>
  <si>
    <t>guide</t>
  </si>
  <si>
    <t>V48</t>
  </si>
  <si>
    <t>Check if a VAT number is valid</t>
  </si>
  <si>
    <t>For businesses to check if the VAT numbers given by other businesses on VAT invoices are valid</t>
  </si>
  <si>
    <t>(very simple) tool</t>
  </si>
  <si>
    <t>V49</t>
  </si>
  <si>
    <t>VAT Online Services Helpdesk</t>
  </si>
  <si>
    <t>/vat-online-services-helpdesk</t>
  </si>
  <si>
    <t>QA</t>
  </si>
  <si>
    <t>V50</t>
  </si>
  <si>
    <t>VAT helpline</t>
  </si>
  <si>
    <t>/vat-helpline</t>
  </si>
  <si>
    <t>V51</t>
  </si>
  <si>
    <t>VAT for motor car dealers</t>
  </si>
  <si>
    <t>Basic overview guide (mainly directed at small businesses) 
Cover buying vehicles for resale, 
Hand off to detailed guidance (currently VAT notices -- see VS05)</t>
  </si>
  <si>
    <t>http://www.hmrc.gov.uk/VAT/sectors/motors/index.htm</t>
  </si>
  <si>
    <t>V52</t>
  </si>
  <si>
    <t>VAT for imports</t>
  </si>
  <si>
    <t>Basic overview guide (mainly directed at small businesses) 
Need to scope out which bits of this are mainstream, and which bits need to hand over to specialist content</t>
  </si>
  <si>
    <t>http://www.hmrc.gov.uk/VAT/managing/international/index.htm</t>
  </si>
  <si>
    <t>V53</t>
  </si>
  <si>
    <t>VAT for exports</t>
  </si>
  <si>
    <t>V54</t>
  </si>
  <si>
    <t>Fuel scale charges</t>
  </si>
  <si>
    <t>Info currently buried in tables in PDFs, linked via HMRC from mainstream. Could be much better served by a (very) simple smart answer which just asks three things (tax year; CO2 band; monthly, quarterly or annual basis) and then gives users the figure they need.
Need to fix link in V12 once this is live.</t>
  </si>
  <si>
    <t>simple smart answer - new</t>
  </si>
  <si>
    <t>http://www.hmrc.gov.uk/vat/forms-rates/rates/rates-thresholds.htm#8
http://www.abacusnetwork.co.uk/vat-fuel-scale-charges</t>
  </si>
  <si>
    <t>V55</t>
  </si>
  <si>
    <t>VAT for vans and commercial vehicles</t>
  </si>
  <si>
    <t>Review https://www.gov.uk/reclaim-vat/cars for gaps around:
- different rules for vans and commercial vehicles -- we only cover cars at the moment
- definition of cars for VAT purposes
- is there a specialist need for detailed definitions, and should we be handing off to this?</t>
  </si>
  <si>
    <t>change to existing content</t>
  </si>
  <si>
    <t>http://www.hmrc.gov.uk/vat/sectors/motors/what-is-car.htm</t>
  </si>
  <si>
    <t>V56</t>
  </si>
  <si>
    <t>VAT rules for credit and debit notes</t>
  </si>
  <si>
    <t>Review content for any gaps around accounting for VAT when I issue or receive a credit note or a debit note for returned goods.
This is covered at the bottom of https://www.gov.uk/vat-record-keeping/vat-records, but it's a bit buried. Is this a separate user need, and if so we need to make it more prominent or bring in any more detail?</t>
  </si>
  <si>
    <t>http://www.hmrc.gov.uk/vat/managing/special-situations/returned-goods.htm</t>
  </si>
  <si>
    <t>VS02</t>
  </si>
  <si>
    <t>VAT for agents</t>
  </si>
  <si>
    <t>Detailed guidance</t>
  </si>
  <si>
    <t>VS03</t>
  </si>
  <si>
    <t>How to do paper / online returns</t>
  </si>
  <si>
    <t>Detailed guidance
for mainstream everyone file online, the transaction contains the info. Possibly look at the HMRC online demonstrator. Paper is very niche don't need cross links from mainstream. Do we need? (3 Feb)</t>
  </si>
  <si>
    <t>http://www.hmrc.gov.uk/vat/managing/problems/paper-filing.htm
http://www.hmrc.gov.uk/vat/start/register/signup-online.htm</t>
  </si>
  <si>
    <t>VS04</t>
  </si>
  <si>
    <t>Partial exemptions</t>
  </si>
  <si>
    <t>Detailed guidance - needs cross linking from mainstream</t>
  </si>
  <si>
    <t>http://www.hmrc.gov.uk/vat/managing/reclaiming/partial-exemption.htm</t>
  </si>
  <si>
    <t>VS05</t>
  </si>
  <si>
    <t>VAT for motor car dealers (specialist detail)</t>
  </si>
  <si>
    <t>Detailed guidance - as sector specific
We think that all sector specific VAT content should be in detailed guidance. This would make a cleaner user journey
We'll need to make sure there are clear user journeys through the different levels of complexity for sector-specific content that is on mainstream (V51)</t>
  </si>
  <si>
    <t>http://www.hmrc.gov.uk/vat/forms-rates/rates/trade-sectors.htm</t>
  </si>
  <si>
    <t>VS06</t>
  </si>
  <si>
    <t>VAT for building trades (specialist detail)</t>
  </si>
  <si>
    <t>Detailed guidance - as sector specific
See explanation in VAT for motor car dealers.
We'll need to make sure there are clear user journeys through the different levels of complexity for sector-specific content that is on mainstream (eg V44)</t>
  </si>
  <si>
    <t>http://www.hmrc.gov.uk/vat/sectors/builders/construction.htm
http://www.hmrc.gov.uk/vat/forms-rates/rates/goods-services.htm#5
http://customs.hmrc.gov.uk/channelsPortalWebApp/channelsPortalWebApp.portal?_nfpb=true&amp;_pageLabel=pageLibrary_PublicNoticesAndInfoSheets&amp;id=HMCE_CL_000513&amp;propertyType=document#P666_67813</t>
  </si>
  <si>
    <t>VS09</t>
  </si>
  <si>
    <t>VAT groups (eg diabanding)</t>
  </si>
  <si>
    <t>detailed guidance</t>
  </si>
  <si>
    <t>http://www.hmrc.gov.uk/vat/start/register/groups.htm
http://www.hmrc.gov.uk/vat/managing/change/change.htm?WT.ac=VAT_changedetailsdec#8</t>
  </si>
  <si>
    <t>VS10</t>
  </si>
  <si>
    <t>Reigster online for EORI number</t>
  </si>
  <si>
    <t>Cover as detailed guidance. Should this be international trade? (3 Feb)</t>
  </si>
  <si>
    <t>https://www.gov.uk/economic-operator-registration-and-identification-eori-scheme</t>
  </si>
  <si>
    <t>VS11</t>
  </si>
  <si>
    <t>Part-exchanges, returned goods, deposits etc</t>
  </si>
  <si>
    <t>http://www.hmrc.gov.uk/vat/managing/special-situations/index.htm</t>
  </si>
  <si>
    <t>VS12</t>
  </si>
  <si>
    <t>Contact for VAT queries</t>
  </si>
  <si>
    <t>Contacts will be part of inside gov
list of query forms</t>
  </si>
  <si>
    <t>http://search2.hmrc.gov.uk/kb5/hmrc/contactus/atoz.page?nh=50&amp;titleletter=v
http://www.hmrc.gov.uk/vat/managing/problems/getting-answers.htm#6</t>
  </si>
  <si>
    <t>VS13</t>
  </si>
  <si>
    <t>Self-billing arrangements</t>
  </si>
  <si>
    <t>Deatiled guidance linked from /vat-record-keeping, as agreed (see V11)</t>
  </si>
  <si>
    <t>http://www.hmrc.gov.uk/vat/managing/charging/self-billing.htm</t>
  </si>
  <si>
    <t>VS14</t>
  </si>
  <si>
    <t>Detailed guide to replace link from 'Reclaim VAT' (see V35)</t>
  </si>
  <si>
    <t>VS15</t>
  </si>
  <si>
    <t>Sector specific flat rate schemes</t>
  </si>
  <si>
    <t>Includes Agricultural Flat Rate Scheme. Link to VAT notice. http://www.hmrc.gov.uk/vat/start/schemes/flat-rate.htm#9</t>
  </si>
  <si>
    <t>http://customs.hmrc.gov.uk/channelsPortalWebApp/channelsPortalWebApp.portal?_nfpb=true&amp;_pageLabel=pageLibrary_PublicNoticesAndInfoSheets&amp;propertyType=document&amp;columns=1&amp;id=HMCE_CL_000078</t>
  </si>
  <si>
    <t>VS16</t>
  </si>
  <si>
    <t>Account for VAT on goods sold outside EU</t>
  </si>
  <si>
    <t>Linked to from mainstream</t>
  </si>
  <si>
    <t>VS17</t>
  </si>
  <si>
    <t>Account for VAT on goods sold in EU to someone who is not VAT registered (ESL)</t>
  </si>
  <si>
    <t>Linked to from mainstream - V42</t>
  </si>
  <si>
    <t>VS18</t>
  </si>
  <si>
    <t>Account for VAT on goods sold in EU to someone who's VAT registered</t>
  </si>
  <si>
    <t>as above</t>
  </si>
  <si>
    <t>VS19</t>
  </si>
  <si>
    <t>Account for VAT on goods sent temporarily to EU country so I can work there</t>
  </si>
  <si>
    <t>VS20</t>
  </si>
  <si>
    <t>Account for VAT on goods sent temporarily to EU country for process or repair</t>
  </si>
  <si>
    <t>VS21</t>
  </si>
  <si>
    <t>Account for VAT on goods that are sold in one Member State but delivered to another (triangulation)</t>
  </si>
  <si>
    <t>VS22</t>
  </si>
  <si>
    <t>Account for VAT on sales of goods for export to private customer</t>
  </si>
  <si>
    <t>VS23</t>
  </si>
  <si>
    <t>Account for VAT on services made to another EU country</t>
  </si>
  <si>
    <t>VS24</t>
  </si>
  <si>
    <t>Account for VAT on broadcasting, telecomms and e-services in EU</t>
  </si>
  <si>
    <t>VS26</t>
  </si>
  <si>
    <t>Account for VAT on services made to country outside EU</t>
  </si>
  <si>
    <t>VS27</t>
  </si>
  <si>
    <t>Know when and how to submit EC Sales List (incl. correct errors)</t>
  </si>
  <si>
    <t>VS28</t>
  </si>
  <si>
    <t>Access EC Sales List online service</t>
  </si>
  <si>
    <t>Link to portal</t>
  </si>
  <si>
    <t>VS30</t>
  </si>
  <si>
    <t>Reclaim VAT paid in other EU country on goods or services for my business</t>
  </si>
  <si>
    <t>VS31</t>
  </si>
  <si>
    <t>Access VAT EU Refunds online service</t>
  </si>
  <si>
    <t>VS32</t>
  </si>
  <si>
    <t>Reclaim VAT paid in UK on goods/services for my business (as a non EU business)</t>
  </si>
  <si>
    <t>VS33</t>
  </si>
  <si>
    <t>Reclaim VAT paid in UK on goods/services for my business (as an EU business)</t>
  </si>
  <si>
    <t>VS34</t>
  </si>
  <si>
    <t>Account for UK VAT on transactions in foreign currency (incl. conversion to sterling)</t>
  </si>
  <si>
    <t>VS35</t>
  </si>
  <si>
    <t>Know when I have to register for VAT in UK (incl. how to manage/register/deregister)</t>
  </si>
  <si>
    <t>VS36</t>
  </si>
  <si>
    <t>Know how to enrol for and submit my Reverse Charge Sales List (RCSL)</t>
  </si>
  <si>
    <t>VS37</t>
  </si>
  <si>
    <t>Have access to the RCSL online service</t>
  </si>
  <si>
    <t>Link to portal (possibly combine with line above)</t>
  </si>
  <si>
    <t>VS38</t>
  </si>
  <si>
    <t>RCSL: know how to account for VAT on mobiles and computer chips (VAT registered)</t>
  </si>
  <si>
    <t>VS39</t>
  </si>
  <si>
    <t>Know how to pay and account for VAT on goods purchased in another EU country</t>
  </si>
  <si>
    <t>Has this been covered already? Or does this refer to importing?</t>
  </si>
  <si>
    <t>VS40</t>
  </si>
  <si>
    <t>Know when I have to register for VAT if I acquire goods from EU countries (non VAT registered)</t>
  </si>
  <si>
    <t>Is this importing too?</t>
  </si>
  <si>
    <t>VS41</t>
  </si>
  <si>
    <t>Know what records to keep for EU acquisitions, how to value them and how and when to account for them on my VAT Return</t>
  </si>
  <si>
    <t>VS42</t>
  </si>
  <si>
    <t>Know when and how to complete an Intrastat Supplementary Declaration</t>
  </si>
  <si>
    <t>A link to this guide is all that is needed: https://www.gov.uk/supplementary-declarations-for-intrastat</t>
  </si>
  <si>
    <t>VS43</t>
  </si>
  <si>
    <t>Know how VAT applies if I import goods from a non EU country</t>
  </si>
  <si>
    <t>VS44</t>
  </si>
  <si>
    <t>Know how VAT applies if I import goods from a non EU country (non VAT registered)</t>
  </si>
  <si>
    <t>VS45</t>
  </si>
  <si>
    <t>Know how VAT applies to supply of services by UK agent who imports goods on my behalf</t>
  </si>
  <si>
    <t>VS46</t>
  </si>
  <si>
    <t>Know how to value my imported goods for VAT</t>
  </si>
  <si>
    <t>VS47</t>
  </si>
  <si>
    <t>Know how VAT applies if I import goods from a non EU country that are destined for another EU country (Onward Supply Relief - conditions, how to claim and how to account for)</t>
  </si>
  <si>
    <t>VS48</t>
  </si>
  <si>
    <t>Know how VAT applies to the temporary importation of goods from outside the EU, including what reliefs I can claim</t>
  </si>
  <si>
    <t>VS49</t>
  </si>
  <si>
    <t>Know how and when to defer paying import duty and VAT on goods imported to UK (incl. temporary imports)</t>
  </si>
  <si>
    <t>VS50</t>
  </si>
  <si>
    <t>Know about the Duty Deferment and Simplified Import VAT Accounting (SIVA) schemes (incl. when/how to apply/operate)</t>
  </si>
  <si>
    <t>VS51</t>
  </si>
  <si>
    <t>Know about SIVA and how I can act on behalf of my clients, how to apply/responsibilities</t>
  </si>
  <si>
    <t>SA1</t>
  </si>
  <si>
    <t>Self Assessment tax returns</t>
  </si>
  <si>
    <t>As someone who has income do I need to send HMRC a tax return so that I can pay any tax I owe 
As someone who hasn't sent a self assessment tax return before I need to register for self assessment so I can send my tax return on paper or online 
As someone who has to send a Self Assessment tax return, I want to find out out what the penalties are for late tax returns and payments if I send my tax return or payment late
As someone who has sent in a self assessment tax return I need to make changes to it so that I can pay the right amount of tax 
As someone who has paid too much tax I need to know what I can do to get my money back</t>
  </si>
  <si>
    <t>overview 
who needs to send one 
how to send / register 
penalties 
corrections 
repayments</t>
  </si>
  <si>
    <t>https://www.gov.uk/self-assessment-tax-returns</t>
  </si>
  <si>
    <t>Guide</t>
  </si>
  <si>
    <t>SA3</t>
  </si>
  <si>
    <t>Self Assessment tax return deadlines</t>
  </si>
  <si>
    <t>As someone who has to send a self assessment tax return I want to find out the deadlines for the return and paying the tax so I can file the return and pay the tax on time</t>
  </si>
  <si>
    <t>deadlines</t>
  </si>
  <si>
    <t>https://www.gov.uk/self-assessment-tax-returns/deadlines</t>
  </si>
  <si>
    <t>HMRC: Pick up post transition. It’s a source of confusion. There were Business Link products that have been removed that tackled this successfully. We talked about a visual here that made the E2E timeline clear as it's v confusing?</t>
  </si>
  <si>
    <t>SA4</t>
  </si>
  <si>
    <t>Register for Self Assessment</t>
  </si>
  <si>
    <t>As someone who hasn't sent a self assessment tax return before I need to register for self assessment so I can send my tax return on paper or online</t>
  </si>
  <si>
    <t>https://www.gov.uk/register-for-self-assessment</t>
  </si>
  <si>
    <t>Quick answer</t>
  </si>
  <si>
    <t>SA6</t>
  </si>
  <si>
    <t>Self Assessment forms and helpsheets</t>
  </si>
  <si>
    <t>As someone who wants to send a tax return on paper I need the forms and guidance so I can send my tax return</t>
  </si>
  <si>
    <t>https://www.gov.uk/self-assessment-forms-and-helpsheets</t>
  </si>
  <si>
    <t>Quick anwer</t>
  </si>
  <si>
    <t>HMRC: This offering is incomplete. Success here is integral to transition. The layout means that the current year links are missed as they are hard to read and the eye is drawn to the table. The information that underpins the table currently relies on a HMRC solution.</t>
  </si>
  <si>
    <t>SA7</t>
  </si>
  <si>
    <t>How to send your Self Assessment tax return online</t>
  </si>
  <si>
    <t>As someone who wants to send a tax return I need to know what I can do online and what the appropriate software is so I can work out my tax bill and send my tax return to HMRC</t>
  </si>
  <si>
    <t>https://www.gov.uk/how-to-send-self-assessment-online</t>
  </si>
  <si>
    <t>SA8</t>
  </si>
  <si>
    <t>Keeping your pay and tax records</t>
  </si>
  <si>
    <t>As someone who has to send a tax return I need to know what records to keep so I can complete my tax return more easily and not get penalised by HMRC for keeping wrong records</t>
  </si>
  <si>
    <t>https://www.gov.uk/keeping-your-pay-tax-records</t>
  </si>
  <si>
    <t>AK: Lots of overlap with https://www.gov.uk/self-employed-records (SIM-05) - review for duplicate info and see if we can amalgamate to better serve user needs around record keeping</t>
  </si>
  <si>
    <t>SA9</t>
  </si>
  <si>
    <t>Understand your Self Assessment statement</t>
  </si>
  <si>
    <t>As someone who has to pay tax on account or balancing payments I need to understand what these are and when they need to be paid so I can pay the right amount of tax on time.</t>
  </si>
  <si>
    <t>https://www.gov.uk/understand-self-assessment-statement</t>
  </si>
  <si>
    <t>AK: I think we could tighten up the wording in 2nd para of part 2 on payments on account on whether tax is collected 'at source'. Do users know what this means? (eg 'through your tax code' may not help to clarify this.)</t>
  </si>
  <si>
    <t>SA10</t>
  </si>
  <si>
    <t>Pay your self assessment tax bill</t>
  </si>
  <si>
    <t>As someone who has to pay HMRC I need to find out how to pay them so that I can settle my tax account</t>
  </si>
  <si>
    <t>https://www.gov.uk/pay-self-assessment-tax-bill</t>
  </si>
  <si>
    <t>SA12</t>
  </si>
  <si>
    <t>Self Assessment tax return checks</t>
  </si>
  <si>
    <t>As someone whose self assessment tax return is being checked by HMRC I need to understand what I'll need to do for HMRC so that the check can be finished quickly</t>
  </si>
  <si>
    <t>https://www.gov.uk/self-assessment-tax-return-checks</t>
  </si>
  <si>
    <t>SA14</t>
  </si>
  <si>
    <t>Self Assessment tax returns for someone who has died</t>
  </si>
  <si>
    <t>As someone who is dealing with the estate of someone who has died I need to complete a self assessment tax return for them so I can finalise their tax affairs</t>
  </si>
  <si>
    <t>Section in existing guide</t>
  </si>
  <si>
    <t>HMRC: It's not just a case of whether they have to complete a tax return or not, it's a 'needs help' audience that need to know what records to pull together, what's different (eg getting online), what to do and when. There are 2 types of SA return too a) tax to the date of death b) admin period. See all HMRC  SA guides re deceased currently at http://www.hmrc.gov.uk/sa/who-has-died.htm, these could probably be pulled into one or two articles. We agreed this for July delivery, it's not 'citizen' it's like any other SA process that spans citizen and business. I'd expect wider bereavement content to link back into SA specific guidance not other way round.</t>
  </si>
  <si>
    <t>SA16</t>
  </si>
  <si>
    <t>Login and file (send) your Self Assessment tax return</t>
  </si>
  <si>
    <t>https://www.gov.uk/file-your-self-assessment-tax-return</t>
  </si>
  <si>
    <t>Transaction</t>
  </si>
  <si>
    <t>SA17</t>
  </si>
  <si>
    <t>Contact the Self Assessment Helpline</t>
  </si>
  <si>
    <t>https://www.gov.uk/self-assessment-helpline</t>
  </si>
  <si>
    <t>SA18</t>
  </si>
  <si>
    <t>Stop being self-employed</t>
  </si>
  <si>
    <t>Mostly about self assessment (closing off your tax affairs, including capital gains and capital allowances), but also covers cancelling VAT and stopping being an employer (which hand over to other relevant content)</t>
  </si>
  <si>
    <t>https://www.gov.uk/stop-being-self-employed</t>
  </si>
  <si>
    <t>Existing quick answer - see notes</t>
  </si>
  <si>
    <t>Need to add line about stopping CIS if you're registered</t>
  </si>
  <si>
    <t>CCTAX-01</t>
  </si>
  <si>
    <t>Pay a tax bill</t>
  </si>
  <si>
    <t>Pay a due/outstanding tax bill to HMRC</t>
  </si>
  <si>
    <t>See https://docs.google.com/a/digital.cabinet-office.gov.uk/spreadsheet/ccc?key=0Au1L6yOTMVLndDhRRmNVN3VrM2NZcUxBeU5FZlhpVXc#gid=0 (pre-launch audit from 2012 - incomplete on 4/7/13)
The specific user need in each case hinges on which:
- tax you're paying
- payment method you're using
- HMRC bank account details you need to use
Users also need to know about deadlines, where to find their payment ref, any special payment arrangements that are available (eg budget payment plans for self assessment)</t>
  </si>
  <si>
    <t>Some piecemeal content on some taxes. We need to cover this comprehensively before transition.</t>
  </si>
  <si>
    <t>/pay-hmrc</t>
  </si>
  <si>
    <t>Smart answer/tool - see notes</t>
  </si>
  <si>
    <t>Look into whether we could dynamically surface tailored outcomes with relvant content modules pieced together based on user input (similar to the FCO marriage abroad tool - https://docs.google.com/a/digital.cabinet-office.gov.uk/document/d/1xccN0anublNMMr9c1mP4JPHmM8yu89Qw_j8gjgvZboA/edit)
Could we also embed content modules contextually in relevant flat content?</t>
  </si>
  <si>
    <t>http://www.hmrc.gov.uk/payinghmrc
http://www.hmrc.gov.uk/bankaccounts
http://www.hmrc.gov.uk/payinghmrc/referencechecker.htm</t>
  </si>
  <si>
    <t>CCTAX-02</t>
  </si>
  <si>
    <t>Appeal a tax decision</t>
  </si>
  <si>
    <t>Challenge a decision by HMRC about penalties, requests for information/documents, or assessments of how much they think you owe</t>
  </si>
  <si>
    <t>See https://docs.google.com/a/digital.cabinet-office.gov.uk/document/d/1I_BUphQ4hZfvjZz3B8kx7ponZDAsNVGlTuQfKlw5rXM/edit#
Possible handover to specialist content on ADR (see CCS-01 below).</t>
  </si>
  <si>
    <t>2 existing guides to be amalgamated</t>
  </si>
  <si>
    <t>/tax-appeals
[to replace]
https://www.gov.uk/tax-tribunal
https://www.gov.uk/self-assessment-appeals</t>
  </si>
  <si>
    <t>Crosses over with MoJ/HMCTS
Do we need to cover alternative dispute resolution? http://www.hmrc.gov.uk/complaints-appeals/how-to-appeal/adr.htm</t>
  </si>
  <si>
    <t>http://www.hmrc.gov.uk/complaints-appeals/how-to-appeal/indirect-tax.htm
http://www.hmrc.gov.uk/complaints-appeals/how-to-appeal/direct-tax.htm</t>
  </si>
  <si>
    <t>CCTAX-03</t>
  </si>
  <si>
    <t>If you can't pay your tax bill on time</t>
  </si>
  <si>
    <t>Find out what my options are if I'm having difficulty paying HMRC money I owe them</t>
  </si>
  <si>
    <t>- I know I won't be able to pay before the deadline
- I wasn't able to pay and have missed the deadline</t>
  </si>
  <si>
    <t>Review guide against HMRC content and fill any gaps around mainstream needs</t>
  </si>
  <si>
    <t>https://www.gov.uk/difficulties-paying-hmrc</t>
  </si>
  <si>
    <t>2 HMRC links to replace at end of part 4:
- help with debts: consider https://www.gov.uk/options-for-paying-off-your-debts (or should we just go straight to the MAS links under 'Where you can get help'?)
- complaints: this will need further investigation. Should it be part of CCTAX-14 within corporate content on Whitehall, or is there a separate mainstream need? Talk to Stephen.
Also talk to Andy H about linking through to his in-progress tax help quick answer (https://private-frontend.production.alphagov.co.uk/tax-help?edition=1&amp;cache=1390997805). When is this likely to be live?</t>
  </si>
  <si>
    <t>http://www.hmrc.gov.uk/payinghmrc/problems/cantpay.htm
http://www.hmrc.gov.uk/vat/managing/payments/problems.htm
http://www.hmrc.gov.uk/ct/managing/pay-repay/cant-pay.htm</t>
  </si>
  <si>
    <t>CCTAX-04</t>
  </si>
  <si>
    <t>If you don't pay your tax bill on time</t>
  </si>
  <si>
    <t>Find out what the consequences are if I don't pay HMRC money I owe them</t>
  </si>
  <si>
    <t>Consequences and how to avoid them (already links back to difficulties)</t>
  </si>
  <si>
    <t>https://www.gov.uk/if-you-dont-pay-your-tax-bill</t>
  </si>
  <si>
    <t>Currently hands over to HMRC for missing detail on enforcement actions. Work out how/what we need to incorporate from this, including devolved info for Scotland. May be able to cover winding up/insolvency with links to existing mainstream content.
Talk to Jackie about new taking control of goods legislation coming in to force in April 6 -- do we need to reflect this?</t>
  </si>
  <si>
    <t>http://www.hmrc.gov.uk/payinghmrc/problems/dontpay/debts.htm</t>
  </si>
  <si>
    <t>CCTAX-05</t>
  </si>
  <si>
    <t>Tell HMRC about a change of details</t>
  </si>
  <si>
    <t>Updating details for any taxes I or my business are registered for</t>
  </si>
  <si>
    <t>- Change of name or address (individual)
- Change of name or address (business)
- Change of circumstance (individual, eg income)
- Change of circumstance (business, eg legal structure)</t>
  </si>
  <si>
    <t>Review guides against HMRC content and fill any gaps around mainstream needs</t>
  </si>
  <si>
    <t>https://www.gov.uk/tell-hmrc-about-a-change-of-name-or-address
https://www.gov.uk/tell-hmrc-changed-business-details</t>
  </si>
  <si>
    <t>Transaction / quick answer</t>
  </si>
  <si>
    <t>Need to work out how/if we need to differentiate between user needs around:
- changes to details (name, address, etc)
- changes of circumstance (income, turnover, legal structure, etc)
Some changes of circumstances may be better handled as part of content on individual taxes</t>
  </si>
  <si>
    <t>http://www.hmrc.gov.uk/report-changes/</t>
  </si>
  <si>
    <t>CCTAX-06</t>
  </si>
  <si>
    <t>Closing or selling a business</t>
  </si>
  <si>
    <t>Find out what I need to tell HMRC if I'm closing or selling my business</t>
  </si>
  <si>
    <t>Focus on tax responsibilities, but in the context of more general tasks (winding up, telling Companies House etc) -- and stopping self employment</t>
  </si>
  <si>
    <t>Review guides/QA against HMRC content and fill any gaps around mainstream needs</t>
  </si>
  <si>
    <t>https://www.gov.uk/closing-a-limited-company
https://www.gov.uk/selling-your-business-your-responsibilities
https://www.gov.uk/strike-off-your-company-from-companies-register
https://www.gov.uk/stop-being-self-employed</t>
  </si>
  <si>
    <t>2 existing quick answers / 2 guides</t>
  </si>
  <si>
    <t>Crosses over with BIS - the tax side of this is just one aspect, but it's all part of the same user need
HMRC comment: The title seems to cover more than the user need. Needs to cover CoHo and HMRC requirements/processes/consequences when closing your business. This needs to be in a single place rather than mainstream with link out to detailed. Closing down does not necessarily mean striking off, however. Can put company into dormancy.</t>
  </si>
  <si>
    <t>http://www.hmrc.gov.uk/dealingwith/changes/close-sell-business.htm</t>
  </si>
  <si>
    <t>CCTAX-07</t>
  </si>
  <si>
    <t>Appoint someone to deal with HMRC for you</t>
  </si>
  <si>
    <t>Let HMRC know I'd like an accountant, tax adviser or other agent to deal with them on my behalf</t>
  </si>
  <si>
    <t>Authorising / setting up for online services</t>
  </si>
  <si>
    <t>Pull out subsection and expand into separate quick answer</t>
  </si>
  <si>
    <t>https://www.gov.uk/handling-someones-tax-on-their-behalf</t>
  </si>
  <si>
    <t>Subsection at bottom of QA ('Appointing an accountant or tax adviser')</t>
  </si>
  <si>
    <t>Currently just a couple of lines handing over to authorisation form and authorisation for online.</t>
  </si>
  <si>
    <t>http://www.hmrc.gov.uk/dealingwith/authorising-accountant.htm
http://www.hmrc.gov.uk/vat/start/register/agents.htm
http://www.hmrc.gov.uk/ct/managing/appoint-agent.htm
http://www.hmrc.gov.uk/forms/64-8.pdf
http://www.hmrc.gov.uk/agents/authorisation/online.htm</t>
  </si>
  <si>
    <t>CCTAX-08</t>
  </si>
  <si>
    <t>Deal with HMRC for someone else</t>
  </si>
  <si>
    <t>Find out what I need to do as an unpaid adviser (friends, family, etc) - agents not mainstream</t>
  </si>
  <si>
    <t>- Getting advice on someone else's behalf using their personal details
- Getting authorisation to deal with someone else's tax affairs</t>
  </si>
  <si>
    <t>Unpaid advisers only - agents not a mainstream audience</t>
  </si>
  <si>
    <t>http://www.hmrc.gov.uk/dealingwith/dealing-with.htm</t>
  </si>
  <si>
    <t>CCTAX-09</t>
  </si>
  <si>
    <t>Tax compliance checks</t>
  </si>
  <si>
    <t>Find out when, why and what happens if HMRC start a compliance check into my (or my company's) tax affairs</t>
  </si>
  <si>
    <t>- Checks on tax returns
- Inspections and visits
- Scope out how best to cover all taxes
- Does this need to split into citizen/business</t>
  </si>
  <si>
    <t>Review HMRC content and for gaps, assess user needs and amalgamate with existing content to produce either:
- overarching guide on checks/inspections
- 1 QAs for citizens and 1 for businesses?</t>
  </si>
  <si>
    <t>https://www.gov.uk/self-assessment-tax-return-checks
https://www.gov.uk/vat-visits-inspections
https://publisher.production.alphagov.co.uk/admin/editions/512799a1ed915d311e000033 (unpublished draft)</t>
  </si>
  <si>
    <t>2 quick answers</t>
  </si>
  <si>
    <t>http://www.hmrc.gov.uk/dealingwith/how-hmrc-checks-your-tax.htm
http://www.hmrc.gov.uk/sa/checks.htm
http://www.hmrc.gov.uk/ct/change/problems/enquiries.htm
http://www.hmrc.gov.uk/vat/managing/problems/vat-visits.htm
http://www.hmrc.gov.uk/compliance/factsheets.htm</t>
  </si>
  <si>
    <t>CCTAX-10</t>
  </si>
  <si>
    <t>Getting help with tax</t>
  </si>
  <si>
    <t>As a citizen or business I need to know how to get help with my taxes so that I can pay a tax bill or complete a tax task</t>
  </si>
  <si>
    <t>- Contacting HMRC in the first instance
- Help from friends or family members
- Free help from charities
- Professional help from accountants, etc</t>
  </si>
  <si>
    <t>New content
Also need to add links to relevant existing content -- see column C of https://docs.google.com/a/digital.cabinet-office.gov.uk/spreadsheet/ccc?key=0Au1L6yOTMVLndDNJWTFtQTBGaVJ2OUpzWGZDVVZLSGc&amp;usp=drive_web#gid=1</t>
  </si>
  <si>
    <t>/tax-help</t>
  </si>
  <si>
    <t>Quick answer</t>
  </si>
  <si>
    <t>Some HMRC, relevant 3rd party sites, feedback from tax specialists, etc</t>
  </si>
  <si>
    <t>CCTAX-11</t>
  </si>
  <si>
    <t>Understand my business's tax obligations</t>
  </si>
  <si>
    <t>As someone starting a business, I need to know the tax and reporting implications of different legal structures so I can understand my responsibilities and make the right choice</t>
  </si>
  <si>
    <t>Review existing content and tighten up user journeys</t>
  </si>
  <si>
    <t>- add link to legal structures guide from new content on starting self employment (WPT-01)
- tweak overview to bring out idea sole trader as default status -- not always a matter of choice, and can be dictated by actions / circumstances rather than just choosing from a menu of options
- headline message: you're a sole trader as soon as you start up in business, whether you've registered or not
- add something to business growth guide about registering for VAT if you go over the threshold
- add a line to the final step of employing staff QA about setting up PAYE (you don't just have to register as a one-off event)</t>
  </si>
  <si>
    <t>/business-legal-structures
/growing-your-business
/employing-staff</t>
  </si>
  <si>
    <t>Guide x2
Quick answer</t>
  </si>
  <si>
    <t>Look at sources for/tie in with WPT-22</t>
  </si>
  <si>
    <t>CCTAX-12</t>
  </si>
  <si>
    <t>Change my business's legal structure</t>
  </si>
  <si>
    <t>As a sole trader, partner or company director, I need to know how to change my business structure so I have the right structure for my circumstances</t>
  </si>
  <si>
    <t>Covers incorporating, taking on a partner, etc. current guide just focused on new businesses.
Also, tying up tax affairs from old business structure (eg SA if you become a ltd company, disincorporation relief if you change from ltd to sole trader)</t>
  </si>
  <si>
    <t>Could be folded in to https://www.gov.uk/business-legal-structures -- if you circumstances change you might want to change your legal structure.
- update title and overview so it's not just about new businesses
- new chapter on changes
- add any relevant bits on incorporation, disincorporation, taking on a partner etc to specific chapters</t>
  </si>
  <si>
    <t>/business-legal-structures</t>
  </si>
  <si>
    <t>CCTAX-13</t>
  </si>
  <si>
    <t>Find tax software</t>
  </si>
  <si>
    <t>As someone who needs to complete a tax return or submit payroll information to HMRC, I need to find (a) software package(s) that meets my / my businesses' needs so I can file online accurately and efficiently</t>
  </si>
  <si>
    <t>Ideally, a single, cross-cutting solution that worked across the board, including all the different types of tax return software.
For example: I'm setting up a limited company employing fewer than 10 people and want to register for VAT straight away. What HMRC-approved software can/do I need to use for my tax and payroll? (Or even better: '...and my software budget is between £100 and £200').</t>
  </si>
  <si>
    <t>Scope out possible new tool for finding tax software</t>
  </si>
  <si>
    <t>/find-tax-software</t>
  </si>
  <si>
    <t>Product gap</t>
  </si>
  <si>
    <t>http://www.hmrc.gov.uk/efiling/sa_efiling/soft_dev.htm
http://www.hmrc.gov.uk/efiling/ctsoft_dev.htm
http://www.hmrc.gov.uk/softwaredevelopers/paye/rti-software-forms.htm
http://customs.hmrc.gov.uk/channelsPortalWebApp/channelsPortalWebApp.portal?_nfpb=true&amp;_pageLabel=pageVAT_ShowContent&amp;id=HMCE_PROD1_026455&amp;propertyType=document</t>
  </si>
  <si>
    <t>CCTAX-14</t>
  </si>
  <si>
    <t>Complain about HMRC</t>
  </si>
  <si>
    <t>I want to complain about the service I've recevied from HMRC or how I've been treated by them</t>
  </si>
  <si>
    <t>Look into whether this should be covered by corporate content on IG (eg https://www.gov.uk/government/organisations/foreign-commonwealth-office/about/complaints-procedure ), or do we need any new mainstream content? Or just fold into the contacts app?</t>
  </si>
  <si>
    <t>https://www.gov.uk/tax-credits-appeals-complaints/complaints
https://www.gov.uk/child-benefit-complaints</t>
  </si>
  <si>
    <t>http://www.hmrc.gov.uk/complaints-appeals/how-to-complain/make-complaint.htm
http://www.hmrc.gov.uk/taxcredits/things-go-wrong/complaints-appeals/how-to-complain.htm
http://www.hmrc.gov.uk/complaints-appeals/staffmisconduct.htm</t>
  </si>
  <si>
    <t>CCS-01</t>
  </si>
  <si>
    <t>Alternative dispute resolution</t>
  </si>
  <si>
    <t>Tell HMRC about a change of details (business)</t>
  </si>
  <si>
    <t>Tell HMRC about a change of details (citizen)</t>
  </si>
  <si>
    <t>Handling someone's tax on their behalf</t>
  </si>
  <si>
    <t>HMRC Online Services Helpdesk</t>
  </si>
  <si>
    <t>done</t>
  </si>
  <si>
    <t>https://www.gov.uk/hmrc-online-services-helpdesk</t>
  </si>
  <si>
    <t>quick answer</t>
  </si>
  <si>
    <t>TC1</t>
  </si>
  <si>
    <t>Working Tax Credit</t>
  </si>
  <si>
    <t>https://private-frontend.production.alphagov.co.uk/working-tax-credit?edition=5&amp;cache=1346154843</t>
  </si>
  <si>
    <t>benefit / credit</t>
  </si>
  <si>
    <t>TC2</t>
  </si>
  <si>
    <t>Child Tax Credit</t>
  </si>
  <si>
    <t>https://www.gov.uk/child-tax-credit</t>
  </si>
  <si>
    <t>TC3</t>
  </si>
  <si>
    <t>Childcare and tax credits</t>
  </si>
  <si>
    <t>https://www.gov.uk/childcare-tax-credits</t>
  </si>
  <si>
    <t>TC5</t>
  </si>
  <si>
    <t>Tax credits when your child reaches 16 (formerly Child Tax Credit when your child reaches 16)</t>
  </si>
  <si>
    <t>https://www.gov.uk/child-tax-credit-when-child-reaches-16</t>
  </si>
  <si>
    <t>answer</t>
  </si>
  <si>
    <t>TC6</t>
  </si>
  <si>
    <t>How to claim tax credits</t>
  </si>
  <si>
    <t>https://private-frontend.production.alphagov.co.uk/claim-tax-credits/how-to-claim?cache=1346154661&amp;edition=5</t>
  </si>
  <si>
    <t>TC7</t>
  </si>
  <si>
    <t>Renew tax credits</t>
  </si>
  <si>
    <t>https://private-frontend.production.alphagov.co.uk/renewing-your-tax-credits-claim?edition=3&amp;cache=1346154661</t>
  </si>
  <si>
    <t>TC7a</t>
  </si>
  <si>
    <t>Renew tax credits online</t>
  </si>
  <si>
    <t>new online renewals service launching in April 2014 -- will need a start page on GOV.UK, which will either:
- be linked from TC7
- replace TC7</t>
  </si>
  <si>
    <t>service / transaction</t>
  </si>
  <si>
    <t>TC8</t>
  </si>
  <si>
    <t>Tax credits payments stop or go down</t>
  </si>
  <si>
    <t>Merged into TC8 - post launch, factchecked and published</t>
  </si>
  <si>
    <t>https://private-frontend.production.alphagov.co.uk/your-tax-credits-go-down-or-stop?utf8=%E2%9C%93&amp;cache=1346341092&amp;edition=3&amp;commit=Preview</t>
  </si>
  <si>
    <t>TC9</t>
  </si>
  <si>
    <t>Tax credits - your payment dates</t>
  </si>
  <si>
    <t>https://private-frontend.production.alphagov.co.uk/when-is-your-next-tax-credits-payment?utf8=%E2%9C%93&amp;cache=1346147728&amp;edition=2&amp;commit=Preview</t>
  </si>
  <si>
    <t>TC10</t>
  </si>
  <si>
    <t>Tax credits checks</t>
  </si>
  <si>
    <t>https://private-frontend.production.alphagov.co.uk/tax-credits-checks/quick-answer?cache=1346154843&amp;edition=3</t>
  </si>
  <si>
    <t>TC11</t>
  </si>
  <si>
    <t>Tax Credit overpayments and disputes</t>
  </si>
  <si>
    <t>https://private-frontend.production.alphagov.co.uk/tax-credits-overpayments/overpayments?cache=1346341157&amp;edition=2</t>
  </si>
  <si>
    <t>TC12</t>
  </si>
  <si>
    <t>Tax credits and other benefits</t>
  </si>
  <si>
    <t>https://private-frontend.production.alphagov.co.uk/how-tax-credits-affect-other-benefits?utf8=%E2%9C%93&amp;cache=1346331070&amp;edition=4&amp;commit=Preview</t>
  </si>
  <si>
    <t>TC13</t>
  </si>
  <si>
    <t>Tax credits if you move or travel abroad</t>
  </si>
  <si>
    <t>NOTE - no major changes on this piece made for Oct launch</t>
  </si>
  <si>
    <t>https://www.gov.uk/tax-credits-if-moving-country-or-travelling</t>
  </si>
  <si>
    <t>TC14</t>
  </si>
  <si>
    <t>Claim tax credits on behalf of someone else (Getting someone to deal with your tax credits claim)</t>
  </si>
  <si>
    <t>https://private-frontend.production.alphagov.co.uk/getting-help-with-your-tax-credits-claim/get-help-from-someone-else-?edition=2</t>
  </si>
  <si>
    <t>TC15</t>
  </si>
  <si>
    <t>Correct a mistake on your tax credits claim form</t>
  </si>
  <si>
    <t>https://private-frontend.production.alphagov.co.uk/correct-mistake-tax-credits-claim-form?edition=5&amp;cache=1346154843</t>
  </si>
  <si>
    <t>TC16</t>
  </si>
  <si>
    <t>Tax credits if you have a baby</t>
  </si>
  <si>
    <t>https://private-frontend.production.alphagov.co.uk/tax-credits-if-you-have-baby?edition=3&amp;cache=1346154843</t>
  </si>
  <si>
    <t>TC17</t>
  </si>
  <si>
    <t>Tax Credits - appeals and complaints</t>
  </si>
  <si>
    <t>https://www.gov.uk/tax-credits-appeals-complaints</t>
  </si>
  <si>
    <t>guide</t>
  </si>
  <si>
    <t>TC19</t>
  </si>
  <si>
    <t>Changes that affect your tax credits</t>
  </si>
  <si>
    <t>https://www.gov.uk/changes-affect-tax-credits</t>
  </si>
  <si>
    <t>answer</t>
  </si>
  <si>
    <t>TC22</t>
  </si>
  <si>
    <t>Contact the Tax Credit Office</t>
  </si>
  <si>
    <t>https://www.gov.uk/contact-the-tax-credit-office</t>
  </si>
  <si>
    <t>TC27</t>
  </si>
  <si>
    <t>Tax credits calcualtor / entitlement tool</t>
  </si>
  <si>
    <t>- a new format (smart answer probably not appropriate) where x1 tool replaces HMRC's x2
- need analytics on TC29/30, and research to inform what users really need/we should build (business analyst input req'd) 
- unanswered query: why is govt providing a tax credits calc and a separate benefits calculator (which includes tax credits)  
Functional spec for existing tools: https://docs.google.com/a/digital.cabinet-office.gov.uk/file/d/0B3k4KdITtbEOMk9qV0tYblNWU00/edit</t>
  </si>
  <si>
    <t>tool</t>
  </si>
  <si>
    <t>http://www.hmrc.gov.uk/tools/taxcredits_qualify/question01.htm
http://taxcredits.hmrc.gov.uk/Qualify/DIQHousehold.aspx</t>
  </si>
  <si>
    <t>TC28</t>
  </si>
  <si>
    <t>Work out childcare costs for tax credits</t>
  </si>
  <si>
    <t>UPDATE - this has been published Oct 2012, factchecked and approved 16/10/12</t>
  </si>
  <si>
    <t>https://www.gov.uk/childcare-costs-for-tax-credits</t>
  </si>
  <si>
    <t>TC31</t>
  </si>
  <si>
    <t>Childcare vouchers and tax credits - better off calculator</t>
  </si>
  <si>
    <t>ON HOLD - HMRC to send test scenarios and formulae 
Currently we link out to HMRC tool 
When get the supporting docs - see how best to meet this need on gov.uk 
Crossover with PAYE for employees, child benefit tax charge</t>
  </si>
  <si>
    <t>http://ccincalculator.hmrc.gov.uk/CCIN0.aspx</t>
  </si>
  <si>
    <t>TC32</t>
  </si>
  <si>
    <t>Tax Credits for voluntary organisations</t>
  </si>
  <si>
    <t>Possible overlap with CB-23 (equivalent need for Child Benefit).
Generic process for acting on someone's behalf is covered by https://www.gov.uk/getting-help-with-your-tax-credits-claim -- may not be much else in terms of specifically specialist needs.</t>
  </si>
  <si>
    <t>Title</t>
  </si>
  <si>
    <t>IT-1</t>
  </si>
  <si>
    <t>Importing and exporting by post</t>
  </si>
  <si>
    <t>As someone buying things online, I want to know if I have to pay any excise duty</t>
  </si>
  <si>
    <t>-when you need to pay duty on things bought/shipped from outside the UK</t>
  </si>
  <si>
    <t>https://www.gov.uk/importing-and-exporting-by-post</t>
  </si>
  <si>
    <t>Detailed and mainstream, citizen angle covered as well</t>
  </si>
  <si>
    <t>IT-2</t>
  </si>
  <si>
    <t>Trade Tariff</t>
  </si>
  <si>
    <t>Use the Trade Tariff tool to search for import and export commodity codes and for tax, duty and licenses that apply to my goods.</t>
  </si>
  <si>
    <t>https://www.gov.uk/trade-tariff</t>
  </si>
  <si>
    <t>Tool</t>
  </si>
  <si>
    <t>IT-5</t>
  </si>
  <si>
    <t>Starting to import</t>
  </si>
  <si>
    <t>As someone new to importing goods, I need to know the correct procedures and regulations so I am compliant</t>
  </si>
  <si>
    <t>-procedures
-regulations
-IT systems
-classifying goods</t>
  </si>
  <si>
    <t>https://www.gov.uk/starting-to-import</t>
  </si>
  <si>
    <t>Top level view - heavy linking into specialist content</t>
  </si>
  <si>
    <t>IT-6</t>
  </si>
  <si>
    <t>Starting to export</t>
  </si>
  <si>
    <t>As someone new to exporting, I need to know the correct procedures and regulations so I am compliant</t>
  </si>
  <si>
    <t>-procedures
-regulations
-ECO</t>
  </si>
  <si>
    <t>https://www.gov.uk/starting-to-export</t>
  </si>
  <si>
    <t>IT-7</t>
  </si>
  <si>
    <t>Finding commodity codes for import and export duty</t>
  </si>
  <si>
    <t>As someone using the trade tariff tool, I need to know what everything means so I use it correctly</t>
  </si>
  <si>
    <t>https://www.gov.uk/finding-commodity-codes</t>
  </si>
  <si>
    <t>IT-8</t>
  </si>
  <si>
    <t>Duty relief for imports and exports</t>
  </si>
  <si>
    <t>As someone new to international trade, I want to know what reliefs and trade agreements there are to help my business</t>
  </si>
  <si>
    <t>-trade agreements
-trade relief schemes (overview)</t>
  </si>
  <si>
    <t>https://www.gov.uk/duty-relief-for-imports-and-exports</t>
  </si>
  <si>
    <t>Top level view - heavy linking into specialist content
Need to replace with new mainstream or specialist content</t>
  </si>
  <si>
    <t>IT-9</t>
  </si>
  <si>
    <t>Incoterms (International Commercial Terms)</t>
  </si>
  <si>
    <t>As someone new to international trade, I want to understand international commercial terms used in contracts for imported/exported goods.</t>
  </si>
  <si>
    <t>https://www.gov.uk/incoterms-international-commercial-terms</t>
  </si>
  <si>
    <t>ITS-1</t>
  </si>
  <si>
    <t>Find out if my business can apply to be an Authorised Economic Operator</t>
  </si>
  <si>
    <t>As a business importing/exporting within the EU, I want to apply for Authorised Economic Operator (AEO) status to simplify the passage of my goods through customs</t>
  </si>
  <si>
    <t>https://docs.google.com/a/digital.cabinet-office.gov.uk/spreadsheet/ccc?key=0Au1L6yOTMVLndEgwRmdzcmhHNXI2Q1JfX3Rma1dNTmc&amp;hl=en#gid=0</t>
  </si>
  <si>
    <t>There was a tool on BL for businesses to assess their readiness for AEO application. Do we need to rebuild this, or is there a better way of meeting users needs around AEOs? Low usage (335 completions a year).</t>
  </si>
  <si>
    <t>ITS-2</t>
  </si>
  <si>
    <t>Find out which customs procedures and reliefs I can use</t>
  </si>
  <si>
    <t>As a business importing/exporting internationally, I want to know how best to use customs procedures and reliefs to simplify the passage of my goods through customs</t>
  </si>
  <si>
    <t>Another former BL tool -- 1000 completions a year. Assess whether this is the best format for this info.</t>
  </si>
  <si>
    <t>ITS-3</t>
  </si>
  <si>
    <t>Check my duty and VAT liabilities when importing or exporting</t>
  </si>
  <si>
    <t>As a business importing/exporting internationally, I want to determine all of my excise, VAT and customs duty obligations</t>
  </si>
  <si>
    <t>Another former BL tool -- 29,000 completions a year. Assess whether this is the best format for this info. If this is a separate need, it should probably be mainstream.</t>
  </si>
  <si>
    <t>Trading in the EU</t>
  </si>
  <si>
    <t>https://www.gov.uk/trading-in-the-eu</t>
  </si>
  <si>
    <t>Detailed guide scraped from Business Link. Needs review.</t>
  </si>
  <si>
    <t>National Clearance Hub for goods entering, leaving or transiting the European Union</t>
  </si>
  <si>
    <t>https://www.gov.uk/national-clearance-hub-for-goods-entering-leaving-or-transiting-the-eu</t>
  </si>
  <si>
    <t>HMRC' National Import Reliefs Unit</t>
  </si>
  <si>
    <t>https://www.gov.uk/hmrcs-national-import-reliefs-unit-niru</t>
  </si>
  <si>
    <t>Trade preference agreements: import and export</t>
  </si>
  <si>
    <t>https://www.gov.uk/importing-and-exporting-using-international-trade-preferences</t>
  </si>
  <si>
    <t>Crime and fraud prevention for businesses in international trade</t>
  </si>
  <si>
    <t>https://www.gov.uk/crime-and-fraud-prevention-for-businesses-in-international-trade</t>
  </si>
  <si>
    <t>The Single Administrative Document for import and export</t>
  </si>
  <si>
    <t>https://www.gov.uk/declarations-and-the-single-administrative-document</t>
  </si>
  <si>
    <t>Archiving your trade documents</t>
  </si>
  <si>
    <t>https://www.gov.uk/archiving-your-trade-documents</t>
  </si>
  <si>
    <t>Get the right licences for international trading</t>
  </si>
  <si>
    <t>https://www.gov.uk/getting-the-right-licences-for-international-trading</t>
  </si>
  <si>
    <t>Intrastat: duty to report statistics</t>
  </si>
  <si>
    <t>https://www.gov.uk/intrastat-duty-to-report-statistics</t>
  </si>
  <si>
    <t>The National Export System for export declarations</t>
  </si>
  <si>
    <t>https://www.gov.uk/export-declarations-and-the-national-export-system-export-procedures</t>
  </si>
  <si>
    <t>Supplementary Declarations for Intrastat</t>
  </si>
  <si>
    <t>https://www.gov.uk/supplementary-declarations-for-intrastat</t>
  </si>
  <si>
    <t>Completing your Intrastat Supplementary Declaration</t>
  </si>
  <si>
    <t>https://www.gov.uk/how-to-complete-your-intrastat-supplementary-declaration</t>
  </si>
  <si>
    <t>International trade paperwork</t>
  </si>
  <si>
    <t>https://www.gov.uk/international-trade-paperwork-the-basics</t>
  </si>
  <si>
    <t>The importance of the Declaration Unique Consignment Reference</t>
  </si>
  <si>
    <t>https://www.gov.uk/the-importance-of-the-declaration-unique-consignment-reference-ducr</t>
  </si>
  <si>
    <t>Intrastat: an overview</t>
  </si>
  <si>
    <t>https://www.gov.uk/introduction-to-intrastat</t>
  </si>
  <si>
    <t>Intrastat: step-by-step guide</t>
  </si>
  <si>
    <t>https://www.gov.uk/intrastat-step-by-step-process</t>
  </si>
  <si>
    <t>Intrastat: technology and technicalities</t>
  </si>
  <si>
    <t>https://www.gov.uk/intrastat-technology-and-technicalities</t>
  </si>
  <si>
    <t>Importing animal furs and skins; export of fish</t>
  </si>
  <si>
    <t>https://www.gov.uk/importing-animal-furs-skins-and-fish</t>
  </si>
  <si>
    <t>Temporary exportation and re-importation</t>
  </si>
  <si>
    <t>https://www.gov.uk/temporary-exportation-from-the-uk-export-procedures</t>
  </si>
  <si>
    <t>Letters of credit for importers and exporters</t>
  </si>
  <si>
    <t>https://www.gov.uk/letters-of-credit-for-importers-and-exporters</t>
  </si>
  <si>
    <t>Intrastat: support and services</t>
  </si>
  <si>
    <t>https://www.gov.uk/intrastat-services</t>
  </si>
  <si>
    <t>Using a Fast Parcel Operator to import and export</t>
  </si>
  <si>
    <t>https://www.gov.uk/international-trade-fast-parcel-operators</t>
  </si>
  <si>
    <t>Classifying wood for import and export</t>
  </si>
  <si>
    <t>https://www.gov.uk/classifying-wood</t>
  </si>
  <si>
    <t>Classifying computers and software for import and export</t>
  </si>
  <si>
    <t>https://www.gov.uk/classifying-computers-and-software</t>
  </si>
  <si>
    <t>Classifying audio and video equipment for import and export</t>
  </si>
  <si>
    <t>https://www.gov.uk/classifying-audio-and-video-equipment</t>
  </si>
  <si>
    <t>Authorised Economic Operator certification</t>
  </si>
  <si>
    <t>https://www.gov.uk/authorised-economic-operator-certification</t>
  </si>
  <si>
    <t>Classifying iron and steel for import and export</t>
  </si>
  <si>
    <t>https://www.gov.uk/classifying-iron-and-steel</t>
  </si>
  <si>
    <t>Outward Processing Relief</t>
  </si>
  <si>
    <t>https://www.gov.uk/outward-processing-relief-opr</t>
  </si>
  <si>
    <t>Classifying ceramics for import and export</t>
  </si>
  <si>
    <t>https://www.gov.uk/classifying-ceramics</t>
  </si>
  <si>
    <t>Inward Processing</t>
  </si>
  <si>
    <t>https://www.gov.uk/inward-processing</t>
  </si>
  <si>
    <t>Exporting goods outside the EU</t>
  </si>
  <si>
    <t>https://www.gov.uk/exporting-goods-from-the-eu-to-a-third-country-outside-the-eu</t>
  </si>
  <si>
    <t>Classifying footwear for import and export</t>
  </si>
  <si>
    <t>https://www.gov.uk/classifying-footwear</t>
  </si>
  <si>
    <t>Customs Freight Simplified Procedures</t>
  </si>
  <si>
    <t>https://www.gov.uk/customs-freight-simplified-procedures-cfsp</t>
  </si>
  <si>
    <t>ATA and CPD carnets for temporary imports and exports</t>
  </si>
  <si>
    <t>https://www.gov.uk/ata-and-cpd-carnets-export-procedures</t>
  </si>
  <si>
    <t>Use and submit Supplementary Declarations</t>
  </si>
  <si>
    <t>https://www.gov.uk/using-and-submitting-supplementary-declarations</t>
  </si>
  <si>
    <t>Supplementary Declarations for exports</t>
  </si>
  <si>
    <t>https://www.gov.uk/supplementary-declarations-for-export</t>
  </si>
  <si>
    <t>Classifying toys, games and sports equipment for import and export</t>
  </si>
  <si>
    <t>https://www.gov.uk/classifying-toys-games-and-sports-equipment</t>
  </si>
  <si>
    <t>Port health authorities: monitoring of food imports</t>
  </si>
  <si>
    <t>https://www.gov.uk/port-health-authorities-monitoring-of-food-imports</t>
  </si>
  <si>
    <t>Customs warehousing</t>
  </si>
  <si>
    <t>https://www.gov.uk/customs-warehousing</t>
  </si>
  <si>
    <t>End-Use Relief</t>
  </si>
  <si>
    <t>https://www.gov.uk/end-use-relief</t>
  </si>
  <si>
    <t>Classifying leather for import and export</t>
  </si>
  <si>
    <t>https://www.gov.uk/classifying-leather</t>
  </si>
  <si>
    <t>Customs seizures and penalties</t>
  </si>
  <si>
    <t>https://www.gov.uk/customs-seizures-and-penalties</t>
  </si>
  <si>
    <t>Temporary admission</t>
  </si>
  <si>
    <t>https://www.gov.uk/temporary-admission</t>
  </si>
  <si>
    <t>Transport insurance for international trade</t>
  </si>
  <si>
    <t>https://www.gov.uk/transport-insurance-for-international-trade</t>
  </si>
  <si>
    <t>Using the New Computerised Transit System to move goods across the EU and Common Transit countries</t>
  </si>
  <si>
    <t>https://www.gov.uk/using-the-new-computerised-transit-system-to-move-goods-across-the-eu-and-efta-countries</t>
  </si>
  <si>
    <t>Imports from outside the EU</t>
  </si>
  <si>
    <t>https://www.gov.uk/importing-goods-from-outside-the-eu</t>
  </si>
  <si>
    <t>Classifying vehicles, parts and accessories for import and export</t>
  </si>
  <si>
    <t>https://www.gov.uk/classifying-vehicles</t>
  </si>
  <si>
    <t>Biotechnology and pharmaceuticals sector: international trade regulations</t>
  </si>
  <si>
    <t>https://www.gov.uk/biotechnology-and-pharmaceuticals-sector-import-and-export-regulations</t>
  </si>
  <si>
    <t>Processing under Customs Control</t>
  </si>
  <si>
    <t>https://www.gov.uk/processing-under-customs-control-pcc</t>
  </si>
  <si>
    <t>Moving goods by road</t>
  </si>
  <si>
    <t>https://www.gov.uk/moving-goods-by-road</t>
  </si>
  <si>
    <t>Anti-dumping duty, 'countervailing' and other trade defence measures</t>
  </si>
  <si>
    <t>https://www.gov.uk/anti-dumping-duty-to-protect-eu-businesses-against-cheap-imports</t>
  </si>
  <si>
    <t>Rules of origin for imported and exported goods</t>
  </si>
  <si>
    <t>https://www.gov.uk/rules-of-origin</t>
  </si>
  <si>
    <t>Community transit: moving goods between two EU territories</t>
  </si>
  <si>
    <t>https://www.gov.uk/transit-and-other-suspensive-regimes</t>
  </si>
  <si>
    <t>Classifying organic chemicals for import and export</t>
  </si>
  <si>
    <t>https://www.gov.uk/classifying-organic-chemicals</t>
  </si>
  <si>
    <t>Classify imports and exports using the UK Integrated Tariff</t>
  </si>
  <si>
    <t>https://www.gov.uk/classification-of-goods</t>
  </si>
  <si>
    <t>Temporary storage for imports</t>
  </si>
  <si>
    <t>https://www.gov.uk/temporary-storage</t>
  </si>
  <si>
    <t>Import Control System</t>
  </si>
  <si>
    <t>https://www.gov.uk/import-control-system</t>
  </si>
  <si>
    <t>Classifying plastics for import and export</t>
  </si>
  <si>
    <t>https://www.gov.uk/classifying-plastics</t>
  </si>
  <si>
    <t>Classifying pharmaceutical products for import and export</t>
  </si>
  <si>
    <t>https://www.gov.uk/classifying-pharmaceutical-products</t>
  </si>
  <si>
    <t>How to value your imports for customs duty and trade statistics</t>
  </si>
  <si>
    <t>https://www.gov.uk/how-to-value-your-imports-for-customs-duty-and-trade-statistics</t>
  </si>
  <si>
    <t>Classifying rice for import and export</t>
  </si>
  <si>
    <t>https://www.gov.uk/classifying-rice</t>
  </si>
  <si>
    <t>Classifying herbal medicines, supplements and tonics for import and export</t>
  </si>
  <si>
    <t>https://www.gov.uk/classifying-herbal-medicines-supplements-tonics</t>
  </si>
  <si>
    <t>Classifying aircraft parts for import and export</t>
  </si>
  <si>
    <t>https://www.gov.uk/classifying-aircraft-parts-and-accessories</t>
  </si>
  <si>
    <t>Economic Operator Registration and Identification scheme</t>
  </si>
  <si>
    <t>Supplementary Declarations for imports</t>
  </si>
  <si>
    <t>https://www.gov.uk/supplementary-declarations-for-import</t>
  </si>
  <si>
    <t>Classifying tobacco for import and export</t>
  </si>
  <si>
    <t>https://www.gov.uk/classifying-tobacco</t>
  </si>
  <si>
    <t>Convention on International Trade in Endangered Species of Wild Fauna and Flora controls: import and export of protected species</t>
  </si>
  <si>
    <t>https://www.gov.uk/cites-controls-import-and-export-of-protected-species</t>
  </si>
  <si>
    <t>Classifying edible vegetables, roots and tubers for import and export</t>
  </si>
  <si>
    <t>https://www.gov.uk/classifying-edible-vegetables-roots-and-tubers</t>
  </si>
  <si>
    <t>Automatic Licence Verification between Defra/RPA and HMRC</t>
  </si>
  <si>
    <t>https://www.gov.uk/automatic-licence-verification-between-defra-rpa-and-hmrc</t>
  </si>
  <si>
    <t>Customs Handling of Import and Export Freight: the trader import and export processing system</t>
  </si>
  <si>
    <t>https://www.gov.uk/chief-trader-import-and-export-processing-system</t>
  </si>
  <si>
    <t>Classifying placebos and comparators for import and export</t>
  </si>
  <si>
    <t>https://www.gov.uk/classifying-placebos-and-comparators</t>
  </si>
  <si>
    <t>Classifying edible fruits, nuts and peel for import and export</t>
  </si>
  <si>
    <t>https://www.gov.uk/classifying-edible-fruits-nuts-and-peel</t>
  </si>
  <si>
    <t>Classifying electric lamps for import and export</t>
  </si>
  <si>
    <t>https://www.gov.uk/classifying-electric-lamps</t>
  </si>
  <si>
    <t>Transport document completion</t>
  </si>
  <si>
    <t>https://www.gov.uk/transport-document-completion</t>
  </si>
  <si>
    <t>Loading goods for dispatch from the UK</t>
  </si>
  <si>
    <t>https://www.gov.uk/loading-goods-for-dispatch-to-the-eu-from-the-uk</t>
  </si>
  <si>
    <t>Importing solid ammonium nitrate at 500kg or more</t>
  </si>
  <si>
    <t>https://www.gov.uk/importing-solid-ammonium-nitrate-in-consignments-of-500-kilograms-or-more</t>
  </si>
  <si>
    <t>Exporting Common Agricultural Policy goods</t>
  </si>
  <si>
    <t>https://www.gov.uk/exporting-common-agricultural-policy-goods</t>
  </si>
  <si>
    <t>Importing Common Agricultural Policy goods</t>
  </si>
  <si>
    <t>https://www.gov.uk/importing-common-agricultural-policy-goods</t>
  </si>
  <si>
    <t>Offensive weapons: import controls</t>
  </si>
  <si>
    <t>https://www.gov.uk/import-controls-on-offensive-weapons</t>
  </si>
  <si>
    <t>Transport industry: international trade regulations</t>
  </si>
  <si>
    <t>https://www.gov.uk/transport-transport-infrastructure-and-services-import-and-export-regulations</t>
  </si>
  <si>
    <t>Creative industries: international trade regulations</t>
  </si>
  <si>
    <t>https://www.gov.uk/creative-industries-complying-with-import-and-export-regulations</t>
  </si>
  <si>
    <t>Fraud and international trade</t>
  </si>
  <si>
    <t>https://www.gov.uk/fraud-and-international-trade</t>
  </si>
  <si>
    <t>Export agents for international trade</t>
  </si>
  <si>
    <t>https://www.gov.uk/export-agents</t>
  </si>
  <si>
    <t>Tax and coming to the UK</t>
  </si>
  <si>
    <t>I'm coming to the UK and I need to know what I need to do and what my obligations are regarding paying tax and NI in the UK.</t>
  </si>
  <si>
    <t>HMRC guidance was split into different audience groups. Batch of 10 or so guides are pitched at:
migrant workers covering all relevant taxes http://www.hmrc.gov.uk/migrantworkers/index.htm
citizens returning to the UK covering key taxes http://www.hmrc.gov.uk/international/return-uk.htm
citizens covering Income Tax only http://www.hmrc.gov.uk/incometax/tax-arrive-uk.htm.
Lots of common ground across these.</t>
  </si>
  <si>
    <t>Check notes and feedback in content plan
https://docs.google.com/a/digital.cabinet-office.gov.uk/spreadsheet/ccc?key=0Au1L6yOTMVLndHFfUFZDNVphTDU2cUk4VUoxNmFEa0E#gid=17</t>
  </si>
  <si>
    <t>I've pulled out a bunch of niche audiences into an 'international workers and tax' guide. This should make the residency and tax guide lots smaller.</t>
  </si>
  <si>
    <t>Residency checker: where you're resident for tax purposes</t>
  </si>
  <si>
    <t>I want to know where I'm resident for tax purposes so I can find out what tax I must pay in the UK</t>
  </si>
  <si>
    <t>Transaction (or tool?)</t>
  </si>
  <si>
    <t>Moving or retiring abroad</t>
  </si>
  <si>
    <t>I'm moving/retiring abroad and want to know what I must do about my UK tax</t>
  </si>
  <si>
    <t>Guide (expand from current QA)</t>
  </si>
  <si>
    <t>This is currently a quick answer. It needs to become a guide and include information for Crown Servants, Diplomats and Services personnel. Also, see the comment from HMRC about catering for people who live abroad, as well as those who are moving abroad. Separate out moving abroad, retiring abroad and living abroad?
Response to HMRC comments of 19 Feb: 
I still think the suggested guide with 3 parts outlined above would work well for this.</t>
  </si>
  <si>
    <t>https://www.gov.uk/moving-or-retiring-abroad</t>
  </si>
  <si>
    <t>Get your tax right if you retire abroad or return to the UK</t>
  </si>
  <si>
    <t>I'm coming back from living abroad and want to know what I need to do about my UK tax.</t>
  </si>
  <si>
    <t>https://www.gov.uk/tax-right-retire-abroad-return-to-uk</t>
  </si>
  <si>
    <t>Inheritance Tax when someone living outside the UK dies</t>
  </si>
  <si>
    <t>A relative of mine was living abroad when they died. I need to know about paying Inheritance Tax on their estate.</t>
  </si>
  <si>
    <t>Chapter</t>
  </si>
  <si>
    <t>https://www.gov.uk/inheritance-tax/inheritance-tax-when-someone-living-outside-the-uk-dies</t>
  </si>
  <si>
    <t>Multiple. See notes.</t>
  </si>
  <si>
    <t>I'm an employer and I want to hire someone from abroad. What do I need to know/do to stay legal and pay correct tax?</t>
  </si>
  <si>
    <t>Covered by the following, but is there a better way to do this?:
https://www.gov.uk/uk-visa-sponsorship-employers
https://www.gov.uk/check-an-employees-right-to-work-documents
https://www.gov.uk/penalties-for-employing-illegal-workers
https://www.gov.uk/au-pairs-employment-law</t>
  </si>
  <si>
    <t>I'm an employer and I want to send someone abroad for work. What do I need to know/do to stay legal and pay correct tax?</t>
  </si>
  <si>
    <t>International workers and UK tax</t>
  </si>
  <si>
    <t>I'm an international worker, (e.g. regularly flying from one office to another on business, holiday rep (part office based/travelling), international transport worker, pilot and possibly entertainer or sports person) and I want to know what my UK tax liability is/will be.</t>
  </si>
  <si>
    <t>Non-resident landlord scheme</t>
  </si>
  <si>
    <t>People who've worked and lived in UK. Get job abroad. Want to rent their place out. There is a special scheme for these people. Could go in private renting guide on mainstream. There are several forms - very popular. NOTE: A non-res landlord could be resident in the UK for tax purposes.</t>
  </si>
  <si>
    <t>I suggest we do this as a quick answer, and reference it from the private renting guide.</t>
  </si>
  <si>
    <t>http://www.hmrc.gov.uk/international/nr-landlords.htm</t>
  </si>
  <si>
    <t>Visiting the UK: paying tax</t>
  </si>
  <si>
    <t>I'm visiting the UK temporarily and won't be considered resident. What must I do to stay legal and pay the correct amount of tax?</t>
  </si>
  <si>
    <t>Include Students, apprentices, temporary visitors</t>
  </si>
  <si>
    <t>Double taxation agreements: working in one country when you're resident in another</t>
  </si>
  <si>
    <t>I'm resident in one country and working in another country. What tax do I have to pay?</t>
  </si>
  <si>
    <t>Lots of forms. These are widely used. This could be a 3 part guide: overview, working abroad when you're resident in the UK, working in the UK when you're resident abroad.</t>
  </si>
  <si>
    <t>Offshore oil and gas workers and tax</t>
  </si>
  <si>
    <t>I'm a worker in the offshore oil or gas exploration/extraction industry - what must I do about tax?</t>
  </si>
  <si>
    <t>Smart answer?</t>
  </si>
  <si>
    <t>Apparently this is really complicated. HMRC content just says 'contact HMRC for advice'. Could this be a smart answer? Is there enough demand to warrant this? If not, could simply have a quick answer/transaction with 'contact hmrc' as the action.</t>
  </si>
  <si>
    <t>No new item required</t>
  </si>
  <si>
    <t>I'm a migrant worker, I've been self employed and I'm leaving the UK. What must I do about tax?</t>
  </si>
  <si>
    <t>Include in pre-existing content item</t>
  </si>
  <si>
    <t>Add form P85 - http://www.hmrc.gov.uk/migrantworkers/self-employed.htm - to https://www.gov.uk/stop-being-self-employed</t>
  </si>
  <si>
    <t>I'm living abroad but I need to submit a tax return by SA. How do I do that and what are the rules?</t>
  </si>
  <si>
    <t>Add a chapter to https://www.gov.uk/self-assessment-tax-returns</t>
  </si>
  <si>
    <t>I'm a trustee of a UK-based trust and I'm leaving the country - what must I do?</t>
  </si>
  <si>
    <t>Add to 'Trusts and taxes'.</t>
  </si>
  <si>
    <t>I'm a trustee abroad and I'm moving to the UK - what are the tax implications?</t>
  </si>
  <si>
    <t>Tax if you rent out property overseas</t>
  </si>
  <si>
    <t>As someone living in the UK and renting out property abroad, I need to what tax I'm liable for and how to pay it</t>
  </si>
  <si>
    <t>https://publisher.production.alphagov.co.uk/admin/editions/5098ceec40f0b668620003c0</t>
  </si>
  <si>
    <t>Foreign embassy workers and UK tax</t>
  </si>
  <si>
    <t>I'm a worker in a foreign embassy in the UK - do I have to deduct my own tax and NI?</t>
  </si>
  <si>
    <t>http://www.hmrc.gov.uk/nic/work/embassy.htm</t>
  </si>
  <si>
    <t>Remittence and arising basis</t>
  </si>
  <si>
    <t>Focus on remittence basis as 'arising basis' is the default. Most people looking for this content will already know the term. This is a bit of a technical area. Could link to it from 'Moving or retiring abroad' and 'international workers'.</t>
  </si>
  <si>
    <t>Seafarers and tax</t>
  </si>
  <si>
    <t>Seafarers (includes Merchant navy personnel)</t>
  </si>
  <si>
    <t>Cover the Seafarers' Earnings Deduction</t>
  </si>
  <si>
    <t>Information for pension providers</t>
  </si>
  <si>
    <t>Double Taxation relief claims</t>
  </si>
  <si>
    <t>This will feature as a mainstream item but will probably also need some detailed guidance. Include something on the special rules for teachers and researchers.</t>
  </si>
  <si>
    <t>Application by a non-resident for gross annuity payments</t>
  </si>
  <si>
    <t>UK Government Securities 'Free Of Tax to Residents Abroad' (FOTRA's)</t>
  </si>
  <si>
    <t>Inward Investment Support: investing in the UK</t>
  </si>
  <si>
    <t>Shipping companies - thinking of investing in the UK?</t>
  </si>
  <si>
    <t>Applications and claims under Double Taxation treaties</t>
  </si>
  <si>
    <t>Transfer Pricing: an overview</t>
  </si>
  <si>
    <t>Mutual Agreement Procedure</t>
  </si>
  <si>
    <t>Controlled Foreign Companies</t>
  </si>
  <si>
    <t>The Investment Manager Exemption</t>
  </si>
  <si>
    <t>North Sea Fiscal Regime</t>
  </si>
  <si>
    <t>Clearances and approvals</t>
  </si>
  <si>
    <t>Unknown.</t>
  </si>
  <si>
    <t>http://www.hmrc.gov.uk/cap/index.htm</t>
  </si>
  <si>
    <t>CIS-1</t>
  </si>
  <si>
    <t>What is the CIS</t>
  </si>
  <si>
    <t>As someone new to the construction industry scheme, I need to know what it involves so that I am compliant</t>
  </si>
  <si>
    <t>All updates per document 'CM comment sheet - CIS overview'</t>
  </si>
  <si>
    <t>https://www.gov.uk/what-is-the-construction-industry-scheme</t>
  </si>
  <si>
    <t>CIS-2</t>
  </si>
  <si>
    <t>What you must do as a CIS contractor</t>
  </si>
  <si>
    <t>As as CIS contractor, I need to know what I need to do so that I am compliant</t>
  </si>
  <si>
    <t>All updates per document 'CM comment sheet - CIS contractor'</t>
  </si>
  <si>
    <t>https://www.gov.uk/what-you-must-do-as-a-cis-contractor</t>
  </si>
  <si>
    <t>CIS-3</t>
  </si>
  <si>
    <t>What you must do as a CIS subcontractor</t>
  </si>
  <si>
    <t>As a CIS subcontractor, I need to know what to do so that I am compliant</t>
  </si>
  <si>
    <t>All updates per document 'CM comment sheet - CIS subcontractor'</t>
  </si>
  <si>
    <t>https://www.gov.uk/what-you-must-do-as-a-cis-subcontractor</t>
  </si>
  <si>
    <t>CIS-3a</t>
  </si>
  <si>
    <t>Record keeping for CIS subcontractors</t>
  </si>
  <si>
    <t>As a CIS subcontractor, I need to know what records to keep so that I am compliant</t>
  </si>
  <si>
    <t>Picked up in helpsheet audit. Source content -- text under 'Subcontractor' in table at bottom left of p.3 of http://www.hmrc.gov.uk/factsheet/record-keeping.pdf</t>
  </si>
  <si>
    <t>extra line in existing guide</t>
  </si>
  <si>
    <t>CIS-4</t>
  </si>
  <si>
    <t>Register for the CIS</t>
  </si>
  <si>
    <t>As someone in CIS, I need to manage my tax online so that I am compliant</t>
  </si>
  <si>
    <t>All updates per document 'CM comment sheet - CIS Registration'</t>
  </si>
  <si>
    <t>https://www.gov.uk/use-construction-industry-scheme-online</t>
  </si>
  <si>
    <t>transaction</t>
  </si>
  <si>
    <t>CIS-5</t>
  </si>
  <si>
    <t>TBC - EDI</t>
  </si>
  <si>
    <t>As a large company, I need to know how to process CIS properly for my size of business to remain compliant</t>
  </si>
  <si>
    <t>This is for large business only, hand off to HMRC.  Signposted in other guides.</t>
  </si>
  <si>
    <t>quick answer / handover to specialist?</t>
  </si>
  <si>
    <t>CIS-6</t>
  </si>
  <si>
    <t>CIS Contractor penalties TBC</t>
  </si>
  <si>
    <t>As a CIS contractor, I need to know what penalties there are if I file my monthly return late</t>
  </si>
  <si>
    <t>Penalties - unlike most other taxes, there are no 'reasonable' excuses for late filing HMRC source content here http://www.hmrc.gov.uk/cis/returns/late-return-pen.htm</t>
  </si>
  <si>
    <t>SIM-01</t>
  </si>
  <si>
    <t>Simpler Income Tax: Cash basis</t>
  </si>
  <si>
    <t>As someone setting up as a sole trader or business partnership, I need to know what the rules about accounts records and tax returns are so I can keep the right records and get my tax return right</t>
  </si>
  <si>
    <t>https://www.gov.uk/simpler-income-tax-cash-basis</t>
  </si>
  <si>
    <t>reworked with HMRC 2 April to include requests from user testing</t>
  </si>
  <si>
    <t>SIM-02</t>
  </si>
  <si>
    <t>Simpler Income Tax: simplified expenses</t>
  </si>
  <si>
    <t>As a new or existing sole trader or business partnership, I need to know what my accounting and record keeping options are so I can use the most suitable systems for my business and tax returns</t>
  </si>
  <si>
    <t>https://www.gov.uk/simpler-income-tax-simplified-expenses</t>
  </si>
  <si>
    <t>SIM-04</t>
  </si>
  <si>
    <t>Simplified expenses checker</t>
  </si>
  <si>
    <t>As a sole trader or business partnership interested in simplified expenses I need personalised help so that I can make a decision if these schemes are right for me</t>
  </si>
  <si>
    <t>discussed this with HMRC on 2 April, user testing showed clearly that this is a user need, will be reworked w/c 15 April. Some further discussion with HMRC needed.</t>
  </si>
  <si>
    <t>SIM-05</t>
  </si>
  <si>
    <t>Business records if you're self-employed</t>
  </si>
  <si>
    <t>As a sole trader or business partnership I need to know how to keep my records for my tax return and what the diffrent requirements are for the 'old' system and cash basis and/or simplified expenses</t>
  </si>
  <si>
    <t>https://private-frontend.production.alphagov.co.uk/self-employed-records/overview?edition=1</t>
  </si>
  <si>
    <t>fact check received 3 April, reworked guide same day and sent it back to HMRC</t>
  </si>
  <si>
    <t>SIM-06</t>
  </si>
  <si>
    <t>Keeping personal pay and tax records</t>
  </si>
  <si>
    <t>As a tax payer I need to know how to keep records so I can accurately file my tax return</t>
  </si>
  <si>
    <t>https://private-frontend.production.alphagov.co.uk/keeping-your-pay-tax-records?utf8=%E2%9C%93&amp;cache=1363864255&amp;edition=7&amp;commit=Preview</t>
  </si>
  <si>
    <t>Guide - existing</t>
  </si>
  <si>
    <t>SIM-07</t>
  </si>
  <si>
    <t>Capital Allowances</t>
  </si>
  <si>
    <t>https://www.gov.uk/capital-allowances</t>
  </si>
  <si>
    <t>Answer - existing</t>
  </si>
  <si>
    <t>04/03
- changes to existing contetent will be made once new content is ready (eg adding links)
- HMRC pls advise on 2nd bullet below, your comment seems to suggest you don't want such a reference
17/02
- add link to cash basis scheme
- point out that new scheme might be suitable if you don't have to make end of year adjustments</t>
  </si>
  <si>
    <t>SIM-08</t>
  </si>
  <si>
    <t>Claim Income Tax relief</t>
  </si>
  <si>
    <t>https://www.gov.uk/income-tax-reliefs/self-employed-tax-relief</t>
  </si>
  <si>
    <t>Part 3: added section about cash basis and simplified expenses</t>
  </si>
  <si>
    <t>SIM-09</t>
  </si>
  <si>
    <t>Set up as a sole trader</t>
  </si>
  <si>
    <t>As someone setting up as a sole trader, I need to know which accounting and record keeping options are right for me so that I can use the most suitable systems for my business and tax returns</t>
  </si>
  <si>
    <t>https://www.gov.uk/set-up-sole-trader</t>
  </si>
  <si>
    <t>Add related link to Cash basis and Simplified expenses on 8 April</t>
  </si>
  <si>
    <t>SIM-10</t>
  </si>
  <si>
    <t>Set up a business partnership</t>
  </si>
  <si>
    <t>As someone setting up a business partnership, I need to know which accounting and record keeping options are right for me so that I can use the most suitable systems for my business and tax returns</t>
  </si>
  <si>
    <t>https://www.gov.uk/set-up-business-partnership</t>
  </si>
  <si>
    <t>SIM-11</t>
  </si>
  <si>
    <t>Income tax</t>
  </si>
  <si>
    <t>https://www.gov.uk/income-tax</t>
  </si>
  <si>
    <t>SIM-12</t>
  </si>
  <si>
    <t>SIM-13</t>
  </si>
  <si>
    <t>https://private-frontend.production.alphagov.co.uk/simpler-income-tax-cash-basis?edition=1&amp;cache=1363172231</t>
  </si>
  <si>
    <t>Add related link to "Business records if you're self employed"</t>
  </si>
  <si>
    <t>SIM-14</t>
  </si>
  <si>
    <t>Simpler Income Tax: Simplified expenses</t>
  </si>
  <si>
    <t>https://private-frontend.production.alphagov.co.uk/simpler-income-tax-simplified-expenses?edition=1&amp;cache=1363172231</t>
  </si>
  <si>
    <t>SIM-15</t>
  </si>
  <si>
    <t>Record keeping software and apps</t>
  </si>
  <si>
    <t>As a sole trader or someone in a business partnership, I need to know if I can use 3rd party software or apps approved by HMRC to help with my record keeping so I can keep the right records and get my tax return right</t>
  </si>
  <si>
    <t>https://www.gov.uk/self-employed-records</t>
  </si>
  <si>
    <t>Review need for new chapter in existing guide - see column J for source</t>
  </si>
  <si>
    <t>http://www.hmrc.gov.uk/softwaredevelopers/mobile-apps/record-keeping.htm</t>
  </si>
  <si>
    <t>M/S</t>
  </si>
  <si>
    <t>GDS notes</t>
  </si>
  <si>
    <t>CB-01</t>
  </si>
  <si>
    <t>Child Benefit</t>
  </si>
  <si>
    <t>- part4 - add link to guidance, link directly to PDF form 
- for now we'll deal with stop, restart a claim via CB-06
- flag appeals and link to existing content as appropiate 
- backdating claim - make clearer
- part4 - who to claim and state pension / ni credits link to https://www.gov.uk/national-insurance-credits/eligibility
NOTE - we will monitor performance of content / traffic from this guide to others - esp stop/restart user needs</t>
  </si>
  <si>
    <t>https://www.gov.uk/child-benefit</t>
  </si>
  <si>
    <t>benefit and credit</t>
  </si>
  <si>
    <t>- HMRC please confirm the relationship between stopping / not claiming CB and how this impacts Child Maintenance payments (CM)</t>
  </si>
  <si>
    <t>http://www.hmrc.gov.uk/childbenefit/ch2-2007-notes.pdf</t>
  </si>
  <si>
    <t>CB-02</t>
  </si>
  <si>
    <t>Child Benefit Rates</t>
  </si>
  <si>
    <t>- keep - how much Child Benefit will be paid
- link out to new Quick Answer CB-20 on when CB will be paid, how it's paid (/how-to-have-your-benefits-paid)</t>
  </si>
  <si>
    <t>https://www.gov.uk/child-benefit-rates</t>
  </si>
  <si>
    <t>http://www.hmrc.gov.uk/childbenefit/payments-entitlements/payments/bank-holidays.htm</t>
  </si>
  <si>
    <t>CB-03</t>
  </si>
  <si>
    <t>When Child Benefit Stops</t>
  </si>
  <si>
    <t>- based on zen - content piece causing confusion, user needs it meeting unclear. 
- this is about 1) when child turns 16, payment dates, changes to report - suggest: 
- move Child Benefit payments have stopped unexpectedly to CB-20
- move reasons when stops immediately to CB-01
- move the date rules on when it stops to CB-04
- move hyperlinks on other reasons CB stops earlier to CB-04</t>
  </si>
  <si>
    <t>https://www.gov.uk/when-child-benefit-stops</t>
  </si>
  <si>
    <t>CB-04</t>
  </si>
  <si>
    <t>Child Benefit when your child turns 16</t>
  </si>
  <si>
    <t>- re-title "CB when child turns 16 
- make clearer what user must do, when, why (overpayment) 
- try rework this along lines of /child-tax-credit-when-child-reaches-16) 
- might be possible to make this a quick answer 
- prioritise following:** The Child Benefit Office will write to you during your child’s last school year to ask what your child’s plans are. They’ll contact you between January and June.** 
- make sure well placed in browse - gets 39k pageviews/month
- incorporate changes from CB-03</t>
  </si>
  <si>
    <t>https://www.gov.uk/child-benefit-16-19</t>
  </si>
  <si>
    <t>- not for August 2013 but is there an easier way of giving people this answer</t>
  </si>
  <si>
    <t>CB-07</t>
  </si>
  <si>
    <t>Proof of Child Benefit and Child Benefit number</t>
  </si>
  <si>
    <t>- consider re-title "proof of CB number" 
- make clearer why you need this
- add info on when you might be asked to prove your entitlement/claim
- add info on how you can prove it 
- add info on where to find your CB number
- add link to CB helpline contact number 
- ensure well placed in browse - page gets 15k unique visits/month</t>
  </si>
  <si>
    <t>https://www.gov.uk/child-benefit-number</t>
  </si>
  <si>
    <t>CB-08</t>
  </si>
  <si>
    <t>Report changes that affect your Child Benefit</t>
  </si>
  <si>
    <t>- add warning box - changes to circumstances might affect Council Tax Reduction /Housing Benefit.
- re-title - "changes that affect your CB" 
- make clearer what you must do, when and how
- if not - might be overpaid and have to pay back
- add ref to HICBC here</t>
  </si>
  <si>
    <t>https://www.gov.uk/report-changes-child-benefit</t>
  </si>
  <si>
    <t>- HMRC to confirm list of URLs used in CB telephony</t>
  </si>
  <si>
    <t>https://online.hmrc.gov.uk/shortforms/form/CBO_General?dept-name=CBO&amp;sub-dept-name=General&amp;location=3&amp;origin=http://www.hmrc.gov.uk</t>
  </si>
  <si>
    <t>CB-09</t>
  </si>
  <si>
    <t>Guardian's Allowance</t>
  </si>
  <si>
    <t>- minor tweaks dependent on HMRC response to how HICBC affects GA</t>
  </si>
  <si>
    <t>https://www.gov.uk/guardians-allowance</t>
  </si>
  <si>
    <t>- HMRC confirm: does high income CB charge affect guardian's allowance, if so - how</t>
  </si>
  <si>
    <t>http://www.hmrc.gov.uk/forms/ch24a_factsheet.pdf
http://www.hmrc.gov.uk/manuals/cbtmanual/cbtm01020.htm</t>
  </si>
  <si>
    <t>CB-10</t>
  </si>
  <si>
    <t>Child Benefit for children who live with someone else</t>
  </si>
  <si>
    <t>- weave in material from CB-18
- tidy up structure
-  make clearer user needs piece meets 
- tidy up structure along lines of
1. This is what happens if your child moves
2. You should sort out who claims
3. Multiple claims aren't callowed
4. how to let HMRC know 
5. lnks to who pays the HICBC</t>
  </si>
  <si>
    <t>https://www.gov.uk/child-benefit-child-lives-with-someone-else</t>
  </si>
  <si>
    <t>CB-11</t>
  </si>
  <si>
    <t>Child Benefit if a child or parent dies</t>
  </si>
  <si>
    <t>- rework into x4 parts as follows: 
1) a child dies (including mention of stillbirth, as it's not on the site at the moment)
2) one or both parents die (with a link out to Guardian's Allowance)
3) your partner has died
4) the child and the claimant have died. 
- clarify the intended audience - eg current part2 unclear 
- add info on still births
- investigate if slug can be changed</t>
  </si>
  <si>
    <t>https://www.gov.uk/changes-affect-child-benefit</t>
  </si>
  <si>
    <t>http://www.hmrc.gov.uk/childbenefit/keep-up-to-date/changes-to-report/child-dies.htm</t>
  </si>
  <si>
    <t>CB-12
CB-13</t>
  </si>
  <si>
    <t>Child Benefit for children in care, residential care or hospital</t>
  </si>
  <si>
    <t>- weave in material from CB-18
- Child Benefit if your child goes into care CB-13) 
- Child Benefit if your child goes into hospital or residential care (CB-12) 
- theses 2 quick answers can be merged into one</t>
  </si>
  <si>
    <t>https://www.gov.uk/child-benefit-hospital-residential-care
https://www.gov.uk/child-benefit-child-into-care
https://www.gov.uk/child-benefit-child-not-living-with-you</t>
  </si>
  <si>
    <t>quick answers</t>
  </si>
  <si>
    <t>- HMRC confirm how user proves they're spending money on "upkeep" 
- HMRC confirm what hapens if can't prove evidence</t>
  </si>
  <si>
    <t>CB-14</t>
  </si>
  <si>
    <t>Child Benefit if your child doesn't live with you</t>
  </si>
  <si>
    <t>- delete and weave x4 chapters as follows: 
- child in care - weave into CB-13
- child in hospital/residential care - weave into CB-12
- multiple claims - weave into CB-10
- child leaves home - weave into CB-10
- link who pays the HICBC</t>
  </si>
  <si>
    <t>https://www.gov.uk/child-benefit-child-not-living-with-you</t>
  </si>
  <si>
    <t>http://www.hmrc.gov.uk/childbenefit/start/claiming/more-than-one-claim.htm</t>
  </si>
  <si>
    <t>CB-25/24</t>
  </si>
  <si>
    <t>Claim Child Benefit on behalf of someone else</t>
  </si>
  <si>
    <t>- consider re-title 'claiming or dealing with CB for someone else" 
- includes Claiming Child Benefit if your child has a baby
- includes Claiming Child Benefit on behalf of an ill or disabled parent
- include information on becoming an appointee
- include info on authorisation form for contact the CBH
- keep light (it's in guidance notes etc, hmrc will contact you for furhter info etc)
- need to link to the authorise intermediary form</t>
  </si>
  <si>
    <t>https://www.gov.uk/claim-child-benefit-behalf-someone-else/if-someones-ill-or-disabled</t>
  </si>
  <si>
    <t>- HMRC - do you need to be authorised to speak to the CB helpline for the person?</t>
  </si>
  <si>
    <t>http://www.hmrc.gov.uk/childbenefit/people-advise-others/behalf-someone-else.htm
http://search2.hmrc.gov.uk/kb5/hmrc/contactus/view.page?record=LNktdzH4gr0</t>
  </si>
  <si>
    <t>CB-05</t>
  </si>
  <si>
    <t>High Income Child Benefit Charge calculator</t>
  </si>
  <si>
    <t>- re-work new scenarios into current calculator
- new scenarios in the worksheet "CB - calculator" 
- flag calculator as appropriate throughout CB content (inline and right hand menu) 
- move up in order of browse page - calc high demand 30,700 uniques/month</t>
  </si>
  <si>
    <t>https://www.gov.uk/child-benefit-tax-calculator</t>
  </si>
  <si>
    <t>tool</t>
  </si>
  <si>
    <t>http://www.hmrc.gov.uk/childbenefitcharge/</t>
  </si>
  <si>
    <t>CB-06</t>
  </si>
  <si>
    <t>High Income Child Benefit Charge</t>
  </si>
  <si>
    <t>- see worksheet user need "HICBC" 
- create new guide
- likely to include the following: 
- what is it, whose affected
- what meant by income/partner, basic thresholds, 
- how to decrlare, pay (who, how, when)
- how to stop (and consequences and online form), 
- how to restart (consequences and online form)
-  what income HMRC holds on my partner 
- appeal a decision on charge 
- paying child benefit - how to pay it back - explicit chapter? 
- NB info on paying needs to be clear what to do if pay on account, through PAYE (check SA content too) 
- NOTE: needs to be flagged at appropriate points throughout CB content - eg CB-01 
- NOTE: will include links to calculator
- NOTE: need to consider how we link through to SA content throughout CB</t>
  </si>
  <si>
    <t>CB-15</t>
  </si>
  <si>
    <t>Contact the Child Benefit Office</t>
  </si>
  <si>
    <t>- create new quick answer 
- include tel, address, report change circumstance link, complain, and clear links to selection of online forms - eg general enquiry, stop, restart CB</t>
  </si>
  <si>
    <t>slug - /contact-child-benefit-office</t>
  </si>
  <si>
    <t>- high demand
- answer should also flag the appropriate online channels 
- NOTE: how to contact HMRC a wider transition piece of work</t>
  </si>
  <si>
    <t>CB-19</t>
  </si>
  <si>
    <t>Child benefit complaints</t>
  </si>
  <si>
    <t>- create new quick answer
- include links to appeals benefit decision</t>
  </si>
  <si>
    <t>proposed slug - /child-benefit-complaints</t>
  </si>
  <si>
    <t>- HMRC to confirm https://online.hmrc.gov.uk/shortforms/form/CBO_General?dept-name=CBO&amp;sub-dept-name=General&amp;location=3&amp;origin=http://www.hmrc.gov.uk is the correct place to complain</t>
  </si>
  <si>
    <t>http://www.hmrc.gov.uk/childbenefit/if-things-go-wrong/complaints-appeals/how-to-complain.htm</t>
  </si>
  <si>
    <t>CB-20</t>
  </si>
  <si>
    <t>Child benefit: payment dates</t>
  </si>
  <si>
    <t>- create new quick answer 
- include usual pay pattern
- include info on CB bank holidays
- include line on if payment late / not received 
- link out to existing content on /how-benefits-paid
- include Child Benefit payments have stopped unexpectedly from CB-03
- include line re first payments (takes 12 weeks to process claim)</t>
  </si>
  <si>
    <t>proposed slug - /child-benefit-payment-dates</t>
  </si>
  <si>
    <t>CB-16</t>
  </si>
  <si>
    <t>Child Benefit if you’re living or working abroad</t>
  </si>
  <si>
    <t>- link from eligiblity in CB-01 to revised tool "Benefits if you're abroad" 
- tool will contain relevant eligiblity / how to claim info 
- this tool is currently being designed and built
- GDS to confirm is tool will be ready for transition (alternative is to create a quick answer)</t>
  </si>
  <si>
    <t>https://www.gov.uk/benefits-if-you-are-abroad</t>
  </si>
  <si>
    <t>Child Benefit element of tool factchecked by Stephen Sweeney. Tool should be live by 19 August, if not we will draw out factchecked content from tool and create temporary quick answers - if the content won't still be live at HMRC</t>
  </si>
  <si>
    <t>http://www.hmrc.gov.uk/childbenefit/start/who-qualifies/live-work-abroad.htm</t>
  </si>
  <si>
    <t>CB-17</t>
  </si>
  <si>
    <t>New arrivals to the UK and child benefit</t>
  </si>
  <si>
    <t>- link from eligiblity in CB-01 to revised tool "Benefits if you're from abroad" 
- tool will contain relevant eligiblity / how to claim info 
- this tool is currently being designed and built
- GDS to confirm is tool will be ready for transition (alternative is to create a quick answer)</t>
  </si>
  <si>
    <t>http://www.hmrc.gov.uk/childbenefit/start/who-qualifies/new-arrivals-uk.htm</t>
  </si>
  <si>
    <t>CB-21</t>
  </si>
  <si>
    <t>Child Benefit - date of next payment tool</t>
  </si>
  <si>
    <t>- for Aug 2013 - user need covered in flat content CB-20
- see notes</t>
  </si>
  <si>
    <t>- tool needs further analysis of stats and user need (received from HMRC 18.7.13) 
- need to consider how this need is met in general across gov.uk 
- monitor gov.uk approach 
- HMRC sent extra stats (18.7.13) as requested - GDS to review post August 2013, should also consider other benefits 
NOTES: 
- tool doesn't work for weekly payments 
- doesn't take into account bank holidays 
- tool does give an answer - still says w/c X - be either the Monday or Tuesday 
- no projected dates moving forward</t>
  </si>
  <si>
    <t>http://www.hmrc.gov.uk/tools/childbenefit/chbcalc.htm</t>
  </si>
  <si>
    <t>CB-23</t>
  </si>
  <si>
    <t>Child Benefit for voluntary organisations</t>
  </si>
  <si>
    <t>- this is not mainstream 
- Sara Bowley has flagged this with HMRC and Stephen Edwards</t>
  </si>
  <si>
    <t>Possible overlap with TC-32 (equivalent need for Tax Credits).
Generic process for acting on someone's behalf is covered by https://www.gov.uk/claim-child-benefit-behalf-someone-else -- may not be much else in terms of specifically specialist needs.</t>
  </si>
  <si>
    <t>http://www.hmrc.gov.uk/childbenefit/people-advise-others/how-to-act.htm</t>
  </si>
  <si>
    <t>CB-31</t>
  </si>
  <si>
    <t>How Child Benefit, tax credits and Guardian's Allowance are paid</t>
  </si>
  <si>
    <t>- add line to CB and GA "what you'll get" chapter under "how paid"
- consider add a line to quick answer on "how your benefits are paid" 
- Child Trust Fund account, Junior ISA, and accounts in a child's name - ie specify accts you cant use</t>
  </si>
  <si>
    <t>http://www.gov.uk/how-to-have-your-benefits-paid</t>
  </si>
  <si>
    <t>- online form "change bank acct" - doesn't contain this critical  info - HMRC should look to service the user need on the online form too (https://directgov-online.hmrc.gov.uk/shortforms/form/CBOCH1702e?dept-name=CBO&amp;sub-dept-name=&amp;location=3&amp;origin=http://www.hmrc.gov.uk) Also missing from claim notes</t>
  </si>
  <si>
    <t>http://www.hmrc.gov.uk/childbenefit/payments-entitlements/payments/how-paid.htm</t>
  </si>
  <si>
    <t>CB-32</t>
  </si>
  <si>
    <t>Authorising a tax adviser/accountant to deal with your High Income Child Benefit charge/self assessment</t>
  </si>
  <si>
    <t>- diff form for CB
-  form itself will be transitioned at a later date 
- user need covered in 'handling someone else's tax on their behalf' quick answer
- add download link to CB specific form</t>
  </si>
  <si>
    <t>http://www.hmrc.gov.uk/childbenefitcharge/authorisation.htm</t>
  </si>
  <si>
    <t>CB-33</t>
  </si>
  <si>
    <t>Problems getting information from your partner</t>
  </si>
  <si>
    <t>High Income Child Benefit Tax Charge content does cover what to do if you have problems getting info from your partner, but this is currently buried in info on changes of circumstance. Should be pulled out into a separate chapter as it's a need in its own right.</t>
  </si>
  <si>
    <t>https://www.gov.uk/child-benefit-tax-charge</t>
  </si>
  <si>
    <t>http://www.hmrc.gov.uk/childbenefitcharge/problemsgettinginformation.htm</t>
  </si>
  <si>
    <t>SDLT-1</t>
  </si>
  <si>
    <t>SDLT calculator</t>
  </si>
  <si>
    <t>As a potential buyer/seller of a property, what will the stamp tax be, including on the lease?</t>
  </si>
  <si>
    <t>Rebuild the various current SDLT calculators into a single merged calculator, remove all reference to SDRT</t>
  </si>
  <si>
    <t>Calculator</t>
  </si>
  <si>
    <t>Single merged calculator incorporating, freehold/assigned leases, new leases calculators and disadvantaged areas calculator.</t>
  </si>
  <si>
    <t>http://sdccalculator.hmrc.gov.uk/SDCDefault.aspx
http://www.hmrc.gov.uk/sdlt/calculate/calculators.htm#1</t>
  </si>
  <si>
    <t>SDLT-2</t>
  </si>
  <si>
    <t>SDLT exemptions and reliefs</t>
  </si>
  <si>
    <t>As a potential buyer/seller/transferrer/inheritor of a property, how do I minimise stamp tax?</t>
  </si>
  <si>
    <t>A quick overview of the categories of transactions that don't attract SDLT, maybe pointing off to detailed guidance
Make sure this includes:
- transferring property
- Sharia law
- divorce
- wills
- gifts</t>
  </si>
  <si>
    <t>Genuine user need, based on the fact that the disadvantaged postcode calculator got more hits in 2012 than any of the other calculators.
Keep link to postcode calculator for its simplicity, but highlight that this is now being phased out/obsolete.</t>
  </si>
  <si>
    <t>http://www.hmrc.gov.uk/sdlt/reliefs-exemptions/no-sdlt-return.htm
http://www.hmrc.gov.uk/sdlt/calculate/reliefs-exemptions.htm</t>
  </si>
  <si>
    <t>SDLT-3a</t>
  </si>
  <si>
    <t>Stamp Duty Land Tax rate exemptions</t>
  </si>
  <si>
    <t>https://www.gov.uk/stamp-duty-land-tax-rates</t>
  </si>
  <si>
    <t>Exemptions: Not currently covered (eg divorce, wills, gifts, sharia law). Some mainstream needs here to incorporate into existing buying/selling.
Update to point to new calculator</t>
  </si>
  <si>
    <t>http://www.hmrc.gov.uk/sdlt/calculate/transfer-ownership.htm</t>
  </si>
  <si>
    <t>SDLT-4</t>
  </si>
  <si>
    <t>Buying or selling your home</t>
  </si>
  <si>
    <t>As a potential house buyer/seller, what steps do I need to follow?</t>
  </si>
  <si>
    <t>Highlights paying SDLT as a (potentially) mandatory part of the house buying process.</t>
  </si>
  <si>
    <t>https://www.gov.uk/buy-sell-your-home/stamp-duty-land-tax</t>
  </si>
  <si>
    <t>SDLT-4a</t>
  </si>
  <si>
    <t>Buying or selling your home - exemptions</t>
  </si>
  <si>
    <t>Add link out to new exemptions/reliefs page (SDLT-2)</t>
  </si>
  <si>
    <t>SDLT-5</t>
  </si>
  <si>
    <t>Leasehold property</t>
  </si>
  <si>
    <t>As a potential buyer of a leasehold property, what do I need to know about SDLT?</t>
  </si>
  <si>
    <t>Highlights paying SDLT as a (potentially) mandatory part of the leasehold buying process.</t>
  </si>
  <si>
    <t>https://www.gov.uk/leasehold-property/service-charges-and-other-expenses</t>
  </si>
  <si>
    <t>Add a reference to the fact that SDLT may be payable on the lease as well; does this belong in ground rent?</t>
  </si>
  <si>
    <t>http://www.hmrc.gov.uk/sdlt/calculate/leasehold.htm</t>
  </si>
  <si>
    <t>SDRT-1</t>
  </si>
  <si>
    <t>Tax on buying and selling shares</t>
  </si>
  <si>
    <t>As a potential buyer or seller of stocks, what taxes will I need to pay?</t>
  </si>
  <si>
    <t>https://www.gov.uk/tax-buying-selling-shares/selling-shares</t>
  </si>
  <si>
    <t>SDRT-2</t>
  </si>
  <si>
    <t>Tax on buying and selling shares - exemptions and refunds</t>
  </si>
  <si>
    <t>- Make sure to link to reliefs/exemptions
- Make sure to link to refunds</t>
  </si>
  <si>
    <t>SDRT-3</t>
  </si>
  <si>
    <t>Tax on dividends</t>
  </si>
  <si>
    <t>As someone who gets dividends, I need to know how they are taxed so I can pay the right amount of tax</t>
  </si>
  <si>
    <t>Principles of tax on dividends, how it's worked out, rates</t>
  </si>
  <si>
    <t>https://www.gov.uk/tax-on-dividends</t>
  </si>
  <si>
    <t>Quick Answer</t>
  </si>
  <si>
    <t>Annual Tax on Enveloped Buildings ("mansion tax")</t>
  </si>
  <si>
    <t>Specialist: detailed guidance
(Make sure this is ID'd as the mansion tax, so that search traffic flows here naturally)</t>
  </si>
  <si>
    <t>http://www.hmrc.gov.uk/ated/basics.htm</t>
  </si>
  <si>
    <t>What value is SDLT charged on?</t>
  </si>
  <si>
    <t>Specialist: detailed guidance</t>
  </si>
  <si>
    <t>http://www.hmrc.gov.uk/sdlt/calculate/value.htm</t>
  </si>
  <si>
    <t>SDLT when transferring ownership of land or property</t>
  </si>
  <si>
    <t>Specialist: detailed guidance, but to be linked out to from the exemptions page (SDLT-2)</t>
  </si>
  <si>
    <t>SDLT for leasehold purchases</t>
  </si>
  <si>
    <t>Specialist: detailed guidance, but to be linked out to from the mainstream leasehold property page (SDLT-5)</t>
  </si>
  <si>
    <t>Paying SDLT</t>
  </si>
  <si>
    <t>SDLT compliance checks and penalties, appealing a penalty</t>
  </si>
  <si>
    <t>Unit trusts and OEIC calendar</t>
  </si>
  <si>
    <t>http://www.hmrc.gov.uk/sdrt/intro/basics/calendartrusts-oeic.htm</t>
  </si>
  <si>
    <t>Linked purchases</t>
  </si>
  <si>
    <t>Disadvantaged areas relief postcode postcode search tool</t>
  </si>
  <si>
    <t>Keep as is, link to from SDLT-2</t>
  </si>
  <si>
    <t>http://www.hmrc.gov.uk/so/dar/dar-search.htm</t>
  </si>
  <si>
    <t>Unit trusts</t>
  </si>
  <si>
    <t>http://www.hmrc.gov.uk/sdrt/intro/basics.htm</t>
  </si>
  <si>
    <t>Penalties and appeals - Stamp Duty Reserve Tax</t>
  </si>
  <si>
    <t>http://www.hmrc.gov.uk/sdrt/penalties/penalties-appeals.htm</t>
  </si>
  <si>
    <t>HMRC compliance checks into Stamp Duty Reserve Tax transactions</t>
  </si>
  <si>
    <t>http://www.hmrc.gov.uk/sdrt/penalties/enquiries.htm</t>
  </si>
  <si>
    <t>SDRT refunds</t>
  </si>
  <si>
    <t>Specialist topic: detailed guidance. Current guide is very straightforward - should be linked from SDRT-1</t>
  </si>
  <si>
    <t>http://www.hmrc.gov.uk/sdrt/reliefs/refunds.htm</t>
  </si>
  <si>
    <t>SDRT exemptions</t>
  </si>
  <si>
    <t>http://www.hmrc.gov.uk/sd/reliefs/reliefs-exemptions.htm</t>
  </si>
  <si>
    <t>SDRT calculator</t>
  </si>
  <si>
    <t>Specialist: detailed guidance
This calculator should be reworked so that it is a standalone SDRT calculator (separated out from the SDLT calculator so that it covers only one type of tax).</t>
  </si>
  <si>
    <t>http://sdccalculator.hmrc.gov.uk/SDCDefault.aspx</t>
  </si>
  <si>
    <t>WPT-02</t>
  </si>
  <si>
    <t>Employment status</t>
  </si>
  <si>
    <t>As an employer I need to check what an employees employement status is so that I can pay the right contributions and minimum wage rate</t>
  </si>
  <si>
    <t>- we link to the HMRC tool from the answer
- tool should be re-built, this is a complex area and there is a user need here</t>
  </si>
  <si>
    <t>https://www.gov.uk/employment-status</t>
  </si>
  <si>
    <t>Yvonne Clydesdale has said that GDS is considering what to do about all mainstream tools currently on HMRC. Need to tie in with this work. Also, HMRC tool designed fro mixed audience.Lesye Twitchen - employers - needs to be involved.</t>
  </si>
  <si>
    <t>http://www.hmrc.gov.uk/calcs/esi.htm</t>
  </si>
  <si>
    <t>WPT-03</t>
  </si>
  <si>
    <t>Cash in hand</t>
  </si>
  <si>
    <t>- check if information on HMRC page (source link 1) is covered on gov.uk pages (source links 2-4) and add anything if necessary
- particularly tax on cash in hand needs to be covered
- also check if there is further related content on gov.uk that needs updating</t>
  </si>
  <si>
    <t>https://www.gov.uk/report-cash-in-hand-pay</t>
  </si>
  <si>
    <t>various</t>
  </si>
  <si>
    <t>Agree.</t>
  </si>
  <si>
    <t>http://www.hmrc.gov.uk/working/intro/casual.htm</t>
  </si>
  <si>
    <t>WPT-01</t>
  </si>
  <si>
    <t>Starting self employment</t>
  </si>
  <si>
    <t>As someone starting a new business I need to know what I'm legally required to do so I don't get into trouble with the law</t>
  </si>
  <si>
    <t>- suggest a "checklist' for people who want to start as a self employed person
- if that format not possible, find another solution (guide?) to address this need 
- this is also part of Padma's review of starting a business
- currently this information is in different guides on gov.uk (see source links) but there isn't one place to get an overview of what you have to do
- do we need to link to NI-01a (employed and self employed at the same time)?</t>
  </si>
  <si>
    <t>https://www.gov.uk/becoming-self-employed</t>
  </si>
  <si>
    <t>answer - new</t>
  </si>
  <si>
    <t>Definitely a group that needs help in starting up and, later, ending a business. Elaine to remember to discuss with Lynne Tyson - HMRC SA category manager.</t>
  </si>
  <si>
    <t>http://www.hmrc.gov.uk/working/intro/selfemployed.htm</t>
  </si>
  <si>
    <t>WPT-05</t>
  </si>
  <si>
    <t>Income tax and taxable income</t>
  </si>
  <si>
    <t>As someone who has income, I want to understand whether I'm going to have to pay tax on it, how much I'm likely to have to pay and how I'll pay it</t>
  </si>
  <si>
    <t>LOTS OF OVERLAP - review and amalgamate?
Additional changes to WPT-05
Part 1:
- tips and bonuses missing from list, link to https://www.gov.uk/tips-at-work/tips-and-tax
Part 2:
- paying income tax if you're employed and self-employed (paying tax through PAYE and SA)
- link to NI main guide (see NI-01)</t>
  </si>
  <si>
    <t>https://www.gov.uk/income-tax/overview
https://www.gov.uk/taxable-income</t>
  </si>
  <si>
    <t>guide x2</t>
  </si>
  <si>
    <t>EW - User story - broaden to include people with pension/savings/investment/rental/trusts income. (Not just employees or self-employed who have to pay income tax)
Introduce allowances and reliefs and mention company benefits here.
Should you be paying income tax, including who to contact to start/stop?
Understanding tax codes is a big need in itself - could mention it here but don't think you could do anything that would help people understand tax codes in just a chapter. People find tax codes really confusing and they can't relate them to their own circumstances and the amount of tax they pay. There have been ideas floating about for years to develop a tool to help them see how their code is made up but difficult to do anything meaningful without interacting with HMRC systems and personal data. Recommend a separate item for this need but not sure which type. See 'Gaps' at end of spreadsheet. 
CMcC - Comments addressed
EW - Need to make sure Married Couple's Allowance and Blind Person's Allowance can be found from this guide. There is specific content on these but this assumes people know about the allowances to start with. We mention Personal Allowance and sign post to other tax reliefs - we're being inconsistent.
Part 4 of guide relies on HMRC calculator - http://www.hmrc.gov.uk/calcs/stc.htm - to satisfy user need for checking tax is right. See gaps at end of spreadsheet..</t>
  </si>
  <si>
    <t>http://www.hmrc.gov.uk/working/bens-shares-tips/tips-bonuses.htm
http://www.hmrc.gov.uk/working/intro/employed-selfemployed.htm</t>
  </si>
  <si>
    <t>WPT-05b</t>
  </si>
  <si>
    <t>Taxable income</t>
  </si>
  <si>
    <t>https://www.gov.uk/taxable-income</t>
  </si>
  <si>
    <t>WPT-06</t>
  </si>
  <si>
    <t>Employing people in your home</t>
  </si>
  <si>
    <t>- we currently only have something on au pairs: https://www.gov.uk/au-pairs-employment-law
- check if this needs adding to
- however, this is mainly PAYE (just a simple scheme) so should be done as part of that</t>
  </si>
  <si>
    <t>https://www.gov.uk/au-pairs-employment-law</t>
  </si>
  <si>
    <t>http://www.hmrc.gov.uk/working/emp-in-home.htm</t>
  </si>
  <si>
    <t>WPT-07</t>
  </si>
  <si>
    <t>Tax and employee share schemes</t>
  </si>
  <si>
    <t>- add new employee share scheme that's being developed in Sept/Oot 2013 to the guide
- further detailed information to be uploaded to inside gov</t>
  </si>
  <si>
    <t>https://www.gov.uk/tax-employee-share-schemes</t>
  </si>
  <si>
    <t>Just a matter of adding this to the existing guide. HMRC main guide hands off to detailed info. This needs to be handle as part of transition.</t>
  </si>
  <si>
    <t>WPT-08</t>
  </si>
  <si>
    <t>Why you're on an emergency tax code</t>
  </si>
  <si>
    <t>As someone who's been put on an emergency tax code, I need to understand what it means and why it may have happened so I can be more confident I've paid the right amount of tax</t>
  </si>
  <si>
    <t>What an emergency tax code is
What it does
When it may change
What to do if you're on it too long</t>
  </si>
  <si>
    <t>https://www.gov.uk/emergency-tax-code</t>
  </si>
  <si>
    <t>"Audience here is non-SA employees (75% of contact from this group), pensioners or SA employees. Doesn't apply to self-employed.
What does it look like?
How do I get off it?
Not sure what changing to another tax code means.
CMcC - comments addressed"</t>
  </si>
  <si>
    <t>http://www.hmrc.gov.uk/incometax/emergency-code.htm</t>
  </si>
  <si>
    <t>WPT-09</t>
  </si>
  <si>
    <t>What to do when you get a P800 tax calculation</t>
  </si>
  <si>
    <t>As someone who's been sent a P800 tax calculation, I want to understand what it means, what I should do if it all looks right and what I should do next if I think something is wrong on it so I can pay the right amount of tax</t>
  </si>
  <si>
    <t>How does the P800 tax calculation you got from HMRC actually relate to the tax you pay?</t>
  </si>
  <si>
    <t>https://www.gov.uk/p800-what-to-do</t>
  </si>
  <si>
    <t>HMRC added this guide recently because of pressure from Low Income Tax Reform Group and a lot of bad press. Keep as an item to start with but later when the new HMRC 'NPS' beds in (see brief) mabe merge. Relates to tax codes/PAYE Coding Notice - underpayments and to refunds as well.</t>
  </si>
  <si>
    <t>http://www.hmrc.gov.uk/incometax/p800.htm</t>
  </si>
  <si>
    <t>WPT-10</t>
  </si>
  <si>
    <t>As someone with a tax code, I need to understand what it does, what it means and start to understand whether it's right or wrong so I can pay the right amount of tax</t>
  </si>
  <si>
    <t>Covers:
What a tax code is
Who gets one and why
What they mean
How they're made up (including K codes)
What a Notice of Coding is, when you get one, what you should do
What affects the tax code calculator ie multiple income sources, expenses and benefits from employment, changing a job, pensions
When they might be incorrect
High-level what to do if you think it's wrong and hand off</t>
  </si>
  <si>
    <t>EW - this is good, clear information but the need is still about people wanting specific information relating to their circumstances.
PAYE online exemplar will eventually address the need for getting specific tax code information.
If HMRC site closes before the exemplar service is delivered then we need to consider providing more information for people in the most common situations eg pension or other income included in tax code - see this series of guides http://www.hmrc.gov.uk/incometax/tax-codes.htm."</t>
  </si>
  <si>
    <t>WPT-11</t>
  </si>
  <si>
    <t>Tax on company benefits</t>
  </si>
  <si>
    <t>As someone who's getting benefits from work, I want to find out what I will and won't have to pay tax on so I can work out how much they will cost me</t>
  </si>
  <si>
    <t>https://www.gov.uk/tax-company-benefits</t>
  </si>
  <si>
    <t>EW - PAYE online delivery facility to allow people to update company benefits and get new tax code.</t>
  </si>
  <si>
    <t>WPT-12</t>
  </si>
  <si>
    <t>Student jobs: paying tax</t>
  </si>
  <si>
    <t>https://www.gov.uk/student-jobs-paying-tax</t>
  </si>
  <si>
    <t>WPT-13</t>
  </si>
  <si>
    <t>Reporting your tax code as wrong</t>
  </si>
  <si>
    <t>As an individual who thinks my tax code is wrong, I need to know what to do to report it to HMRC so I can pay the right amount of tax</t>
  </si>
  <si>
    <t>Answer on gov.uk looks fine, just check source material for anything that might be missing</t>
  </si>
  <si>
    <t>https://www.gov.uk/reporting-your-tax-code-as-wrong</t>
  </si>
  <si>
    <t>And check HMRC comments on this please. (Same applies to all existing items)
EW - check with PAYE online exemplar</t>
  </si>
  <si>
    <t>http://www.hmrc.gov.uk/incometax/code-wrong.htm</t>
  </si>
  <si>
    <t>WPT-14</t>
  </si>
  <si>
    <t>Income Tax allowances, rates and bands</t>
  </si>
  <si>
    <t>As someone who has income, I need to know what allowances and reliefs are available to me so I can claim them and reduce the amount of tax I pay</t>
  </si>
  <si>
    <t>"- Personal allowance
- Allowances for employees
- Allowances for directors
- Allowances for self employed
- Who can get tax relief
- Maintenance payment relief (divorced couples) 
Tax relief on pension contributions
- Tax relief on charity donations (eg gift aid, payroll giving)
- Forms (see list of forms under 'Notes')"</t>
  </si>
  <si>
    <t>https://www.gov.uk/income-tax-rates</t>
  </si>
  <si>
    <t>EW - we rely heavily on HMRC for more information for employees on things like uniform allowances or professional fees and for reliefs for self-employed.
Agreed to look at HMRC guides http://www.hmrc.gov.uk/incometax/tax-allow-ees.htm and http://www.hmrc.gov.uk/incometax/relief-self-emp.htm</t>
  </si>
  <si>
    <t>http://www.hmrc.gov.uk/incometax/allowance-relief.htm</t>
  </si>
  <si>
    <t>WPT-14a</t>
  </si>
  <si>
    <t>Work out your personal allowance</t>
  </si>
  <si>
    <t>As someone who has income, I need to know what my personal allowance is so I can understand how much income I can get before I start paying Income Tax</t>
  </si>
  <si>
    <t>Similar to Married Couple Allowance calculator: https://www.gov.uk/calculate-married-couples-allowance</t>
  </si>
  <si>
    <t>The audience is people who have an income rather than people who pay tax. Taking into account the personal allowance, someone with a low enough income won't have to pay tax. Needs are about working out which personal allowance applies to them, how much tax-free income they can receive and how to get the allowance. Tool would be good for older people who have get an allowance based on age and income and people who earn over £100k whose allowance gradually reduces to nil. In working out the calculation the concept of 'adjusted net income' needs to be understood too - see 'gaps below'. 
CMcC - comments addressed</t>
  </si>
  <si>
    <t>http://www.hmrc.gov.uk/incometax/personal-allow.htm</t>
  </si>
  <si>
    <t>WPT-15</t>
  </si>
  <si>
    <t>Claim a tax refund</t>
  </si>
  <si>
    <t>As someone who thinks they may be due a refund of Income Tax, I want to know what I need to do so I can make a claim</t>
  </si>
  <si>
    <t>https://www.gov.uk/claim-tax-refund</t>
  </si>
  <si>
    <t>http://www.hmrc.gov.uk/incometax/refund-reclaim.htm</t>
  </si>
  <si>
    <t>WPT-15a</t>
  </si>
  <si>
    <t>Work out if you can claim a tax refund</t>
  </si>
  <si>
    <t>As someone who thinks they may be due a refund of Income Tax, I want to work out if I'm owed anything, and if so how much</t>
  </si>
  <si>
    <t>"Check if there was already work done on a tool for this.
This is a high-volume need.
CMcC - there hasn't been any work done on this tool to date, and having assessed the needs that can be best met by tools over content, GDS has some thoughts. However, the current backlog and code freeze from mid September mean that October delivery won't be possible. Needs significant further discussion with HMRC - but seems that there are big wins to be made here, just a little later in the year"</t>
  </si>
  <si>
    <t>"Audience wider than employees or self-employed. Process different for people who have stopped working, who have paid tax on savings interest or life annuities. Source material covers processes for all audiences. 
Claiming back tax on savings interest (and how to stop bank deducting tax) is important - will cover this in detail when we talk about the 'tax on savings' topic but needs to feature in Income tax too . Existing content - https://www.gov.uk/apply-tax-free-interest-on-savings covers the point about preventing tax being deducted and should be included as a separate need.
"EW - https://www.gov.uk/income-tax/check-youre-paying-the-right-amount
This guide relies on HMRC calculator http://www.hmrc.gov.uk/calcs/stc.htm.
There is another HMRC calculator that is relevant http://tools.hmrc.gov.uk/hmrctaxcalculator/screen/Personal+Tax+Calculator/en-GB/summary?user=guest
Need discussion about scope of PAYE online exemplar"</t>
  </si>
  <si>
    <t>http://www.hmrc.gov.uk/incometax/refund-reclaim.htm
http://tools.hmrc.gov.uk/hmrctaxcalculator/screen/Personal+Tax+Calculator/en-GB/summary?user=guest
https://www.gov.uk/income-tax/check-youre-paying-the-right-amount</t>
  </si>
  <si>
    <t>WPT-16</t>
  </si>
  <si>
    <t>PAYE forms: P45, P60, P11D</t>
  </si>
  <si>
    <t>https://www.gov.uk/paye-forms-p45-p60-p11d</t>
  </si>
  <si>
    <t>WPT-17</t>
  </si>
  <si>
    <t>Payslips: your rights</t>
  </si>
  <si>
    <t>https://www.gov.uk/payslips-your-rights</t>
  </si>
  <si>
    <t>WPT-18</t>
  </si>
  <si>
    <t>Tips at work</t>
  </si>
  <si>
    <t>https://www.gov.uk/tips-at-work</t>
  </si>
  <si>
    <t>WPT-19</t>
  </si>
  <si>
    <t>Married Couple's Allowance</t>
  </si>
  <si>
    <t>As someone who is married or in a civil partnership, I want to know if I'm eligible for Married Couple's Allowance so I can claim it</t>
  </si>
  <si>
    <t>https://www.gov.uk/married-couples-allowance</t>
  </si>
  <si>
    <t>benefit/credit</t>
  </si>
  <si>
    <t>http://www.hmrc.gov.uk/incometax/married-allow.htm</t>
  </si>
  <si>
    <t>WPT-19a</t>
  </si>
  <si>
    <t>Calculate Married Couple's Allowance</t>
  </si>
  <si>
    <t>As someone who's married or in a civil partnership, I want to know if I qualify for Married Couple's Allowance and if I do how much it will be worth to me</t>
  </si>
  <si>
    <t>https://www.gov.uk/calculate-married-couples-allowance</t>
  </si>
  <si>
    <t>WPT-20</t>
  </si>
  <si>
    <t>Blind Person's Allowance</t>
  </si>
  <si>
    <t>As someone who is blind I need to know if I'm eligible for Blind Person's Allowance so I can claim it</t>
  </si>
  <si>
    <t>https://www.gov.uk/blind-persons-allowance</t>
  </si>
  <si>
    <t>http://www.hmrc.gov.uk/incometax/blind-person-allow.htm</t>
  </si>
  <si>
    <t>WPT-21</t>
  </si>
  <si>
    <t>Expenses if you're self employed</t>
  </si>
  <si>
    <t>As a self-employed individual, I need to know which business running costs and expenses I can deduct from my profits to work out my taxable income</t>
  </si>
  <si>
    <t>- what counts as allowable expenses
- the effect of VAT
- summarise capital allowances in relation to self assessment / self employment and link off to relevant content</t>
  </si>
  <si>
    <t>/self-employed-expenses</t>
  </si>
  <si>
    <t>http://www.hmrc.gov.uk/factsheets/expenses-allowances.pdf</t>
  </si>
  <si>
    <t>WPT-22</t>
  </si>
  <si>
    <t>Decide [understand?] if you're running a business</t>
  </si>
  <si>
    <t>As person I think I might be [running] a business, I need to know whether I am now a business and if I have any statutory obligations so I can understand my status and responsibilities</t>
  </si>
  <si>
    <t>Two routes into this - can/should we cover them in the same guide, with reciprocal links to/from WPT-01?
1.
Need: I'm working as a contractor - am I genuinely working for myself or should I be classed as an employee?
Met by: Understanding whether I'm running a business or not in the context of employment status (and what to do about it).
2.
Need: I'm selling things (or services) - am I trading? If I am, I'm running a business so what do I need to do?
Met by: Understanding whether I'm running a business or not in the context of badges of trade (and what to do about it).</t>
  </si>
  <si>
    <t>http://www.hmrc.gov.uk/employment-status/index.htm
http://www.hmrc.gov.uk/guidance/selling/income.htm
http://www.youtube.com/watch?v=MYgCctGY_Ug&amp;feature=c4-overview-vl&amp;list=PLD4760DD51E2F0045
http://www.hmrc.gov.uk/factsheets/hometraders.pdf</t>
  </si>
  <si>
    <t>WPT-23</t>
  </si>
  <si>
    <t>Running a business partnership</t>
  </si>
  <si>
    <t>As a partner in a business partnership, I need to know what to tell HMRC and when about changes to my partnership</t>
  </si>
  <si>
    <t>Currently QA only focuses on starting - what about established partnerships?
- need to know that the partnership doesn't have any specific reporting requirements -- just the individuals who need to register for SA when becoming a partner (if they're not already)
- nothing explicitly covering partnership tax returns. Also need to make sure this is optimised for search: https://www.gov.uk/search?q=partnership+tax+return</t>
  </si>
  <si>
    <t>WPT-24</t>
  </si>
  <si>
    <t>Claiming tax relief if you've paid for your own employee expenses</t>
  </si>
  <si>
    <t>As an employee, I need to claim tax relief on expenses I've paid for myself (eg professional fees and subscriptions) so I can reduce my tax bill</t>
  </si>
  <si>
    <t>Identified as a gap during review of mainstream content for employees. Related to https://www.gov.uk/claim-tax-refund -- but may be a separate need. If so, probably warrants a separate new guide. (See what we can find from keyword research etc.)
Make it *very* clear that this is about expenses that you cover personally -- not your employer (these are handled through PAYE).
Needs to include:
- what types of expenses are covered? (see http://www.hmrc.gov.uk/incometax/tax-allow-ees.htm#2)
- what/how much can I claim? (inc link to 'List 3' of approved orgs for prof fees)
- how do I claim? (P87, phone or through self assessment)
- when do I need to claim? (5 year limit)</t>
  </si>
  <si>
    <t>http://www.hmrc.gov.uk/incometax/tax-allow-ees.htm
http://www.hmrc.gov.uk/incometax/how-to-get.htm
http://www.hmrc.gov.uk/incometax/relief-mileage.htm
http://www.hmrc.gov.uk/incometax/relief-subs.htm
http://www.hmrc.gov.uk/incometax/relief-tools.htm
http://www.hmrc.gov.uk/incometax/relief-capital.htm
http://www.hmrc.gov.uk/incometax/relief-household.htm
http://www.hmrc.gov.uk/incometax/relief-travel.htm</t>
  </si>
  <si>
    <t>NI-01</t>
  </si>
  <si>
    <t>National Insurance</t>
  </si>
  <si>
    <t>https://www.gov.uk/national-insurance/overview</t>
  </si>
  <si>
    <t>NI-01a</t>
  </si>
  <si>
    <t>National Insurance - director NI and if you have more than 1 job</t>
  </si>
  <si>
    <t>Part 3:
- Add information about director NI
- Employed and self-employed: currently we're linking off to HMRC, this info needs to be included as there are different processes if you have more than 1 job</t>
  </si>
  <si>
    <t>Being employed and self-employed at same time doesn't just affect NI so needs its own space</t>
  </si>
  <si>
    <t>http://www.hmrc.gov.uk/working/intro/employed.htm
http://www.hmrc.gov.uk/working/intro/employed-selfemployed.htm</t>
  </si>
  <si>
    <t>NI-01b</t>
  </si>
  <si>
    <t>Defer your National Insurance if you're self employed</t>
  </si>
  <si>
    <t>As a self employed person I need to know how to defer my NI so that I can fill in the right forms and make the right contributions at the right time</t>
  </si>
  <si>
    <t>- create new quick answer similar to https://www.gov.uk/defer-self-employed-national-insurance
- need to ask HMRC where this information currently lives on their site</t>
  </si>
  <si>
    <t>https://www.gov.uk/defer-self-employed-national-insurance</t>
  </si>
  <si>
    <t>Think deferring NI if more than one job needs its own quick answer to complement the other deferment QA - https://www.gov.uk/defer-self-employed-national-insurance. Each has separate set of forms to link to, different audience and slightly different process.</t>
  </si>
  <si>
    <t>http://www.hmrc.gov.uk/working/intro/employed-selfemployed.htm</t>
  </si>
  <si>
    <t>NI-02</t>
  </si>
  <si>
    <t>Self-employed NI rates</t>
  </si>
  <si>
    <t>https://www.gov.uk/self-employed-national-insurance-rates</t>
  </si>
  <si>
    <t>NI-02a</t>
  </si>
  <si>
    <t>NI rates</t>
  </si>
  <si>
    <t>- current answer only covers self-employed rates
- create one answer with all the rates, similar to HMRC only easier to navigate and using words that someone can understand the rates who doesn't know this area (ie consistent with terminology used in guide)
- include 'technical' names where necessary for SEO
- include historic rates</t>
  </si>
  <si>
    <t>answer - existing</t>
  </si>
  <si>
    <t>This is a generic things that could usefully be applied to all rates tables. For some audiences, useful to be able to show future rates too - people getting Coding Notices in Jan (Income Tax area) will see next year's rates but also people interested genrally in seeing rates as soon as confimed.</t>
  </si>
  <si>
    <t>http://www.hmrc.gov.uk/rates/nic.htm</t>
  </si>
  <si>
    <t>NI-03</t>
  </si>
  <si>
    <t>Get a NI number</t>
  </si>
  <si>
    <t>https://www.gov.uk/apply-national-insurance-number</t>
  </si>
  <si>
    <t>NI-03a</t>
  </si>
  <si>
    <t>Get a NI number for a looked-after child</t>
  </si>
  <si>
    <t>- separate process for social workers applying for a looked-after child
- link to specialist guidance, HMRC to supply</t>
  </si>
  <si>
    <t>Still can't decide if this is mainstream or detailed!! Mainstream based on need; detailied based on audience??</t>
  </si>
  <si>
    <t>http://www.hmrc.gov.uk/ni/intro/number-child.htm</t>
  </si>
  <si>
    <t>NI-04</t>
  </si>
  <si>
    <t>NI if you go abroad</t>
  </si>
  <si>
    <t>- if there is too much change format to a guide
- check our page against HMRC
- add missing information if needed
- link to international tax content (ask Padma)
- what options do people have when they move abroad?, eg continue paying into State Pension, do these contributions count toward SP in other countries?</t>
  </si>
  <si>
    <t>https://www.gov.uk/national-insurance-if-you-go-abroad</t>
  </si>
  <si>
    <t>There are two separate things here - NI generally when moving abroad and voluntary NI. Need to join up with work Padma is doing on International Tax eg the following need 'I'm moving/retiring abroad and want to know what I must do about my UK tax'. For the leaving audience we need to do something about National Insurance contributions http://www.hmrc.gov.uk/ni/volcontr/abroad.htm. Do people want to continue paying them for a UK State Pension? Do they count towards SP in another country http://www.dwp.gov.uk/international/social-security-agreements/list-of-countries/. Also - http://www.hmrc.gov.uk/international/ni-abroad.htm. Quick exchange between Padma, you and me would be useful.</t>
  </si>
  <si>
    <t>http://www.hmrc.gov.uk/ni/volcontr/abroad.htm
http://www.dwp.gov.uk/international/social-security-agreements/list-of-countries/
http://www.hmrc.gov.uk/international/ni-abroad.htm</t>
  </si>
  <si>
    <t>NI-05</t>
  </si>
  <si>
    <t>Voluntary NI</t>
  </si>
  <si>
    <t>- there are quite a few links to HMRC in this guide (see source links)
Part 1:
- gap letters, think this can be reduced to the fact that people might get one
- decide if you want to top up - this is a bit advicy, check what, if anything needs to be included
Part 2: 
- people living abroad - see NI-04
- reduced rate election - see Ni-06
Part 3:
- deadline exceptions: check if this should be included here or go into specialist</t>
  </si>
  <si>
    <t>https://www.gov.uk/voluntary-national-insurance-contributions</t>
  </si>
  <si>
    <t>Yep, a further specific gap analysis would be good here.</t>
  </si>
  <si>
    <t>http://www.hmrc.gov.uk/ni/volcontr/gapletter.htm
http://www.hmrc.gov.uk/ni/volcontr/toppingup.htm
http://www.hmrc.gov.uk/ni/volcontr/whentop-up.htm</t>
  </si>
  <si>
    <t>NI-06</t>
  </si>
  <si>
    <t>Reduced rate election</t>
  </si>
  <si>
    <t>- focus on the action =&gt; people can still elect to pay reduced rates</t>
  </si>
  <si>
    <t>http://www.hmrc.gov.uk/ni/reducedrate/marriedwomen.htm
http://www.hmrc.gov.uk/ni/reducedrate/givingupright.htm</t>
  </si>
  <si>
    <t>NI-07</t>
  </si>
  <si>
    <t>Reduced rate when contracted out of 2nd State Pension</t>
  </si>
  <si>
    <t>- check HMRC page against our guide
- add anything that's missing</t>
  </si>
  <si>
    <t>https://www.gov.uk/additional-state-pension/overview</t>
  </si>
  <si>
    <t>http://www.hmrc.gov.uk/ni/reducedrate/contractedout.htm</t>
  </si>
  <si>
    <t>NI-08</t>
  </si>
  <si>
    <t>Share fishermen</t>
  </si>
  <si>
    <t>- where rates are mentioned in the guide add link to detailed guidance (see source link, to be added as detailed)</t>
  </si>
  <si>
    <t>https://www.gov.uk/national-insurance/how-much-national-insurance-you-pay</t>
  </si>
  <si>
    <t>tbc</t>
  </si>
  <si>
    <t>We've covered the two main actions rate and effect on benefits - https://www.gov.uk/national-insurance/how-much-national-insurance-you-pay. May just need to say something about what happens for weeks when getting JSA - http://www.hmrc.gov.uk/manuals/nimmanual/nim35000.htm. There's also stuff in the HMRC manuals on special tax deduction schemes, which we haven't covered in HMRC core guidance. Just need to check we're happy this stays as detailed.</t>
  </si>
  <si>
    <t>http://www.hmrc.gov.uk/manuals/nimmanual/nim35000.htm.
http://www.hmrc.gov.uk/manuals/dmbmanual/DMBM201575.htm</t>
  </si>
  <si>
    <t>NI-08a</t>
  </si>
  <si>
    <t>[Other specialist audiences, including mariners]</t>
  </si>
  <si>
    <t>Padma is covering specialist audiences working abroad eg embassy workers, volunteer development workers based on  http://www.hmrc.gov.uk/international/special-jobs.htm. One group in this audience that gets quite a lot of HMRC coverage - and special NI rules apply - is Mariners. We'll need to decide if this this is mainstream or detailed.</t>
  </si>
  <si>
    <t>NI-09</t>
  </si>
  <si>
    <t>Tax and National Insurance after State Pension age</t>
  </si>
  <si>
    <t>https://www.gov.uk/tax-national-insurance-after-state-pension-age</t>
  </si>
  <si>
    <t>NI-10</t>
  </si>
  <si>
    <t>Pay voluntary Class 3 National Insurance contributions</t>
  </si>
  <si>
    <t>https://www.gov.uk/pay-voluntary-class-3-national-insurance</t>
  </si>
  <si>
    <t>NI-11</t>
  </si>
  <si>
    <t>Pay voluntary Class 2 National Insurance contributions</t>
  </si>
  <si>
    <t>https://www.gov.uk/pay-class-2-national-insurance</t>
  </si>
  <si>
    <t>NI-12</t>
  </si>
  <si>
    <t>National Insurance credits</t>
  </si>
  <si>
    <t>https://www.gov.uk/national-insurance-credits</t>
  </si>
  <si>
    <t>NI-13</t>
  </si>
  <si>
    <t>National Insurance Contributions (NICs) for your employees</t>
  </si>
  <si>
    <t>NI-14</t>
  </si>
  <si>
    <t>National Insurance classes</t>
  </si>
  <si>
    <t>https://www.gov.uk/national-insurance-classes</t>
  </si>
  <si>
    <t>NI-15</t>
  </si>
  <si>
    <t>Find out your National Insurance number if you've lost it</t>
  </si>
  <si>
    <t>https://www.gov.uk//lost-national-insurance-number</t>
  </si>
  <si>
    <t>NI-16</t>
  </si>
  <si>
    <t>Claim a National Insurance refund</t>
  </si>
  <si>
    <t>https://www.gov.uk/claim-a-national-insurance-refund</t>
  </si>
  <si>
    <t>TS-01</t>
  </si>
  <si>
    <t>Tax on savings interest</t>
  </si>
  <si>
    <t>Get interest on your savings paid tax-free
Get some tax back if you’re on a low income
When you must pay additional tax</t>
  </si>
  <si>
    <t>HMRC asked if there could be a smart answer for 'As someone who may be eligible to have savings interest paid tax free, I want to check if I qualify'. Review needs around this.</t>
  </si>
  <si>
    <t>https://www.gov.uk/apply-tax-free-interest-on-savings</t>
  </si>
  <si>
    <t>TS-02</t>
  </si>
  <si>
    <t>Individual Savings Accounts (ISAs)</t>
  </si>
  <si>
    <t>Find out about the different types of ISA, rules and restrictions, etc.</t>
  </si>
  <si>
    <t>Nothing on ISAs at the moment. Source content on HMRC very bitty and unstructured - most user-focused info in a bunch of FAQs</t>
  </si>
  <si>
    <t>http://www.hmrc.gov.uk/isa</t>
  </si>
  <si>
    <t>TS-03</t>
  </si>
  <si>
    <t>Junior Individual Savings Accounts (ISA)</t>
  </si>
  <si>
    <t>Find out about the different types of Junior ISA, rules and restrictions, etc.</t>
  </si>
  <si>
    <t>Do we need 2 separate guides on ISAs and Junior ISAs, or could this be covered in a single piece of content?</t>
  </si>
  <si>
    <t>https://www.gov.uk/junior-individual-savings-accounts</t>
  </si>
  <si>
    <t>TS-04</t>
  </si>
  <si>
    <t>Child Trust Funds</t>
  </si>
  <si>
    <t>What I need to know as someone who already holds a CTF, finding missing accounts, managing the account, providers, etc.</t>
  </si>
  <si>
    <t>Can we cut this down now the audience is exclusively existing holders? (CTFs abolished from start of 2011)</t>
  </si>
  <si>
    <t>https://www.gov.uk/child-trust-funds</t>
  </si>
  <si>
    <t>CA-00</t>
  </si>
  <si>
    <t>Capital allowances (QA)</t>
  </si>
  <si>
    <t>Replace with guide below</t>
  </si>
  <si>
    <t>Quick answer with lots of links handing over to HMRC. Needs expanding for transition as outlined below.</t>
  </si>
  <si>
    <t>CA-01</t>
  </si>
  <si>
    <t>Capital allowances (guide)</t>
  </si>
  <si>
    <t>Find out about capital allowances so I can reduce my business’ tax bill to take account of money it spends on assets</t>
  </si>
  <si>
    <t>https://publisher.production.alphagov.co.uk/admin/editions/5043b7efa4254a6343000003</t>
  </si>
  <si>
    <t>Review existing draft CA content in Mainstream publisher</t>
  </si>
  <si>
    <t>https://publisher.production.alphagov.co.uk/admin/editions/5034909ba4254a59f9000052
https://publisher.production.alphagov.co.uk/admin/editions/5034905ea4254a732d000005
https://publisher.production.alphagov.co.uk/admin/editions/5034904ca4254a59f9000048
https://publisher.production.alphagov.co.uk/admin/editions/50349088a4254a59f900004f</t>
  </si>
  <si>
    <t>http://www.hmrc.gov.uk/capital-allowances/basics.htm</t>
  </si>
  <si>
    <t>CA-02</t>
  </si>
  <si>
    <t>Capital allowances on plant and machinery</t>
  </si>
  <si>
    <t>Find out what capital allowances I can claim on plant and machinery</t>
  </si>
  <si>
    <t>https://publisher.production.alphagov.co.uk/admin/editions/5034f54aa4254a3f97000075</t>
  </si>
  <si>
    <t>http://www.hmrc.gov.uk/capital-allowances/plant.htm</t>
  </si>
  <si>
    <t>CA-03</t>
  </si>
  <si>
    <t>Capital allowances on buildings and renovations</t>
  </si>
  <si>
    <t>Find out what capital allowances I can claim on buildings and renovations</t>
  </si>
  <si>
    <t>https://publisher.production.alphagov.co.uk/admin/editions/5034e538a4254a477c000044</t>
  </si>
  <si>
    <t>http://www.hmrc.gov.uk/capital-allowances/buildings.htm</t>
  </si>
  <si>
    <t>CA-04</t>
  </si>
  <si>
    <t>First year capital allowances</t>
  </si>
  <si>
    <t>Find out what capital allowances I can claim on water efficient technologies, energy saving products, etc in my business' first year</t>
  </si>
  <si>
    <t>http://www.hmrc.gov.uk/capital-allowances/fya/basics.htm</t>
  </si>
  <si>
    <t>ED-01</t>
  </si>
  <si>
    <t>Alcohol and tobacco duty rates</t>
  </si>
  <si>
    <t>Find rates for alcohol and tobacco duties</t>
  </si>
  <si>
    <t>Quick answer with tables for alcohol and tobacco excise duty. Links to detailed guidance.
Need to replace links to HMRC pages from V21 in 2 - VAT.</t>
  </si>
  <si>
    <t>https://www.gov.uk/alcohol-and-tobacco-excise-duty</t>
  </si>
  <si>
    <t>http://www.hmrc.gov.uk/rates/alcohol-duty.htm
http://www.hmrc.gov.uk/rates/tobacco-duty.htm</t>
  </si>
  <si>
    <t>ED-02</t>
  </si>
  <si>
    <t>Report tobacco or alcohol tax evasion</t>
  </si>
  <si>
    <t>Report someone to HM Revenue &amp; Customs (HMRC) if they’re committing tobacco or alcohol tax evasion</t>
  </si>
  <si>
    <t>https://www.gov.uk/report-tobacco-or-alcohol-tax-evasion</t>
  </si>
  <si>
    <t>ED-03</t>
  </si>
  <si>
    <t>Apply for fuel relief</t>
  </si>
  <si>
    <t>https://www.gov.uk/apply-for-fuel-relief</t>
  </si>
  <si>
    <t>ED-04</t>
  </si>
  <si>
    <t>Report red diesel used on public roads</t>
  </si>
  <si>
    <t>Report someone to HM Revenue &amp; Customs (HMRC) if they’re using red diesel on public roads.</t>
  </si>
  <si>
    <t>https://www.gov.uk/report-red-diesel-used-on-public-roads</t>
  </si>
  <si>
    <t>ED-05</t>
  </si>
  <si>
    <t>Pay your machine game duty</t>
  </si>
  <si>
    <t>https://www.gov.uk/machine-game-duty</t>
  </si>
  <si>
    <t>ED-06</t>
  </si>
  <si>
    <t>Excise Movement and Control System (EMCS)</t>
  </si>
  <si>
    <t>Track movement of excise goods travelling under duty suspension provisions</t>
  </si>
  <si>
    <t>Currently links to HMRC - will need to replace with link to EDS-08</t>
  </si>
  <si>
    <t>https://www.gov.uk/excise-movement-and-control-system</t>
  </si>
  <si>
    <t>Service</t>
  </si>
  <si>
    <t>EDS-01</t>
  </si>
  <si>
    <t>Alcohol duties</t>
  </si>
  <si>
    <t>https://www.gov.uk/alcohol-duties</t>
  </si>
  <si>
    <t>EDS-02</t>
  </si>
  <si>
    <t>Amusement Machine Licence Duty</t>
  </si>
  <si>
    <t>Out of date - this has now been replaced by machine game duty (linked from ED-05)</t>
  </si>
  <si>
    <t>https://www.gov.uk/amusement-machine-licence-duty</t>
  </si>
  <si>
    <t>EDS-03</t>
  </si>
  <si>
    <t>Fuel Duty</t>
  </si>
  <si>
    <t>https://www.gov.uk/fuel-duty</t>
  </si>
  <si>
    <t>EDS-04</t>
  </si>
  <si>
    <t>Gambling Duties</t>
  </si>
  <si>
    <t>https://www.gov.uk/gambling-duties</t>
  </si>
  <si>
    <t>EDS-05</t>
  </si>
  <si>
    <t>Tobacco Products Duty</t>
  </si>
  <si>
    <t>https://www.gov.uk/tobacco-products-duty</t>
  </si>
  <si>
    <t>EDS-06</t>
  </si>
  <si>
    <t>Receiving, storing and moving excise goods</t>
  </si>
  <si>
    <t>https://www.gov.uk/receiving-storing-and-moving-excise-goods</t>
  </si>
  <si>
    <t>EDS-07</t>
  </si>
  <si>
    <t>Dispatching your goods within the EU</t>
  </si>
  <si>
    <t>https://www.gov.uk/dispatching-your-goods-within-the-eu</t>
  </si>
  <si>
    <t>EDS-08</t>
  </si>
  <si>
    <t>Source content has lots of generic info about registering for online services, policy background and history. We'll need to ensure specialist guidance is much more needs-focused than the existing version.</t>
  </si>
  <si>
    <t>http://www.hmrc.gov.uk/emcs/index.htm</t>
  </si>
  <si>
    <t>EDS-09</t>
  </si>
  <si>
    <t>Search for Machine Games Duty registered businesses</t>
  </si>
  <si>
    <t>Do we need to replicate this? What's the user need?</t>
  </si>
  <si>
    <t>https://public-online.hmrc.gov.uk/machine-games-duty-search</t>
  </si>
  <si>
    <t>CGT-01</t>
  </si>
  <si>
    <t>Capital Gains Tax</t>
  </si>
  <si>
    <t>Find out what I have to pay Capital Gains Tax on as someone selling or giving away an asset</t>
  </si>
  <si>
    <t>All specific aspects of CGT relevant to mainstream relate to a separate user need - eg selling property or shares, gifts, inheritance, divorce, trusts, etc.
With this in mind, CGT-specific mainstream needs should be covered by the current single overview guide and the 2 pieces below on reliefs. Everything else should either live within needs-focused content around the above, or specialist.</t>
  </si>
  <si>
    <t>https://www.gov.uk/capital-gains-tax</t>
  </si>
  <si>
    <t>CGT-02</t>
  </si>
  <si>
    <t>Entrepreneurs' Relief</t>
  </si>
  <si>
    <t>Find out if I'm entitled to Entrepreneurs' Relief from Capital Gains Tax on profits from selling my business</t>
  </si>
  <si>
    <t>https://www.gov.uk/entrepreneurs-relief</t>
  </si>
  <si>
    <t>CGT-03</t>
  </si>
  <si>
    <t>Capital Gains Tax if you sell your home</t>
  </si>
  <si>
    <t>Find out if I'm entitled to Principal Private Residence Relief on the sale of my main home (or if not, how much CGT I'll have to pay)</t>
  </si>
  <si>
    <t>https://www.gov.uk/capital-gains-tax/capital-gains-tax-on-property</t>
  </si>
  <si>
    <t>Guide chapter</t>
  </si>
  <si>
    <t>CGT-03a</t>
  </si>
  <si>
    <t>Principal Private Residence Relief</t>
  </si>
  <si>
    <t>Content catered for in mainstream guide (see CGT-03)</t>
  </si>
  <si>
    <t>http://www.hmrc.gov.uk/cgt/intro/working-basics.htm</t>
  </si>
  <si>
    <t>CGT-04</t>
  </si>
  <si>
    <t>Working out your capital gain or loss</t>
  </si>
  <si>
    <t>http://www.hmrc.gov.uk/cgt/intro/losses.htm</t>
  </si>
  <si>
    <t>CGT-05</t>
  </si>
  <si>
    <t>What to do if you've made a loss</t>
  </si>
  <si>
    <t>http://www.hmrc.gov.uk/cgt/property/highvalue.htm</t>
  </si>
  <si>
    <t>CGT-06</t>
  </si>
  <si>
    <t>Capital Gains on high value residential property</t>
  </si>
  <si>
    <t>http://www.hmrc.gov.uk/cgt/intro/record-keeping.htm</t>
  </si>
  <si>
    <t>CGT-07</t>
  </si>
  <si>
    <t>Record keeping and Capital Gains Tax</t>
  </si>
  <si>
    <t>http://www.hmrc.gov.uk/cgt/businesses/basics.htm</t>
  </si>
  <si>
    <t>CGT-08</t>
  </si>
  <si>
    <t>Capital Gains Tax for business</t>
  </si>
  <si>
    <t>Includes the tax implications of transferring my business</t>
  </si>
  <si>
    <t>GT-01</t>
  </si>
  <si>
    <t>Green taxes, reliefs and schemes for businesses</t>
  </si>
  <si>
    <t>Find out about my business' responsibilities for climate change levy, landfill tax and aggregates levy
Find out about tax reliefs and schemes to encourage efficient energy use for my business</t>
  </si>
  <si>
    <t>Need to add handover to relevant specialist guidance (below) once this has been created</t>
  </si>
  <si>
    <t>https://www.gov.uk/green-taxes-and-reliefs</t>
  </si>
  <si>
    <t>GT-02</t>
  </si>
  <si>
    <t>Landlord's Energy Saving Allowance</t>
  </si>
  <si>
    <t>Find out if I can claim Landlord’s Energy Saving Allowance for the costs of buying and installing energy-saving products for properties I rent out</t>
  </si>
  <si>
    <t>https://www.gov.uk/landlords-energy-saving-allowance</t>
  </si>
  <si>
    <t>GTS-01</t>
  </si>
  <si>
    <t>Aggregates Levy</t>
  </si>
  <si>
    <t>GTS-02</t>
  </si>
  <si>
    <t>Climate Change Levy</t>
  </si>
  <si>
    <t>GTS-03</t>
  </si>
  <si>
    <t>Landfill Tax</t>
  </si>
  <si>
    <t>DT-01</t>
  </si>
  <si>
    <t>Inheritance Tax</t>
  </si>
  <si>
    <t>https://www.gov.uk/inheritance-tax</t>
  </si>
  <si>
    <t>DT-02</t>
  </si>
  <si>
    <t>Paying Inheritance Tax</t>
  </si>
  <si>
    <t>https://www.gov.uk/paying-inheritance-tax</t>
  </si>
  <si>
    <t>DT-03</t>
  </si>
  <si>
    <t>Dealing with tax when someone dies</t>
  </si>
  <si>
    <t>As someone who's looking after the affairs of someone who's died, I want to know what I need to do to wind up their Income Tax affairs so I can do the right things to finish this part of winding up their estate</t>
  </si>
  <si>
    <t>Assess needs alongside DT-04</t>
  </si>
  <si>
    <t>Possibly a simple smart answer?</t>
  </si>
  <si>
    <t>http://www.hmrc.gov.uk/incometax/claim-for-deceased
http://www.hmrc.gov.uk/tools/bereavement/index.htm</t>
  </si>
  <si>
    <t>DT-04</t>
  </si>
  <si>
    <t>Valuing the estate of someone who's died</t>
  </si>
  <si>
    <t>https://www.gov.uk/valuing-estate-of-someone-who-died</t>
  </si>
  <si>
    <t>TR-01</t>
  </si>
  <si>
    <t>Trusts and taxes</t>
  </si>
  <si>
    <t>Find out how to manage assets through different types of trusts, and the tax implications in each case</t>
  </si>
  <si>
    <t>https://www.gov.uk/trusts-taxes</t>
  </si>
  <si>
    <t>http://www.hmrc.gov.uk/trusts/index.htm</t>
  </si>
  <si>
    <t>na</t>
  </si>
  <si>
    <t>.</t>
  </si>
  <si>
    <t>tasks</t>
  </si>
</sst>
</file>

<file path=xl/styles.xml><?xml version="1.0" encoding="utf-8"?>
<styleSheet xmlns="http://schemas.openxmlformats.org/spreadsheetml/2006/main" xmlns:mc="http://schemas.openxmlformats.org/markup-compatibility/2006" xmlns:x14ac="http://schemas.microsoft.com/office/spreadsheetml/2009/9/ac" mc:Ignorable="x14ac">
  <fonts count="112" x14ac:knownFonts="1">
    <font>
      <sz val="10"/>
      <color rgb="FF000000"/>
      <name val="Arial"/>
    </font>
    <font>
      <sz val="9"/>
      <color rgb="FF000000"/>
      <name val="Arial"/>
    </font>
    <font>
      <sz val="10"/>
      <color rgb="FF000000"/>
      <name val="Arial"/>
    </font>
    <font>
      <sz val="10"/>
      <color rgb="FF000000"/>
      <name val="Arial"/>
    </font>
    <font>
      <sz val="9"/>
      <color rgb="FF000000"/>
      <name val="Arial"/>
    </font>
    <font>
      <b/>
      <i/>
      <sz val="10"/>
      <color rgb="FF000000"/>
      <name val="Arial"/>
    </font>
    <font>
      <sz val="10"/>
      <color rgb="FF000000"/>
      <name val="Arial"/>
    </font>
    <font>
      <sz val="9"/>
      <color rgb="FF000000"/>
      <name val="Arial"/>
    </font>
    <font>
      <b/>
      <sz val="9"/>
      <color rgb="FF000000"/>
      <name val="Arial"/>
    </font>
    <font>
      <sz val="9"/>
      <color rgb="FF000000"/>
      <name val="Arial"/>
    </font>
    <font>
      <sz val="10"/>
      <color rgb="FF000000"/>
      <name val="Arial"/>
    </font>
    <font>
      <sz val="10"/>
      <color rgb="FF000000"/>
      <name val="Arial"/>
    </font>
    <font>
      <sz val="9"/>
      <color rgb="FF000000"/>
      <name val="Arial"/>
    </font>
    <font>
      <i/>
      <sz val="10"/>
      <color rgb="FF000000"/>
      <name val="Arial"/>
    </font>
    <font>
      <b/>
      <i/>
      <sz val="10"/>
      <color rgb="FF000000"/>
      <name val="Arial"/>
    </font>
    <font>
      <sz val="10"/>
      <color rgb="FF000000"/>
      <name val="Arial"/>
    </font>
    <font>
      <sz val="9"/>
      <color rgb="FF000000"/>
      <name val="Arial"/>
    </font>
    <font>
      <sz val="10"/>
      <color rgb="FF000000"/>
      <name val="Arial"/>
    </font>
    <font>
      <sz val="10"/>
      <color rgb="FF000000"/>
      <name val="Arial"/>
    </font>
    <font>
      <sz val="10"/>
      <color rgb="FF000000"/>
      <name val="Arial"/>
    </font>
    <font>
      <sz val="9"/>
      <color rgb="FF000000"/>
      <name val="Arial"/>
    </font>
    <font>
      <sz val="10"/>
      <color rgb="FF000000"/>
      <name val="Arial"/>
    </font>
    <font>
      <sz val="10"/>
      <color rgb="FF000000"/>
      <name val="Arial"/>
    </font>
    <font>
      <sz val="9"/>
      <color rgb="FF000000"/>
      <name val="Arial"/>
    </font>
    <font>
      <i/>
      <sz val="9"/>
      <color rgb="FF000000"/>
      <name val="Arial"/>
    </font>
    <font>
      <sz val="10"/>
      <color rgb="FF333399"/>
      <name val="Arial"/>
    </font>
    <font>
      <b/>
      <sz val="10"/>
      <color rgb="FF000000"/>
      <name val="Arial"/>
    </font>
    <font>
      <b/>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b/>
      <i/>
      <sz val="10"/>
      <color rgb="FF000000"/>
      <name val="Arial"/>
    </font>
    <font>
      <b/>
      <sz val="9"/>
      <color rgb="FF000000"/>
      <name val="Arial"/>
    </font>
    <font>
      <b/>
      <sz val="9"/>
      <color rgb="FF000000"/>
      <name val="Arial"/>
    </font>
    <font>
      <i/>
      <sz val="10"/>
      <color rgb="FF000000"/>
      <name val="Arial"/>
    </font>
    <font>
      <sz val="10"/>
      <color rgb="FF800080"/>
      <name val="Arial"/>
    </font>
    <font>
      <sz val="10"/>
      <color rgb="FF000000"/>
      <name val="Arial"/>
    </font>
    <font>
      <i/>
      <sz val="10"/>
      <color rgb="FF000000"/>
      <name val="Arial"/>
    </font>
    <font>
      <b/>
      <sz val="10"/>
      <color rgb="FF000000"/>
      <name val="Arial"/>
    </font>
    <font>
      <sz val="10"/>
      <color rgb="FF000000"/>
      <name val="Arial"/>
    </font>
    <font>
      <b/>
      <sz val="10"/>
      <color rgb="FF000000"/>
      <name val="Arial"/>
    </font>
    <font>
      <strike/>
      <sz val="9"/>
      <color rgb="FF000000"/>
      <name val="Arial"/>
    </font>
    <font>
      <sz val="10"/>
      <color rgb="FF000000"/>
      <name val="Arial"/>
    </font>
    <font>
      <sz val="9"/>
      <color rgb="FF000000"/>
      <name val="Arial"/>
    </font>
    <font>
      <sz val="10"/>
      <color rgb="FF333399"/>
      <name val="Arial"/>
    </font>
    <font>
      <sz val="10"/>
      <color rgb="FF000000"/>
      <name val="Arial"/>
    </font>
    <font>
      <sz val="10"/>
      <color rgb="FF000000"/>
      <name val="Arial"/>
    </font>
    <font>
      <sz val="10"/>
      <color rgb="FF000000"/>
      <name val="Arial"/>
    </font>
    <font>
      <sz val="10"/>
      <color rgb="FF000000"/>
      <name val="Arial"/>
    </font>
    <font>
      <sz val="9"/>
      <color rgb="FF000000"/>
      <name val="Arial"/>
    </font>
    <font>
      <sz val="10"/>
      <color rgb="FFFF0000"/>
      <name val="Arial"/>
    </font>
    <font>
      <sz val="10"/>
      <color rgb="FF434343"/>
      <name val="Arial"/>
    </font>
    <font>
      <u/>
      <sz val="10"/>
      <color rgb="FF0000FF"/>
      <name val="Arial"/>
    </font>
    <font>
      <b/>
      <sz val="9"/>
      <color rgb="FF000000"/>
      <name val="Arial"/>
    </font>
    <font>
      <sz val="10"/>
      <color rgb="FF000000"/>
      <name val="Arial"/>
    </font>
    <font>
      <sz val="9"/>
      <color rgb="FF000000"/>
      <name val="Arial"/>
    </font>
    <font>
      <sz val="10"/>
      <color rgb="FF000000"/>
      <name val="Arial"/>
    </font>
    <font>
      <sz val="10"/>
      <color rgb="FF000000"/>
      <name val="Arial"/>
    </font>
    <font>
      <sz val="9"/>
      <color rgb="FF000000"/>
      <name val="Arial"/>
    </font>
    <font>
      <sz val="10"/>
      <color rgb="FF000000"/>
      <name val="Arial"/>
    </font>
    <font>
      <b/>
      <i/>
      <sz val="10"/>
      <color rgb="FF000000"/>
      <name val="Arial"/>
    </font>
    <font>
      <sz val="10"/>
      <color rgb="FF800000"/>
      <name val="Arial"/>
    </font>
    <font>
      <b/>
      <sz val="9"/>
      <color rgb="FF000000"/>
      <name val="Arial"/>
    </font>
    <font>
      <sz val="9"/>
      <color rgb="FF000000"/>
      <name val="Arial"/>
    </font>
    <font>
      <sz val="10"/>
      <color rgb="FF000000"/>
      <name val="Arial"/>
    </font>
    <font>
      <sz val="10"/>
      <color rgb="FF000000"/>
      <name val="Arial"/>
    </font>
    <font>
      <sz val="10"/>
      <color rgb="FF000000"/>
      <name val="Arial"/>
    </font>
    <font>
      <sz val="9"/>
      <color rgb="FF000000"/>
      <name val="Arial"/>
    </font>
    <font>
      <b/>
      <sz val="9"/>
      <color rgb="FF000000"/>
      <name val="Arial"/>
    </font>
    <font>
      <b/>
      <i/>
      <sz val="10"/>
      <color rgb="FF000000"/>
      <name val="Arial"/>
    </font>
    <font>
      <sz val="10"/>
      <color rgb="FF000000"/>
      <name val="Arial"/>
    </font>
    <font>
      <sz val="10"/>
      <color rgb="FF800000"/>
      <name val="Arial"/>
    </font>
    <font>
      <sz val="10"/>
      <color rgb="FF000000"/>
      <name val="Arial"/>
    </font>
    <font>
      <sz val="9"/>
      <color rgb="FF000000"/>
      <name val="Arial"/>
    </font>
    <font>
      <sz val="9"/>
      <color rgb="FF000000"/>
      <name val="Arial"/>
    </font>
    <font>
      <sz val="10"/>
      <color rgb="FF000000"/>
      <name val="Arial"/>
    </font>
    <font>
      <u/>
      <sz val="10"/>
      <color rgb="FF0000FF"/>
      <name val="Arial"/>
    </font>
    <font>
      <sz val="10"/>
      <color rgb="FF000000"/>
      <name val="Arial"/>
    </font>
    <font>
      <u/>
      <sz val="7"/>
      <color rgb="FF0000FF"/>
      <name val="Arial"/>
    </font>
    <font>
      <sz val="9"/>
      <color rgb="FF000000"/>
      <name val="Arial"/>
    </font>
    <font>
      <b/>
      <sz val="10"/>
      <color rgb="FF000000"/>
      <name val="Arial"/>
    </font>
    <font>
      <i/>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b/>
      <sz val="10"/>
      <color rgb="FF000000"/>
      <name val="Arial"/>
    </font>
    <font>
      <sz val="9"/>
      <color rgb="FF000000"/>
      <name val="Arial"/>
    </font>
    <font>
      <sz val="9"/>
      <color rgb="FF000000"/>
      <name val="Arial"/>
    </font>
    <font>
      <sz val="10"/>
      <color rgb="FF000000"/>
      <name val="Arial"/>
    </font>
    <font>
      <sz val="9"/>
      <color rgb="FF000000"/>
      <name val="Arial"/>
    </font>
    <font>
      <sz val="10"/>
      <color rgb="FF000000"/>
      <name val="Arial"/>
    </font>
    <font>
      <sz val="10"/>
      <color rgb="FF000000"/>
      <name val="Arial"/>
    </font>
    <font>
      <sz val="10"/>
      <color rgb="FF000000"/>
      <name val="Arial"/>
    </font>
    <font>
      <sz val="10"/>
      <color rgb="FF0000FF"/>
      <name val="Arial"/>
    </font>
    <font>
      <u/>
      <sz val="10"/>
      <color rgb="FF0000FF"/>
      <name val="Arial"/>
    </font>
    <font>
      <sz val="10"/>
      <color rgb="FF000000"/>
      <name val="Arial"/>
    </font>
    <font>
      <sz val="10"/>
      <color rgb="FF000000"/>
      <name val="Arial"/>
    </font>
    <font>
      <i/>
      <sz val="9"/>
      <color rgb="FF000000"/>
      <name val="Arial"/>
    </font>
    <font>
      <sz val="9"/>
      <color rgb="FF000000"/>
      <name val="Arial"/>
    </font>
    <font>
      <sz val="9"/>
      <color rgb="FF000000"/>
      <name val="Arial"/>
    </font>
    <font>
      <sz val="9"/>
      <color rgb="FF000000"/>
      <name val="Arial"/>
    </font>
    <font>
      <sz val="10"/>
      <color rgb="FF000000"/>
      <name val="Arial"/>
    </font>
    <font>
      <sz val="10"/>
      <color rgb="FF000000"/>
      <name val="Arial"/>
    </font>
    <font>
      <sz val="9"/>
      <color rgb="FF000000"/>
      <name val="Arial"/>
    </font>
    <font>
      <u/>
      <sz val="10"/>
      <color rgb="FF0000FF"/>
      <name val="Arial"/>
    </font>
    <font>
      <sz val="10"/>
      <color rgb="FF000000"/>
      <name val="Arial"/>
    </font>
    <font>
      <sz val="10"/>
      <color rgb="FF000000"/>
      <name val="Arial"/>
    </font>
    <font>
      <u/>
      <sz val="10"/>
      <color theme="11"/>
      <name val="Arial"/>
    </font>
  </fonts>
  <fills count="107">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FFFF"/>
        <bgColor indexed="64"/>
      </patternFill>
    </fill>
    <fill>
      <patternFill patternType="solid">
        <fgColor rgb="FFEFEFEF"/>
        <bgColor indexed="64"/>
      </patternFill>
    </fill>
    <fill>
      <patternFill patternType="solid">
        <fgColor rgb="FFF6B26B"/>
        <bgColor indexed="64"/>
      </patternFill>
    </fill>
    <fill>
      <patternFill patternType="solid">
        <fgColor rgb="FFFFFFFF"/>
        <bgColor indexed="64"/>
      </patternFill>
    </fill>
    <fill>
      <patternFill patternType="solid">
        <fgColor rgb="FFFFFFFF"/>
        <bgColor indexed="64"/>
      </patternFill>
    </fill>
    <fill>
      <patternFill patternType="solid">
        <fgColor rgb="FFCCCCCC"/>
        <bgColor indexed="64"/>
      </patternFill>
    </fill>
    <fill>
      <patternFill patternType="solid">
        <fgColor rgb="FFCFE2F3"/>
        <bgColor indexed="64"/>
      </patternFill>
    </fill>
    <fill>
      <patternFill patternType="solid">
        <fgColor rgb="FFEFEFEF"/>
        <bgColor indexed="64"/>
      </patternFill>
    </fill>
    <fill>
      <patternFill patternType="solid">
        <fgColor rgb="FFFFFFFF"/>
        <bgColor indexed="64"/>
      </patternFill>
    </fill>
    <fill>
      <patternFill patternType="solid">
        <fgColor rgb="FF93C47D"/>
        <bgColor indexed="64"/>
      </patternFill>
    </fill>
    <fill>
      <patternFill patternType="solid">
        <fgColor rgb="FFFFCC99"/>
        <bgColor indexed="64"/>
      </patternFill>
    </fill>
    <fill>
      <patternFill patternType="solid">
        <fgColor rgb="FFFCE5CD"/>
        <bgColor indexed="64"/>
      </patternFill>
    </fill>
    <fill>
      <patternFill patternType="solid">
        <fgColor rgb="FFB7B7B7"/>
        <bgColor indexed="64"/>
      </patternFill>
    </fill>
    <fill>
      <patternFill patternType="solid">
        <fgColor rgb="FFFFFF00"/>
        <bgColor indexed="64"/>
      </patternFill>
    </fill>
    <fill>
      <patternFill patternType="solid">
        <fgColor rgb="FFFFF2CC"/>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CC99"/>
        <bgColor indexed="64"/>
      </patternFill>
    </fill>
    <fill>
      <patternFill patternType="solid">
        <fgColor rgb="FFFFFFFF"/>
        <bgColor indexed="64"/>
      </patternFill>
    </fill>
    <fill>
      <patternFill patternType="solid">
        <fgColor rgb="FFFFFFFF"/>
        <bgColor indexed="64"/>
      </patternFill>
    </fill>
    <fill>
      <patternFill patternType="solid">
        <fgColor rgb="FFFCE5CD"/>
        <bgColor indexed="64"/>
      </patternFill>
    </fill>
    <fill>
      <patternFill patternType="solid">
        <fgColor rgb="FFFFFFFF"/>
        <bgColor indexed="64"/>
      </patternFill>
    </fill>
    <fill>
      <patternFill patternType="solid">
        <fgColor rgb="FFB6D7A8"/>
        <bgColor indexed="64"/>
      </patternFill>
    </fill>
    <fill>
      <patternFill patternType="solid">
        <fgColor rgb="FFFCE5CD"/>
        <bgColor indexed="64"/>
      </patternFill>
    </fill>
    <fill>
      <patternFill patternType="solid">
        <fgColor rgb="FF93C47D"/>
        <bgColor indexed="64"/>
      </patternFill>
    </fill>
    <fill>
      <patternFill patternType="solid">
        <fgColor rgb="FFFFFFFF"/>
        <bgColor indexed="64"/>
      </patternFill>
    </fill>
    <fill>
      <patternFill patternType="solid">
        <fgColor rgb="FFC0C0C0"/>
        <bgColor indexed="64"/>
      </patternFill>
    </fill>
    <fill>
      <patternFill patternType="solid">
        <fgColor rgb="FFEFEFEF"/>
        <bgColor indexed="64"/>
      </patternFill>
    </fill>
    <fill>
      <patternFill patternType="solid">
        <fgColor rgb="FFB7B7B7"/>
        <bgColor indexed="64"/>
      </patternFill>
    </fill>
    <fill>
      <patternFill patternType="solid">
        <fgColor rgb="FFEFEFEF"/>
        <bgColor indexed="64"/>
      </patternFill>
    </fill>
    <fill>
      <patternFill patternType="solid">
        <fgColor rgb="FFFFFFFF"/>
        <bgColor indexed="64"/>
      </patternFill>
    </fill>
    <fill>
      <patternFill patternType="solid">
        <fgColor rgb="FFFCE5CD"/>
        <bgColor indexed="64"/>
      </patternFill>
    </fill>
    <fill>
      <patternFill patternType="solid">
        <fgColor rgb="FFFFFF00"/>
        <bgColor indexed="64"/>
      </patternFill>
    </fill>
    <fill>
      <patternFill patternType="solid">
        <fgColor rgb="FFFCE5CD"/>
        <bgColor indexed="64"/>
      </patternFill>
    </fill>
    <fill>
      <patternFill patternType="solid">
        <fgColor rgb="FFCCCCCC"/>
        <bgColor indexed="64"/>
      </patternFill>
    </fill>
    <fill>
      <patternFill patternType="solid">
        <fgColor rgb="FFEFEFEF"/>
        <bgColor indexed="64"/>
      </patternFill>
    </fill>
    <fill>
      <patternFill patternType="solid">
        <fgColor rgb="FFFFFFFF"/>
        <bgColor indexed="64"/>
      </patternFill>
    </fill>
    <fill>
      <patternFill patternType="solid">
        <fgColor rgb="FFFFF2CC"/>
        <bgColor indexed="64"/>
      </patternFill>
    </fill>
    <fill>
      <patternFill patternType="solid">
        <fgColor rgb="FFFFFFFF"/>
        <bgColor indexed="64"/>
      </patternFill>
    </fill>
    <fill>
      <patternFill patternType="solid">
        <fgColor rgb="FFFFFFFF"/>
        <bgColor indexed="64"/>
      </patternFill>
    </fill>
    <fill>
      <patternFill patternType="solid">
        <fgColor rgb="FFFFFF00"/>
        <bgColor indexed="64"/>
      </patternFill>
    </fill>
    <fill>
      <patternFill patternType="solid">
        <fgColor rgb="FFEFEFEF"/>
        <bgColor indexed="64"/>
      </patternFill>
    </fill>
    <fill>
      <patternFill patternType="solid">
        <fgColor rgb="FFFFFFFF"/>
        <bgColor indexed="64"/>
      </patternFill>
    </fill>
    <fill>
      <patternFill patternType="solid">
        <fgColor rgb="FFEFEFEF"/>
        <bgColor indexed="64"/>
      </patternFill>
    </fill>
    <fill>
      <patternFill patternType="solid">
        <fgColor rgb="FFFFFFFF"/>
        <bgColor indexed="64"/>
      </patternFill>
    </fill>
    <fill>
      <patternFill patternType="solid">
        <fgColor rgb="FFFFFFFF"/>
        <bgColor indexed="64"/>
      </patternFill>
    </fill>
    <fill>
      <patternFill patternType="solid">
        <fgColor rgb="FFFFF2CC"/>
        <bgColor indexed="64"/>
      </patternFill>
    </fill>
    <fill>
      <patternFill patternType="solid">
        <fgColor rgb="FFFFFFFF"/>
        <bgColor indexed="64"/>
      </patternFill>
    </fill>
    <fill>
      <patternFill patternType="solid">
        <fgColor rgb="FFFFFF00"/>
        <bgColor indexed="64"/>
      </patternFill>
    </fill>
    <fill>
      <patternFill patternType="solid">
        <fgColor rgb="FFFFFF00"/>
        <bgColor indexed="64"/>
      </patternFill>
    </fill>
    <fill>
      <patternFill patternType="solid">
        <fgColor rgb="FFCFE2F3"/>
        <bgColor indexed="64"/>
      </patternFill>
    </fill>
    <fill>
      <patternFill patternType="solid">
        <fgColor rgb="FFFFFFFF"/>
        <bgColor indexed="64"/>
      </patternFill>
    </fill>
    <fill>
      <patternFill patternType="solid">
        <fgColor rgb="FFCCCCCC"/>
        <bgColor indexed="64"/>
      </patternFill>
    </fill>
    <fill>
      <patternFill patternType="solid">
        <fgColor rgb="FFFFFFFF"/>
        <bgColor indexed="64"/>
      </patternFill>
    </fill>
    <fill>
      <patternFill patternType="solid">
        <fgColor rgb="FFFFFF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CCCCCC"/>
        <bgColor indexed="64"/>
      </patternFill>
    </fill>
    <fill>
      <patternFill patternType="solid">
        <fgColor rgb="FFFCE5CD"/>
        <bgColor indexed="64"/>
      </patternFill>
    </fill>
    <fill>
      <patternFill patternType="solid">
        <fgColor rgb="FFCCCCCC"/>
        <bgColor indexed="64"/>
      </patternFill>
    </fill>
    <fill>
      <patternFill patternType="solid">
        <fgColor rgb="FFCFE2F3"/>
        <bgColor indexed="64"/>
      </patternFill>
    </fill>
    <fill>
      <patternFill patternType="solid">
        <fgColor rgb="FFD9D9D9"/>
        <bgColor indexed="64"/>
      </patternFill>
    </fill>
    <fill>
      <patternFill patternType="solid">
        <fgColor rgb="FFFFCC99"/>
        <bgColor indexed="64"/>
      </patternFill>
    </fill>
    <fill>
      <patternFill patternType="solid">
        <fgColor rgb="FFD9D9D9"/>
        <bgColor indexed="64"/>
      </patternFill>
    </fill>
    <fill>
      <patternFill patternType="solid">
        <fgColor rgb="FFF6B26B"/>
        <bgColor indexed="64"/>
      </patternFill>
    </fill>
    <fill>
      <patternFill patternType="solid">
        <fgColor rgb="FFF6B26B"/>
        <bgColor indexed="64"/>
      </patternFill>
    </fill>
    <fill>
      <patternFill patternType="solid">
        <fgColor rgb="FFFFFFFF"/>
        <bgColor indexed="64"/>
      </patternFill>
    </fill>
    <fill>
      <patternFill patternType="solid">
        <fgColor rgb="FFCCCCCC"/>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CE5CD"/>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00"/>
        <bgColor indexed="64"/>
      </patternFill>
    </fill>
    <fill>
      <patternFill patternType="solid">
        <fgColor rgb="FFF6B26B"/>
        <bgColor indexed="64"/>
      </patternFill>
    </fill>
    <fill>
      <patternFill patternType="solid">
        <fgColor rgb="FFF6B26B"/>
        <bgColor indexed="64"/>
      </patternFill>
    </fill>
    <fill>
      <patternFill patternType="solid">
        <fgColor rgb="FFEFEFEF"/>
        <bgColor indexed="64"/>
      </patternFill>
    </fill>
    <fill>
      <patternFill patternType="solid">
        <fgColor rgb="FFFFFFFF"/>
        <bgColor indexed="64"/>
      </patternFill>
    </fill>
    <fill>
      <patternFill patternType="solid">
        <fgColor rgb="FFFF0000"/>
        <bgColor indexed="64"/>
      </patternFill>
    </fill>
    <fill>
      <patternFill patternType="solid">
        <fgColor rgb="FFFFFFFF"/>
        <bgColor indexed="64"/>
      </patternFill>
    </fill>
    <fill>
      <patternFill patternType="solid">
        <fgColor rgb="FFFFFFFF"/>
        <bgColor indexed="64"/>
      </patternFill>
    </fill>
    <fill>
      <patternFill patternType="solid">
        <fgColor rgb="FFC0C0C0"/>
        <bgColor indexed="64"/>
      </patternFill>
    </fill>
    <fill>
      <patternFill patternType="solid">
        <fgColor rgb="FFFFFFFF"/>
        <bgColor indexed="64"/>
      </patternFill>
    </fill>
    <fill>
      <patternFill patternType="solid">
        <fgColor rgb="FFFFFFFF"/>
        <bgColor indexed="64"/>
      </patternFill>
    </fill>
    <fill>
      <patternFill patternType="solid">
        <fgColor rgb="FFFFFF00"/>
        <bgColor indexed="64"/>
      </patternFill>
    </fill>
    <fill>
      <patternFill patternType="solid">
        <fgColor rgb="FFEFEFEF"/>
        <bgColor indexed="64"/>
      </patternFill>
    </fill>
    <fill>
      <patternFill patternType="solid">
        <fgColor rgb="FFFFFFFF"/>
        <bgColor indexed="64"/>
      </patternFill>
    </fill>
    <fill>
      <patternFill patternType="solid">
        <fgColor rgb="FFFFFF00"/>
        <bgColor indexed="64"/>
      </patternFill>
    </fill>
    <fill>
      <patternFill patternType="solid">
        <fgColor rgb="FFFFFFFF"/>
        <bgColor indexed="64"/>
      </patternFill>
    </fill>
    <fill>
      <patternFill patternType="solid">
        <fgColor rgb="FFCCCCCC"/>
        <bgColor indexed="64"/>
      </patternFill>
    </fill>
    <fill>
      <patternFill patternType="solid">
        <fgColor rgb="FFFFFFFF"/>
        <bgColor indexed="64"/>
      </patternFill>
    </fill>
  </fills>
  <borders count="130">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style="thin">
        <color auto="1"/>
      </top>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diagonal/>
    </border>
    <border>
      <left style="thin">
        <color auto="1"/>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diagonal/>
    </border>
    <border>
      <left style="thin">
        <color auto="1"/>
      </left>
      <right style="thin">
        <color auto="1"/>
      </right>
      <top style="thin">
        <color auto="1"/>
      </top>
      <bottom/>
      <diagonal/>
    </border>
    <border>
      <left/>
      <right/>
      <top style="thin">
        <color auto="1"/>
      </top>
      <bottom/>
      <diagonal/>
    </border>
    <border>
      <left/>
      <right/>
      <top/>
      <bottom style="thin">
        <color auto="1"/>
      </bottom>
      <diagonal/>
    </border>
    <border>
      <left/>
      <right/>
      <top/>
      <bottom style="thin">
        <color auto="1"/>
      </bottom>
      <diagonal/>
    </border>
    <border>
      <left/>
      <right/>
      <top style="thin">
        <color auto="1"/>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bottom/>
      <diagonal/>
    </border>
    <border>
      <left/>
      <right style="thin">
        <color auto="1"/>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111" fillId="0" borderId="0" applyNumberFormat="0" applyFill="0" applyBorder="0" applyAlignment="0" applyProtection="0"/>
    <xf numFmtId="0" fontId="111" fillId="0" borderId="0" applyNumberFormat="0" applyFill="0" applyBorder="0" applyAlignment="0" applyProtection="0"/>
  </cellStyleXfs>
  <cellXfs count="190">
    <xf numFmtId="0" fontId="0" fillId="0" borderId="0" xfId="0" applyAlignment="1">
      <alignment wrapText="1"/>
    </xf>
    <xf numFmtId="0" fontId="0" fillId="0" borderId="1" xfId="0" applyBorder="1" applyAlignment="1">
      <alignment wrapText="1"/>
    </xf>
    <xf numFmtId="0" fontId="0" fillId="2" borderId="2" xfId="0" applyFill="1" applyBorder="1" applyAlignment="1">
      <alignment horizontal="left" vertical="center" wrapText="1"/>
    </xf>
    <xf numFmtId="0" fontId="1" fillId="0" borderId="3" xfId="0" applyFont="1" applyBorder="1" applyAlignment="1">
      <alignment wrapText="1"/>
    </xf>
    <xf numFmtId="0" fontId="2" fillId="3" borderId="0" xfId="0" applyFont="1" applyFill="1" applyAlignment="1">
      <alignment wrapText="1"/>
    </xf>
    <xf numFmtId="0" fontId="3" fillId="4" borderId="0" xfId="0" applyFont="1" applyFill="1" applyAlignment="1">
      <alignment wrapText="1"/>
    </xf>
    <xf numFmtId="0" fontId="4" fillId="5" borderId="4" xfId="0" applyFont="1" applyFill="1" applyBorder="1" applyAlignment="1">
      <alignment vertical="top" wrapText="1"/>
    </xf>
    <xf numFmtId="0" fontId="0" fillId="0" borderId="5" xfId="0" applyBorder="1" applyAlignment="1">
      <alignment vertical="top" wrapText="1"/>
    </xf>
    <xf numFmtId="0" fontId="5" fillId="6" borderId="0" xfId="0" applyFont="1" applyFill="1" applyAlignment="1">
      <alignment vertical="center" wrapText="1"/>
    </xf>
    <xf numFmtId="0" fontId="0" fillId="7" borderId="6" xfId="0" applyFill="1" applyBorder="1" applyAlignment="1">
      <alignment horizontal="left" vertical="center" wrapText="1"/>
    </xf>
    <xf numFmtId="0" fontId="0" fillId="0" borderId="7" xfId="0" applyBorder="1" applyAlignment="1">
      <alignment vertical="top" wrapText="1"/>
    </xf>
    <xf numFmtId="0" fontId="6" fillId="8" borderId="8" xfId="0" applyFont="1" applyFill="1" applyBorder="1" applyAlignment="1">
      <alignment vertical="top" wrapText="1"/>
    </xf>
    <xf numFmtId="0" fontId="7" fillId="0" borderId="0" xfId="0" applyFont="1" applyAlignment="1">
      <alignment vertical="center" wrapText="1"/>
    </xf>
    <xf numFmtId="0" fontId="0" fillId="9" borderId="9" xfId="0" applyFill="1" applyBorder="1" applyAlignment="1">
      <alignment wrapText="1"/>
    </xf>
    <xf numFmtId="0" fontId="8" fillId="10" borderId="10" xfId="0" applyFont="1" applyFill="1" applyBorder="1" applyAlignment="1">
      <alignment horizontal="left" vertical="center" wrapText="1"/>
    </xf>
    <xf numFmtId="0" fontId="9" fillId="11" borderId="0" xfId="0" applyFont="1" applyFill="1" applyAlignment="1">
      <alignment vertical="top" wrapText="1"/>
    </xf>
    <xf numFmtId="0" fontId="10" fillId="12" borderId="11" xfId="0" applyFont="1" applyFill="1" applyBorder="1" applyAlignment="1">
      <alignment vertical="top" wrapText="1"/>
    </xf>
    <xf numFmtId="0" fontId="11" fillId="13" borderId="0" xfId="0" applyFont="1" applyFill="1" applyAlignment="1">
      <alignment vertical="center" wrapText="1"/>
    </xf>
    <xf numFmtId="0" fontId="12" fillId="14" borderId="12" xfId="0" applyFont="1" applyFill="1" applyBorder="1" applyAlignment="1">
      <alignment wrapText="1"/>
    </xf>
    <xf numFmtId="0" fontId="13" fillId="15" borderId="13" xfId="0" applyFont="1" applyFill="1" applyBorder="1" applyAlignment="1">
      <alignment vertical="center"/>
    </xf>
    <xf numFmtId="0" fontId="0" fillId="0" borderId="14" xfId="0" applyBorder="1" applyAlignment="1">
      <alignment vertical="top" wrapText="1"/>
    </xf>
    <xf numFmtId="0" fontId="0" fillId="0" borderId="15" xfId="0" applyBorder="1" applyAlignment="1">
      <alignment wrapText="1"/>
    </xf>
    <xf numFmtId="0" fontId="14" fillId="16" borderId="0" xfId="0" applyFont="1" applyFill="1" applyAlignment="1">
      <alignment wrapText="1"/>
    </xf>
    <xf numFmtId="0" fontId="0" fillId="17" borderId="16" xfId="0" applyFill="1" applyBorder="1" applyAlignment="1">
      <alignment horizontal="left" vertical="center" wrapText="1"/>
    </xf>
    <xf numFmtId="0" fontId="0" fillId="18" borderId="17" xfId="0" applyFill="1" applyBorder="1" applyAlignment="1">
      <alignment vertical="top" wrapText="1"/>
    </xf>
    <xf numFmtId="0" fontId="15" fillId="0" borderId="18" xfId="0" applyFont="1" applyBorder="1" applyAlignment="1">
      <alignment vertical="center" wrapText="1"/>
    </xf>
    <xf numFmtId="0" fontId="0" fillId="19" borderId="0" xfId="0" applyFill="1" applyAlignment="1">
      <alignment vertical="top" wrapText="1"/>
    </xf>
    <xf numFmtId="0" fontId="16" fillId="0" borderId="0" xfId="0" applyFont="1" applyAlignment="1">
      <alignment horizontal="center" vertical="center" wrapText="1"/>
    </xf>
    <xf numFmtId="0" fontId="0" fillId="20" borderId="19" xfId="0" applyFill="1" applyBorder="1" applyAlignment="1">
      <alignment vertical="top" wrapText="1"/>
    </xf>
    <xf numFmtId="0" fontId="17" fillId="0" borderId="20" xfId="0" applyFont="1" applyBorder="1" applyAlignment="1">
      <alignment wrapText="1"/>
    </xf>
    <xf numFmtId="0" fontId="0" fillId="0" borderId="21" xfId="0" applyBorder="1" applyAlignment="1">
      <alignment vertical="top" wrapText="1"/>
    </xf>
    <xf numFmtId="0" fontId="0" fillId="0" borderId="0" xfId="0" applyAlignment="1">
      <alignment horizontal="center" vertical="center" wrapText="1"/>
    </xf>
    <xf numFmtId="0" fontId="18" fillId="21" borderId="22" xfId="0" applyFont="1" applyFill="1" applyBorder="1" applyAlignment="1">
      <alignment horizontal="left" vertical="center" wrapText="1"/>
    </xf>
    <xf numFmtId="0" fontId="19" fillId="22" borderId="0" xfId="0" applyFont="1" applyFill="1" applyAlignment="1">
      <alignment wrapText="1"/>
    </xf>
    <xf numFmtId="0" fontId="0" fillId="0" borderId="23" xfId="0" applyBorder="1" applyAlignment="1">
      <alignment wrapText="1"/>
    </xf>
    <xf numFmtId="0" fontId="20" fillId="23" borderId="24" xfId="0" applyFont="1" applyFill="1" applyBorder="1" applyAlignment="1">
      <alignment wrapText="1"/>
    </xf>
    <xf numFmtId="0" fontId="0" fillId="24" borderId="25" xfId="0" applyFill="1" applyBorder="1" applyAlignment="1">
      <alignment vertical="top" wrapText="1"/>
    </xf>
    <xf numFmtId="0" fontId="0" fillId="25" borderId="26" xfId="0" applyFill="1" applyBorder="1" applyAlignment="1">
      <alignment vertical="top" wrapText="1"/>
    </xf>
    <xf numFmtId="0" fontId="21" fillId="0" borderId="27" xfId="0" applyFont="1" applyBorder="1" applyAlignment="1">
      <alignment vertical="center"/>
    </xf>
    <xf numFmtId="0" fontId="22" fillId="0" borderId="28" xfId="0" applyFont="1" applyBorder="1" applyAlignment="1">
      <alignment horizontal="left" vertical="center" wrapText="1"/>
    </xf>
    <xf numFmtId="0" fontId="23" fillId="0" borderId="29" xfId="0" applyFont="1" applyBorder="1" applyAlignment="1">
      <alignment horizontal="center" vertical="center" wrapText="1"/>
    </xf>
    <xf numFmtId="0" fontId="0" fillId="0" borderId="30" xfId="0" applyBorder="1" applyAlignment="1">
      <alignment wrapText="1"/>
    </xf>
    <xf numFmtId="0" fontId="24" fillId="26" borderId="31" xfId="0" applyFont="1" applyFill="1" applyBorder="1" applyAlignment="1">
      <alignment wrapText="1"/>
    </xf>
    <xf numFmtId="0" fontId="25" fillId="28" borderId="32" xfId="0" applyFont="1" applyFill="1" applyBorder="1" applyAlignment="1">
      <alignment horizontal="left" vertical="center" wrapText="1"/>
    </xf>
    <xf numFmtId="0" fontId="26" fillId="29" borderId="33" xfId="0" applyFont="1" applyFill="1" applyBorder="1" applyAlignment="1">
      <alignment horizontal="center" wrapText="1"/>
    </xf>
    <xf numFmtId="0" fontId="27" fillId="30" borderId="0" xfId="0" applyFont="1" applyFill="1" applyAlignment="1">
      <alignment vertical="center" wrapText="1"/>
    </xf>
    <xf numFmtId="0" fontId="28" fillId="31" borderId="0" xfId="0" applyFont="1" applyFill="1" applyAlignment="1">
      <alignment vertical="center" wrapText="1"/>
    </xf>
    <xf numFmtId="0" fontId="29" fillId="32" borderId="0" xfId="0" applyFont="1" applyFill="1" applyAlignment="1">
      <alignment horizontal="center" wrapText="1"/>
    </xf>
    <xf numFmtId="0" fontId="30" fillId="33" borderId="34" xfId="0" applyFont="1" applyFill="1" applyBorder="1" applyAlignment="1">
      <alignment vertical="center" wrapText="1"/>
    </xf>
    <xf numFmtId="0" fontId="0" fillId="0" borderId="35" xfId="0" applyBorder="1" applyAlignment="1">
      <alignment wrapText="1"/>
    </xf>
    <xf numFmtId="0" fontId="31" fillId="34" borderId="36" xfId="0" applyFont="1" applyFill="1" applyBorder="1" applyAlignment="1">
      <alignment vertical="center" wrapText="1"/>
    </xf>
    <xf numFmtId="0" fontId="32" fillId="35" borderId="0" xfId="0" applyFont="1" applyFill="1" applyAlignment="1">
      <alignment wrapText="1"/>
    </xf>
    <xf numFmtId="0" fontId="0" fillId="36" borderId="37" xfId="0" applyFill="1" applyBorder="1" applyAlignment="1">
      <alignment wrapText="1"/>
    </xf>
    <xf numFmtId="0" fontId="33" fillId="37" borderId="38" xfId="0" applyFont="1" applyFill="1" applyBorder="1" applyAlignment="1">
      <alignment wrapText="1"/>
    </xf>
    <xf numFmtId="0" fontId="0" fillId="0" borderId="39" xfId="0" applyBorder="1" applyAlignment="1">
      <alignment wrapText="1"/>
    </xf>
    <xf numFmtId="0" fontId="34" fillId="38" borderId="0" xfId="0" applyFont="1" applyFill="1" applyAlignment="1">
      <alignment vertical="center" wrapText="1"/>
    </xf>
    <xf numFmtId="0" fontId="0" fillId="39" borderId="40" xfId="0" applyFill="1" applyBorder="1" applyAlignment="1">
      <alignment vertical="top" wrapText="1"/>
    </xf>
    <xf numFmtId="0" fontId="35" fillId="40" borderId="41" xfId="0" applyFont="1" applyFill="1" applyBorder="1" applyAlignment="1">
      <alignment horizontal="right" wrapText="1"/>
    </xf>
    <xf numFmtId="0" fontId="36" fillId="0" borderId="42" xfId="0" applyFont="1" applyBorder="1" applyAlignment="1">
      <alignment vertical="top" wrapText="1"/>
    </xf>
    <xf numFmtId="0" fontId="37" fillId="41" borderId="43" xfId="0" applyFont="1" applyFill="1" applyBorder="1" applyAlignment="1">
      <alignment vertical="top" wrapText="1"/>
    </xf>
    <xf numFmtId="0" fontId="38" fillId="0" borderId="44" xfId="0" applyFont="1" applyBorder="1" applyAlignment="1">
      <alignment vertical="center" wrapText="1"/>
    </xf>
    <xf numFmtId="0" fontId="0" fillId="0" borderId="45" xfId="0" applyBorder="1" applyAlignment="1">
      <alignment wrapText="1"/>
    </xf>
    <xf numFmtId="0" fontId="39" fillId="42" borderId="0" xfId="0" applyFont="1" applyFill="1" applyAlignment="1">
      <alignment vertical="center" wrapText="1"/>
    </xf>
    <xf numFmtId="0" fontId="0" fillId="43" borderId="0" xfId="0" applyFill="1" applyAlignment="1">
      <alignment wrapText="1"/>
    </xf>
    <xf numFmtId="0" fontId="0" fillId="0" borderId="46" xfId="0" applyBorder="1" applyAlignment="1">
      <alignment vertical="top" wrapText="1"/>
    </xf>
    <xf numFmtId="0" fontId="0" fillId="44" borderId="0" xfId="0" applyFill="1" applyAlignment="1">
      <alignment wrapText="1"/>
    </xf>
    <xf numFmtId="0" fontId="40" fillId="45" borderId="0" xfId="0" applyFont="1" applyFill="1" applyAlignment="1">
      <alignment vertical="center" wrapText="1"/>
    </xf>
    <xf numFmtId="0" fontId="0" fillId="46" borderId="47" xfId="0" applyFill="1" applyBorder="1" applyAlignment="1">
      <alignment vertical="top" wrapText="1"/>
    </xf>
    <xf numFmtId="0" fontId="41" fillId="0" borderId="0" xfId="0" applyFont="1" applyAlignment="1">
      <alignment horizontal="left" vertical="center" wrapText="1"/>
    </xf>
    <xf numFmtId="0" fontId="42" fillId="47" borderId="48" xfId="0" applyFont="1" applyFill="1" applyBorder="1" applyAlignment="1">
      <alignment vertical="center" wrapText="1"/>
    </xf>
    <xf numFmtId="0" fontId="43" fillId="0" borderId="49" xfId="0" applyFont="1" applyBorder="1" applyAlignment="1">
      <alignment wrapText="1"/>
    </xf>
    <xf numFmtId="0" fontId="44" fillId="0" borderId="0" xfId="0" applyFont="1" applyAlignment="1">
      <alignment wrapText="1"/>
    </xf>
    <xf numFmtId="0" fontId="45" fillId="48" borderId="0" xfId="0" applyFont="1" applyFill="1" applyAlignment="1">
      <alignment vertical="center" wrapText="1"/>
    </xf>
    <xf numFmtId="0" fontId="46" fillId="49" borderId="50" xfId="0" applyFont="1" applyFill="1" applyBorder="1" applyAlignment="1">
      <alignment horizontal="left" vertical="center" wrapText="1"/>
    </xf>
    <xf numFmtId="0" fontId="0" fillId="50" borderId="51" xfId="0" applyFill="1" applyBorder="1" applyAlignment="1">
      <alignment wrapText="1"/>
    </xf>
    <xf numFmtId="0" fontId="0" fillId="0" borderId="52" xfId="0" applyBorder="1" applyAlignment="1">
      <alignment horizontal="center" vertical="center" wrapText="1"/>
    </xf>
    <xf numFmtId="0" fontId="47" fillId="51" borderId="53" xfId="0" applyFont="1" applyFill="1" applyBorder="1" applyAlignment="1">
      <alignment wrapText="1"/>
    </xf>
    <xf numFmtId="0" fontId="48" fillId="0" borderId="54" xfId="0" applyFont="1" applyBorder="1" applyAlignment="1">
      <alignment wrapText="1"/>
    </xf>
    <xf numFmtId="0" fontId="0" fillId="52" borderId="55" xfId="0" applyFill="1" applyBorder="1" applyAlignment="1">
      <alignment wrapText="1"/>
    </xf>
    <xf numFmtId="0" fontId="49" fillId="53" borderId="0" xfId="0" applyFont="1" applyFill="1" applyAlignment="1">
      <alignment vertical="center" wrapText="1"/>
    </xf>
    <xf numFmtId="0" fontId="50" fillId="0" borderId="56" xfId="0" applyFont="1" applyBorder="1" applyAlignment="1">
      <alignment wrapText="1"/>
    </xf>
    <xf numFmtId="0" fontId="51" fillId="54" borderId="57" xfId="0" applyFont="1" applyFill="1" applyBorder="1" applyAlignment="1">
      <alignment wrapText="1"/>
    </xf>
    <xf numFmtId="0" fontId="0" fillId="55" borderId="0" xfId="0" applyFill="1" applyAlignment="1">
      <alignment wrapText="1"/>
    </xf>
    <xf numFmtId="0" fontId="52" fillId="0" borderId="58" xfId="0" applyFont="1" applyBorder="1" applyAlignment="1">
      <alignment wrapText="1"/>
    </xf>
    <xf numFmtId="0" fontId="53" fillId="56" borderId="0" xfId="0" applyFont="1" applyFill="1" applyAlignment="1">
      <alignment vertical="top" wrapText="1"/>
    </xf>
    <xf numFmtId="0" fontId="0" fillId="57" borderId="60" xfId="0" applyFill="1" applyBorder="1" applyAlignment="1">
      <alignment wrapText="1"/>
    </xf>
    <xf numFmtId="0" fontId="54" fillId="58" borderId="61" xfId="0" applyFont="1" applyFill="1" applyBorder="1" applyAlignment="1">
      <alignment vertical="top" wrapText="1"/>
    </xf>
    <xf numFmtId="0" fontId="0" fillId="0" borderId="62" xfId="0" applyBorder="1" applyAlignment="1">
      <alignment wrapText="1"/>
    </xf>
    <xf numFmtId="0" fontId="55" fillId="59" borderId="63" xfId="0" applyFont="1" applyFill="1" applyBorder="1" applyAlignment="1">
      <alignment vertical="center" wrapText="1"/>
    </xf>
    <xf numFmtId="0" fontId="0" fillId="0" borderId="0" xfId="0" applyAlignment="1">
      <alignment vertical="center" wrapText="1"/>
    </xf>
    <xf numFmtId="0" fontId="56" fillId="60" borderId="64" xfId="0" applyFont="1" applyFill="1" applyBorder="1" applyAlignment="1">
      <alignment vertical="top" wrapText="1"/>
    </xf>
    <xf numFmtId="0" fontId="0" fillId="61" borderId="65" xfId="0" applyFill="1" applyBorder="1" applyAlignment="1">
      <alignment wrapText="1"/>
    </xf>
    <xf numFmtId="0" fontId="0" fillId="62" borderId="66" xfId="0" applyFill="1" applyBorder="1" applyAlignment="1">
      <alignment vertical="top" wrapText="1"/>
    </xf>
    <xf numFmtId="0" fontId="57" fillId="63" borderId="67" xfId="0" applyFont="1" applyFill="1" applyBorder="1" applyAlignment="1">
      <alignment wrapText="1"/>
    </xf>
    <xf numFmtId="0" fontId="58" fillId="0" borderId="0" xfId="0" applyFont="1" applyAlignment="1">
      <alignment vertical="center"/>
    </xf>
    <xf numFmtId="0" fontId="0" fillId="64" borderId="68" xfId="0" applyFill="1" applyBorder="1" applyAlignment="1">
      <alignment vertical="top" wrapText="1"/>
    </xf>
    <xf numFmtId="0" fontId="59" fillId="65" borderId="69" xfId="0" applyFont="1" applyFill="1" applyBorder="1" applyAlignment="1">
      <alignment horizontal="left" vertical="center" wrapText="1"/>
    </xf>
    <xf numFmtId="0" fontId="0" fillId="0" borderId="0" xfId="0" applyAlignment="1">
      <alignment horizontal="left" wrapText="1"/>
    </xf>
    <xf numFmtId="0" fontId="60" fillId="66" borderId="0" xfId="0" applyFont="1" applyFill="1" applyAlignment="1">
      <alignment vertical="center" wrapText="1"/>
    </xf>
    <xf numFmtId="0" fontId="0" fillId="67" borderId="0" xfId="0" applyFill="1" applyAlignment="1">
      <alignment vertical="top" wrapText="1"/>
    </xf>
    <xf numFmtId="0" fontId="0" fillId="68" borderId="0" xfId="0" applyFill="1" applyAlignment="1">
      <alignment horizontal="left" wrapText="1"/>
    </xf>
    <xf numFmtId="0" fontId="61" fillId="69" borderId="70" xfId="0" applyFont="1" applyFill="1" applyBorder="1" applyAlignment="1">
      <alignment horizontal="left" vertical="center" wrapText="1"/>
    </xf>
    <xf numFmtId="0" fontId="62" fillId="70" borderId="71" xfId="0" applyFont="1" applyFill="1" applyBorder="1" applyAlignment="1">
      <alignment vertical="center" wrapText="1"/>
    </xf>
    <xf numFmtId="0" fontId="0" fillId="0" borderId="72" xfId="0" applyBorder="1" applyAlignment="1">
      <alignment horizontal="left" vertical="center" wrapText="1"/>
    </xf>
    <xf numFmtId="0" fontId="63" fillId="71" borderId="73" xfId="0" applyFont="1" applyFill="1" applyBorder="1" applyAlignment="1">
      <alignment vertical="top"/>
    </xf>
    <xf numFmtId="0" fontId="64" fillId="72" borderId="0" xfId="0" applyFont="1" applyFill="1" applyAlignment="1">
      <alignment vertical="center" wrapText="1"/>
    </xf>
    <xf numFmtId="0" fontId="0" fillId="0" borderId="0" xfId="0" applyAlignment="1">
      <alignment horizontal="center" wrapText="1"/>
    </xf>
    <xf numFmtId="0" fontId="65" fillId="0" borderId="74" xfId="0" applyFont="1" applyBorder="1" applyAlignment="1">
      <alignment vertical="center"/>
    </xf>
    <xf numFmtId="0" fontId="66" fillId="73" borderId="75" xfId="0" applyFont="1" applyFill="1" applyBorder="1" applyAlignment="1">
      <alignment horizontal="left" vertical="center" wrapText="1"/>
    </xf>
    <xf numFmtId="0" fontId="0" fillId="0" borderId="76" xfId="0" applyBorder="1" applyAlignment="1">
      <alignment horizontal="left" vertical="center" wrapText="1"/>
    </xf>
    <xf numFmtId="0" fontId="67" fillId="74" borderId="77" xfId="0" applyFont="1" applyFill="1" applyBorder="1" applyAlignment="1">
      <alignment wrapText="1"/>
    </xf>
    <xf numFmtId="0" fontId="68" fillId="75" borderId="78" xfId="0" applyFont="1" applyFill="1" applyBorder="1" applyAlignment="1">
      <alignment horizontal="left" vertical="center" wrapText="1"/>
    </xf>
    <xf numFmtId="0" fontId="69" fillId="0" borderId="0" xfId="0" applyFont="1" applyAlignment="1">
      <alignment vertical="center" wrapText="1"/>
    </xf>
    <xf numFmtId="0" fontId="70" fillId="76" borderId="79" xfId="0" applyFont="1" applyFill="1" applyBorder="1" applyAlignment="1">
      <alignment vertical="center" wrapText="1"/>
    </xf>
    <xf numFmtId="0" fontId="0" fillId="0" borderId="80" xfId="0" applyBorder="1" applyAlignment="1">
      <alignment vertical="top" wrapText="1"/>
    </xf>
    <xf numFmtId="0" fontId="71" fillId="77" borderId="81" xfId="0" applyFont="1" applyFill="1" applyBorder="1" applyAlignment="1">
      <alignment vertical="center" wrapText="1"/>
    </xf>
    <xf numFmtId="0" fontId="72" fillId="78" borderId="82" xfId="0" applyFont="1" applyFill="1" applyBorder="1" applyAlignment="1">
      <alignment vertical="center" wrapText="1"/>
    </xf>
    <xf numFmtId="0" fontId="73" fillId="79" borderId="83" xfId="0" applyFont="1" applyFill="1" applyBorder="1" applyAlignment="1">
      <alignment vertical="top"/>
    </xf>
    <xf numFmtId="0" fontId="74" fillId="0" borderId="84" xfId="0" applyFont="1" applyBorder="1" applyAlignment="1">
      <alignment vertical="top" wrapText="1"/>
    </xf>
    <xf numFmtId="0" fontId="75" fillId="0" borderId="0" xfId="0" applyFont="1" applyAlignment="1">
      <alignment wrapText="1"/>
    </xf>
    <xf numFmtId="0" fontId="0" fillId="0" borderId="85" xfId="0" applyBorder="1" applyAlignment="1">
      <alignment vertical="top" wrapText="1"/>
    </xf>
    <xf numFmtId="0" fontId="76" fillId="0" borderId="0" xfId="0" applyFont="1" applyAlignment="1">
      <alignment wrapText="1"/>
    </xf>
    <xf numFmtId="0" fontId="77" fillId="80" borderId="0" xfId="0" applyFont="1" applyFill="1" applyAlignment="1">
      <alignment horizontal="left" vertical="center" wrapText="1"/>
    </xf>
    <xf numFmtId="0" fontId="0" fillId="0" borderId="86" xfId="0" applyBorder="1" applyAlignment="1">
      <alignment wrapText="1"/>
    </xf>
    <xf numFmtId="0" fontId="0" fillId="0" borderId="87" xfId="0" applyBorder="1" applyAlignment="1">
      <alignment vertical="top" wrapText="1"/>
    </xf>
    <xf numFmtId="0" fontId="78" fillId="81" borderId="88" xfId="0" applyFont="1" applyFill="1" applyBorder="1" applyAlignment="1">
      <alignment vertical="top" wrapText="1"/>
    </xf>
    <xf numFmtId="0" fontId="79" fillId="0" borderId="89" xfId="0" applyFont="1" applyBorder="1" applyAlignment="1">
      <alignment horizontal="left" vertical="center" wrapText="1"/>
    </xf>
    <xf numFmtId="0" fontId="80" fillId="0" borderId="90" xfId="0" applyFont="1" applyBorder="1" applyAlignment="1">
      <alignment wrapText="1"/>
    </xf>
    <xf numFmtId="0" fontId="0" fillId="0" borderId="0" xfId="0" applyAlignment="1">
      <alignment vertical="top" wrapText="1"/>
    </xf>
    <xf numFmtId="0" fontId="0" fillId="0" borderId="91" xfId="0" applyBorder="1" applyAlignment="1">
      <alignment horizontal="left" vertical="center" wrapText="1"/>
    </xf>
    <xf numFmtId="0" fontId="81" fillId="82" borderId="92" xfId="0" applyFont="1" applyFill="1" applyBorder="1" applyAlignment="1">
      <alignment vertical="center" wrapText="1"/>
    </xf>
    <xf numFmtId="0" fontId="82" fillId="83" borderId="0" xfId="0" applyFont="1" applyFill="1" applyAlignment="1">
      <alignment vertical="top" wrapText="1"/>
    </xf>
    <xf numFmtId="0" fontId="83" fillId="84" borderId="0" xfId="0" applyFont="1" applyFill="1" applyAlignment="1">
      <alignment horizontal="left" vertical="center" wrapText="1"/>
    </xf>
    <xf numFmtId="0" fontId="0" fillId="0" borderId="93" xfId="0" applyBorder="1" applyAlignment="1">
      <alignment horizontal="left" vertical="center" wrapText="1"/>
    </xf>
    <xf numFmtId="0" fontId="0" fillId="0" borderId="94" xfId="0" applyBorder="1" applyAlignment="1">
      <alignment wrapText="1"/>
    </xf>
    <xf numFmtId="0" fontId="0" fillId="85" borderId="95" xfId="0" applyFill="1" applyBorder="1" applyAlignment="1">
      <alignment vertical="top" wrapText="1"/>
    </xf>
    <xf numFmtId="0" fontId="0" fillId="86" borderId="96" xfId="0" applyFill="1" applyBorder="1" applyAlignment="1">
      <alignment vertical="top" wrapText="1"/>
    </xf>
    <xf numFmtId="0" fontId="84" fillId="87" borderId="97" xfId="0" applyFont="1" applyFill="1" applyBorder="1" applyAlignment="1">
      <alignment wrapText="1"/>
    </xf>
    <xf numFmtId="0" fontId="85" fillId="88" borderId="98" xfId="0" applyFont="1" applyFill="1" applyBorder="1" applyAlignment="1">
      <alignment horizontal="left" vertical="center" wrapText="1"/>
    </xf>
    <xf numFmtId="0" fontId="86" fillId="89" borderId="99" xfId="0" applyFont="1" applyFill="1" applyBorder="1" applyAlignment="1">
      <alignment horizontal="left" vertical="center" wrapText="1"/>
    </xf>
    <xf numFmtId="0" fontId="87" fillId="0" borderId="100" xfId="0" applyFont="1" applyBorder="1" applyAlignment="1">
      <alignment horizontal="left" vertical="center" wrapText="1"/>
    </xf>
    <xf numFmtId="0" fontId="88" fillId="90" borderId="101" xfId="0" applyFont="1" applyFill="1" applyBorder="1" applyAlignment="1">
      <alignment vertical="center" wrapText="1"/>
    </xf>
    <xf numFmtId="0" fontId="89" fillId="91" borderId="0" xfId="0" applyFont="1" applyFill="1" applyAlignment="1">
      <alignment vertical="center" wrapText="1"/>
    </xf>
    <xf numFmtId="0" fontId="0" fillId="92" borderId="102" xfId="0" applyFill="1" applyBorder="1" applyAlignment="1">
      <alignment wrapText="1"/>
    </xf>
    <xf numFmtId="0" fontId="90" fillId="0" borderId="0" xfId="0" applyFont="1" applyAlignment="1">
      <alignment vertical="center" wrapText="1"/>
    </xf>
    <xf numFmtId="0" fontId="0" fillId="0" borderId="103" xfId="0" applyBorder="1" applyAlignment="1">
      <alignment vertical="top" wrapText="1"/>
    </xf>
    <xf numFmtId="0" fontId="0" fillId="0" borderId="104" xfId="0" applyBorder="1" applyAlignment="1">
      <alignment vertical="center" wrapText="1"/>
    </xf>
    <xf numFmtId="0" fontId="0" fillId="0" borderId="105" xfId="0" applyBorder="1" applyAlignment="1">
      <alignment wrapText="1"/>
    </xf>
    <xf numFmtId="0" fontId="91" fillId="93" borderId="106" xfId="0" applyFont="1" applyFill="1" applyBorder="1" applyAlignment="1">
      <alignment wrapText="1"/>
    </xf>
    <xf numFmtId="0" fontId="92" fillId="0" borderId="107" xfId="0" applyFont="1" applyBorder="1" applyAlignment="1">
      <alignment vertical="top" wrapText="1"/>
    </xf>
    <xf numFmtId="0" fontId="93" fillId="94" borderId="108" xfId="0" applyFont="1" applyFill="1" applyBorder="1" applyAlignment="1">
      <alignment wrapText="1"/>
    </xf>
    <xf numFmtId="0" fontId="94" fillId="0" borderId="109" xfId="0" applyFont="1" applyBorder="1" applyAlignment="1">
      <alignment wrapText="1"/>
    </xf>
    <xf numFmtId="0" fontId="0" fillId="0" borderId="110" xfId="0" applyBorder="1" applyAlignment="1">
      <alignment wrapText="1"/>
    </xf>
    <xf numFmtId="0" fontId="95" fillId="95" borderId="0" xfId="0" applyFont="1" applyFill="1" applyAlignment="1">
      <alignment vertical="center" wrapText="1"/>
    </xf>
    <xf numFmtId="0" fontId="96" fillId="0" borderId="0" xfId="0" applyFont="1" applyAlignment="1">
      <alignment vertical="top" wrapText="1"/>
    </xf>
    <xf numFmtId="0" fontId="97" fillId="96" borderId="111" xfId="0" applyFont="1" applyFill="1" applyBorder="1" applyAlignment="1">
      <alignment vertical="top" wrapText="1"/>
    </xf>
    <xf numFmtId="0" fontId="98" fillId="0" borderId="0" xfId="0" applyFont="1" applyAlignment="1">
      <alignment vertical="top" wrapText="1"/>
    </xf>
    <xf numFmtId="0" fontId="99" fillId="97" borderId="112" xfId="0" applyFont="1" applyFill="1" applyBorder="1" applyAlignment="1">
      <alignment wrapText="1"/>
    </xf>
    <xf numFmtId="0" fontId="0" fillId="98" borderId="113" xfId="0" applyFill="1" applyBorder="1" applyAlignment="1">
      <alignment vertical="top" wrapText="1"/>
    </xf>
    <xf numFmtId="0" fontId="0" fillId="0" borderId="114" xfId="0" applyBorder="1" applyAlignment="1">
      <alignment wrapText="1"/>
    </xf>
    <xf numFmtId="0" fontId="0" fillId="99" borderId="115" xfId="0" applyFill="1" applyBorder="1" applyAlignment="1">
      <alignment vertical="top" wrapText="1"/>
    </xf>
    <xf numFmtId="0" fontId="100" fillId="100" borderId="116" xfId="0" applyFont="1" applyFill="1" applyBorder="1" applyAlignment="1">
      <alignment horizontal="left" vertical="center" wrapText="1"/>
    </xf>
    <xf numFmtId="0" fontId="101" fillId="0" borderId="117" xfId="0" applyFont="1" applyBorder="1" applyAlignment="1">
      <alignment wrapText="1"/>
    </xf>
    <xf numFmtId="0" fontId="0" fillId="0" borderId="118" xfId="0" applyBorder="1" applyAlignment="1">
      <alignment wrapText="1"/>
    </xf>
    <xf numFmtId="0" fontId="102" fillId="0" borderId="0" xfId="0" applyFont="1" applyAlignment="1">
      <alignment horizontal="left" vertical="center" wrapText="1"/>
    </xf>
    <xf numFmtId="0" fontId="0" fillId="101" borderId="119" xfId="0" applyFill="1" applyBorder="1" applyAlignment="1">
      <alignment wrapText="1"/>
    </xf>
    <xf numFmtId="0" fontId="103" fillId="0" borderId="120" xfId="0" applyFont="1" applyBorder="1" applyAlignment="1">
      <alignment wrapText="1"/>
    </xf>
    <xf numFmtId="0" fontId="104" fillId="0" borderId="121" xfId="0" applyFont="1" applyBorder="1" applyAlignment="1">
      <alignment wrapText="1"/>
    </xf>
    <xf numFmtId="0" fontId="0" fillId="102" borderId="122" xfId="0" applyFill="1" applyBorder="1" applyAlignment="1">
      <alignment vertical="top" wrapText="1"/>
    </xf>
    <xf numFmtId="0" fontId="105" fillId="0" borderId="0" xfId="0" applyFont="1" applyAlignment="1">
      <alignment vertical="center" wrapText="1"/>
    </xf>
    <xf numFmtId="0" fontId="106" fillId="103" borderId="123" xfId="0" applyFont="1" applyFill="1" applyBorder="1" applyAlignment="1">
      <alignment horizontal="left" vertical="center" wrapText="1"/>
    </xf>
    <xf numFmtId="0" fontId="0" fillId="104" borderId="124" xfId="0" applyFill="1" applyBorder="1" applyAlignment="1">
      <alignment horizontal="left" vertical="center" wrapText="1"/>
    </xf>
    <xf numFmtId="0" fontId="107" fillId="0" borderId="125" xfId="0" applyFont="1" applyBorder="1" applyAlignment="1">
      <alignment wrapText="1"/>
    </xf>
    <xf numFmtId="0" fontId="108" fillId="0" borderId="126" xfId="0" applyFont="1" applyBorder="1" applyAlignment="1">
      <alignment vertical="top" wrapText="1"/>
    </xf>
    <xf numFmtId="0" fontId="109" fillId="105" borderId="127" xfId="0" applyFont="1" applyFill="1" applyBorder="1" applyAlignment="1">
      <alignment horizontal="left" vertical="center" wrapText="1"/>
    </xf>
    <xf numFmtId="0" fontId="0" fillId="0" borderId="128" xfId="0" applyBorder="1" applyAlignment="1">
      <alignment vertical="top" wrapText="1"/>
    </xf>
    <xf numFmtId="0" fontId="110" fillId="106" borderId="129" xfId="0" applyFont="1" applyFill="1" applyBorder="1" applyAlignment="1">
      <alignment wrapText="1"/>
    </xf>
    <xf numFmtId="0" fontId="1" fillId="0" borderId="59" xfId="0" applyFont="1" applyBorder="1" applyAlignment="1">
      <alignment vertical="center"/>
    </xf>
    <xf numFmtId="0" fontId="1" fillId="0" borderId="0" xfId="0" applyFont="1" applyAlignment="1">
      <alignment vertical="center"/>
    </xf>
    <xf numFmtId="0" fontId="1" fillId="27" borderId="0" xfId="0" applyFont="1" applyFill="1" applyAlignment="1">
      <alignment horizontal="left" vertical="center" wrapText="1"/>
    </xf>
    <xf numFmtId="0" fontId="0" fillId="0" borderId="0" xfId="0" applyFont="1" applyAlignment="1">
      <alignment wrapText="1"/>
    </xf>
    <xf numFmtId="0" fontId="1" fillId="93" borderId="106" xfId="0" applyFont="1" applyFill="1" applyBorder="1" applyAlignment="1">
      <alignment wrapText="1"/>
    </xf>
    <xf numFmtId="0" fontId="107" fillId="0" borderId="125" xfId="0" applyFont="1" applyBorder="1" applyAlignment="1">
      <alignment wrapText="1"/>
    </xf>
    <xf numFmtId="0" fontId="8" fillId="10" borderId="71" xfId="0" applyFont="1" applyFill="1" applyBorder="1" applyAlignment="1">
      <alignment horizontal="left" vertical="center" wrapText="1"/>
    </xf>
    <xf numFmtId="0" fontId="91" fillId="93" borderId="129" xfId="0" applyFont="1" applyFill="1" applyBorder="1" applyAlignment="1">
      <alignment wrapText="1"/>
    </xf>
    <xf numFmtId="0" fontId="103" fillId="0" borderId="129" xfId="0" applyFont="1" applyBorder="1" applyAlignment="1">
      <alignment wrapText="1"/>
    </xf>
    <xf numFmtId="0" fontId="1" fillId="0" borderId="129" xfId="0" applyFont="1" applyBorder="1" applyAlignment="1">
      <alignment wrapText="1"/>
    </xf>
    <xf numFmtId="0" fontId="43" fillId="0" borderId="129" xfId="0" applyFont="1" applyBorder="1" applyAlignment="1">
      <alignment wrapText="1"/>
    </xf>
    <xf numFmtId="0" fontId="1" fillId="93" borderId="129" xfId="0" applyFont="1" applyFill="1" applyBorder="1" applyAlignment="1">
      <alignment wrapText="1"/>
    </xf>
    <xf numFmtId="0" fontId="57" fillId="63" borderId="129" xfId="0" applyFont="1" applyFill="1" applyBorder="1" applyAlignment="1">
      <alignment wrapText="1"/>
    </xf>
  </cellXfs>
  <cellStyles count="3">
    <cellStyle name="Followed Hyperlink" xfId="1" builtinId="9" hidden="1"/>
    <cellStyle name="Followed Hyperlink" xfId="2"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 Id="rId25"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workbookViewId="0">
      <pane xSplit="5" ySplit="1" topLeftCell="G2" activePane="bottomRight" state="frozen"/>
      <selection pane="topRight" activeCell="F1" sqref="F1"/>
      <selection pane="bottomLeft" activeCell="A2" sqref="A2"/>
      <selection pane="bottomRight" activeCell="H2" sqref="H2"/>
    </sheetView>
  </sheetViews>
  <sheetFormatPr baseColWidth="10" defaultColWidth="17.1640625" defaultRowHeight="12.75" customHeight="1" x14ac:dyDescent="0"/>
  <cols>
    <col min="1" max="2" width="9.83203125" customWidth="1"/>
    <col min="3" max="3" width="12.6640625" customWidth="1"/>
    <col min="4" max="4" width="13.6640625" customWidth="1"/>
    <col min="5" max="5" width="21" customWidth="1"/>
    <col min="6" max="6" width="38.1640625" customWidth="1"/>
    <col min="7" max="7" width="45.5" customWidth="1"/>
    <col min="8" max="8" width="15.1640625" customWidth="1"/>
    <col min="9" max="9" width="44.5" customWidth="1"/>
    <col min="10" max="10" width="26.6640625" customWidth="1"/>
    <col min="11" max="11" width="66.83203125" customWidth="1"/>
    <col min="12" max="12" width="34.5" customWidth="1"/>
  </cols>
  <sheetData>
    <row r="1" spans="1:13" ht="43" customHeight="1">
      <c r="A1" s="53" t="s">
        <v>0</v>
      </c>
      <c r="B1" s="53" t="s">
        <v>1</v>
      </c>
      <c r="C1" s="53" t="s">
        <v>2</v>
      </c>
      <c r="D1" s="88" t="s">
        <v>3</v>
      </c>
      <c r="E1" s="88" t="s">
        <v>4</v>
      </c>
      <c r="F1" s="14" t="s">
        <v>5</v>
      </c>
      <c r="G1" s="14" t="s">
        <v>6</v>
      </c>
      <c r="H1" s="183" t="s">
        <v>1852</v>
      </c>
      <c r="I1" s="88" t="s">
        <v>8</v>
      </c>
      <c r="J1" s="88" t="s">
        <v>9</v>
      </c>
      <c r="K1" s="88" t="s">
        <v>10</v>
      </c>
      <c r="L1" s="88" t="s">
        <v>11</v>
      </c>
      <c r="M1" s="47" t="s">
        <v>12</v>
      </c>
    </row>
    <row r="2" spans="1:13" ht="27" customHeight="1">
      <c r="A2" s="76" t="s">
        <v>13</v>
      </c>
      <c r="B2" s="76" t="s">
        <v>14</v>
      </c>
      <c r="C2" s="76" t="s">
        <v>15</v>
      </c>
      <c r="D2" s="172" t="s">
        <v>16</v>
      </c>
      <c r="E2" s="18" t="s">
        <v>17</v>
      </c>
      <c r="F2" s="148" t="s">
        <v>18</v>
      </c>
      <c r="G2" s="148" t="s">
        <v>19</v>
      </c>
      <c r="H2" s="184"/>
      <c r="I2" s="172" t="s">
        <v>20</v>
      </c>
      <c r="J2" s="81" t="s">
        <v>21</v>
      </c>
      <c r="K2" s="172" t="s">
        <v>22</v>
      </c>
      <c r="L2" s="172" t="s">
        <v>23</v>
      </c>
      <c r="M2" s="157" t="str">
        <f>HYPERLINK("https://maslow.production.alphagov.co.uk/needs/100317", "100317")</f>
        <v>100317</v>
      </c>
    </row>
    <row r="3" spans="1:13" ht="27" customHeight="1">
      <c r="A3" s="76" t="s">
        <v>13</v>
      </c>
      <c r="B3" s="76" t="s">
        <v>24</v>
      </c>
      <c r="C3" s="76" t="s">
        <v>15</v>
      </c>
      <c r="D3" s="172" t="s">
        <v>25</v>
      </c>
      <c r="E3" s="18" t="s">
        <v>26</v>
      </c>
      <c r="F3" s="148" t="s">
        <v>27</v>
      </c>
      <c r="G3" s="148" t="s">
        <v>28</v>
      </c>
      <c r="H3" s="184"/>
      <c r="I3" s="172" t="s">
        <v>29</v>
      </c>
      <c r="J3" s="81" t="s">
        <v>30</v>
      </c>
      <c r="K3" s="172"/>
      <c r="L3" s="172" t="s">
        <v>31</v>
      </c>
      <c r="M3" s="157" t="str">
        <f>HYPERLINK("https://maslow.production.alphagov.co.uk/needs/100317", "100317")</f>
        <v>100317</v>
      </c>
    </row>
    <row r="4" spans="1:13" ht="27" customHeight="1">
      <c r="A4" s="76" t="s">
        <v>13</v>
      </c>
      <c r="B4" s="76" t="s">
        <v>32</v>
      </c>
      <c r="C4" s="76" t="s">
        <v>33</v>
      </c>
      <c r="D4" s="172" t="s">
        <v>34</v>
      </c>
      <c r="E4" s="42" t="s">
        <v>35</v>
      </c>
      <c r="F4" s="148" t="s">
        <v>36</v>
      </c>
      <c r="G4" s="181" t="s">
        <v>1851</v>
      </c>
      <c r="H4" s="188"/>
      <c r="I4" s="172" t="s">
        <v>37</v>
      </c>
      <c r="J4" s="81" t="s">
        <v>38</v>
      </c>
      <c r="K4" s="172"/>
      <c r="L4" s="172"/>
      <c r="M4" s="157"/>
    </row>
    <row r="5" spans="1:13" ht="27" customHeight="1">
      <c r="A5" s="76" t="s">
        <v>13</v>
      </c>
      <c r="B5" s="76" t="s">
        <v>39</v>
      </c>
      <c r="C5" s="76" t="s">
        <v>15</v>
      </c>
      <c r="D5" s="172" t="s">
        <v>40</v>
      </c>
      <c r="E5" s="18" t="s">
        <v>41</v>
      </c>
      <c r="F5" s="148" t="s">
        <v>42</v>
      </c>
      <c r="G5" s="148" t="s">
        <v>43</v>
      </c>
      <c r="H5" s="184"/>
      <c r="I5" s="172" t="s">
        <v>44</v>
      </c>
      <c r="J5" s="81" t="s">
        <v>45</v>
      </c>
      <c r="K5" s="172" t="s">
        <v>46</v>
      </c>
      <c r="L5" s="172" t="s">
        <v>47</v>
      </c>
      <c r="M5" s="157" t="str">
        <f>HYPERLINK("https://maslow.production.alphagov.co.uk/needs/100326", "100326")</f>
        <v>100326</v>
      </c>
    </row>
    <row r="6" spans="1:13" ht="27" customHeight="1">
      <c r="A6" s="76" t="s">
        <v>13</v>
      </c>
      <c r="B6" s="76" t="s">
        <v>14</v>
      </c>
      <c r="C6" s="76" t="s">
        <v>15</v>
      </c>
      <c r="D6" s="87" t="s">
        <v>48</v>
      </c>
      <c r="E6" s="18" t="s">
        <v>49</v>
      </c>
      <c r="F6" s="148" t="s">
        <v>50</v>
      </c>
      <c r="G6" s="93" t="s">
        <v>51</v>
      </c>
      <c r="H6" s="189"/>
      <c r="I6" s="172" t="s">
        <v>52</v>
      </c>
      <c r="J6" s="81" t="s">
        <v>53</v>
      </c>
      <c r="K6" s="29" t="s">
        <v>54</v>
      </c>
      <c r="L6" s="172" t="s">
        <v>55</v>
      </c>
      <c r="M6" s="157" t="str">
        <f>HYPERLINK("https://maslow.production.alphagov.co.uk/needs/100252", "100252")</f>
        <v>100252</v>
      </c>
    </row>
    <row r="7" spans="1:13" ht="27" customHeight="1">
      <c r="A7" s="76" t="s">
        <v>13</v>
      </c>
      <c r="B7" s="76" t="s">
        <v>39</v>
      </c>
      <c r="C7" s="76" t="s">
        <v>15</v>
      </c>
      <c r="D7" s="172" t="s">
        <v>56</v>
      </c>
      <c r="E7" s="18" t="s">
        <v>57</v>
      </c>
      <c r="F7" s="148" t="s">
        <v>58</v>
      </c>
      <c r="G7" s="148" t="s">
        <v>59</v>
      </c>
      <c r="H7" s="184"/>
      <c r="I7" s="172" t="s">
        <v>60</v>
      </c>
      <c r="J7" s="81" t="s">
        <v>45</v>
      </c>
      <c r="K7" s="172" t="s">
        <v>61</v>
      </c>
      <c r="L7" s="182" t="s">
        <v>62</v>
      </c>
      <c r="M7" s="157" t="str">
        <f>HYPERLINK("https://maslow.production.alphagov.co.uk/needs/100309", "100309")</f>
        <v>100309</v>
      </c>
    </row>
    <row r="8" spans="1:13" ht="27" customHeight="1">
      <c r="A8" s="76" t="s">
        <v>13</v>
      </c>
      <c r="B8" s="76" t="s">
        <v>39</v>
      </c>
      <c r="C8" s="76" t="s">
        <v>15</v>
      </c>
      <c r="D8" s="172" t="s">
        <v>63</v>
      </c>
      <c r="E8" s="18" t="s">
        <v>64</v>
      </c>
      <c r="F8" s="148" t="s">
        <v>65</v>
      </c>
      <c r="G8" s="148" t="s">
        <v>66</v>
      </c>
      <c r="H8" s="184"/>
      <c r="I8" s="172" t="s">
        <v>67</v>
      </c>
      <c r="J8" s="81" t="s">
        <v>45</v>
      </c>
      <c r="K8" s="172"/>
      <c r="L8" s="182"/>
      <c r="M8" s="157" t="str">
        <f>HYPERLINK("https://maslow.production.alphagov.co.uk/needs/100327", "100327")</f>
        <v>100327</v>
      </c>
    </row>
    <row r="9" spans="1:13" ht="27" customHeight="1">
      <c r="A9" s="76" t="s">
        <v>13</v>
      </c>
      <c r="B9" s="76" t="s">
        <v>24</v>
      </c>
      <c r="C9" s="76" t="s">
        <v>15</v>
      </c>
      <c r="D9" s="172" t="s">
        <v>68</v>
      </c>
      <c r="E9" s="18" t="s">
        <v>69</v>
      </c>
      <c r="F9" s="148" t="s">
        <v>70</v>
      </c>
      <c r="G9" s="148"/>
      <c r="H9" s="184"/>
      <c r="I9" s="172" t="s">
        <v>71</v>
      </c>
      <c r="J9" s="81" t="s">
        <v>72</v>
      </c>
      <c r="K9" s="172" t="s">
        <v>73</v>
      </c>
      <c r="L9" s="172" t="s">
        <v>74</v>
      </c>
      <c r="M9" s="157" t="str">
        <f>HYPERLINK("https://maslow.production.alphagov.co.uk/needs/100329", "100329")</f>
        <v>100329</v>
      </c>
    </row>
    <row r="10" spans="1:13" ht="27" customHeight="1">
      <c r="A10" s="76" t="s">
        <v>13</v>
      </c>
      <c r="B10" s="76" t="s">
        <v>32</v>
      </c>
      <c r="C10" s="76" t="s">
        <v>15</v>
      </c>
      <c r="D10" s="172" t="s">
        <v>75</v>
      </c>
      <c r="E10" s="42" t="s">
        <v>76</v>
      </c>
      <c r="F10" s="148" t="s">
        <v>77</v>
      </c>
      <c r="G10" s="148" t="s">
        <v>78</v>
      </c>
      <c r="H10" s="184"/>
      <c r="I10" s="172" t="s">
        <v>79</v>
      </c>
      <c r="J10" s="81" t="s">
        <v>80</v>
      </c>
      <c r="K10" s="172" t="s">
        <v>81</v>
      </c>
      <c r="L10" s="172" t="s">
        <v>82</v>
      </c>
      <c r="M10" s="157"/>
    </row>
    <row r="11" spans="1:13" ht="27" customHeight="1">
      <c r="A11" s="76" t="s">
        <v>13</v>
      </c>
      <c r="B11" s="76" t="s">
        <v>32</v>
      </c>
      <c r="C11" s="76" t="s">
        <v>33</v>
      </c>
      <c r="D11" s="172" t="s">
        <v>83</v>
      </c>
      <c r="E11" s="57" t="s">
        <v>84</v>
      </c>
      <c r="F11" s="148" t="s">
        <v>85</v>
      </c>
      <c r="G11" s="148" t="s">
        <v>86</v>
      </c>
      <c r="H11" s="184"/>
      <c r="I11" s="172"/>
      <c r="J11" s="81"/>
      <c r="K11" s="172"/>
      <c r="L11" s="172"/>
      <c r="M11" s="157"/>
    </row>
    <row r="12" spans="1:13" ht="27" customHeight="1">
      <c r="A12" s="76" t="s">
        <v>13</v>
      </c>
      <c r="B12" s="76" t="s">
        <v>24</v>
      </c>
      <c r="C12" s="76" t="s">
        <v>33</v>
      </c>
      <c r="D12" s="172" t="s">
        <v>87</v>
      </c>
      <c r="E12" s="57" t="s">
        <v>88</v>
      </c>
      <c r="F12" s="148" t="s">
        <v>89</v>
      </c>
      <c r="G12" s="148" t="s">
        <v>90</v>
      </c>
      <c r="H12" s="184"/>
      <c r="I12" s="172"/>
      <c r="J12" s="81"/>
      <c r="K12" s="172"/>
      <c r="L12" s="172" t="s">
        <v>91</v>
      </c>
      <c r="M12" s="157"/>
    </row>
    <row r="13" spans="1:13" ht="27" customHeight="1">
      <c r="A13" s="76" t="s">
        <v>13</v>
      </c>
      <c r="B13" s="76" t="s">
        <v>32</v>
      </c>
      <c r="C13" s="76" t="s">
        <v>33</v>
      </c>
      <c r="D13" s="172" t="s">
        <v>92</v>
      </c>
      <c r="E13" s="57" t="s">
        <v>93</v>
      </c>
      <c r="F13" s="148" t="s">
        <v>94</v>
      </c>
      <c r="G13" s="148" t="s">
        <v>95</v>
      </c>
      <c r="H13" s="184"/>
      <c r="I13" s="172"/>
      <c r="J13" s="81"/>
      <c r="K13" s="172"/>
      <c r="L13" s="172"/>
      <c r="M13" s="157"/>
    </row>
    <row r="14" spans="1:13" ht="27" customHeight="1">
      <c r="A14" s="76" t="s">
        <v>13</v>
      </c>
      <c r="B14" s="76" t="s">
        <v>32</v>
      </c>
      <c r="C14" s="76" t="s">
        <v>33</v>
      </c>
      <c r="D14" s="172" t="s">
        <v>96</v>
      </c>
      <c r="E14" s="57" t="s">
        <v>97</v>
      </c>
      <c r="F14" s="148" t="s">
        <v>98</v>
      </c>
      <c r="G14" s="148" t="s">
        <v>99</v>
      </c>
      <c r="H14" s="184"/>
      <c r="I14" s="172"/>
      <c r="J14" s="81"/>
      <c r="K14" s="172"/>
      <c r="L14" s="172"/>
      <c r="M14" s="157"/>
    </row>
    <row r="15" spans="1:13" ht="27" customHeight="1">
      <c r="A15" s="76" t="s">
        <v>13</v>
      </c>
      <c r="B15" s="76" t="s">
        <v>32</v>
      </c>
      <c r="C15" s="76" t="s">
        <v>33</v>
      </c>
      <c r="D15" s="172" t="s">
        <v>100</v>
      </c>
      <c r="E15" s="57" t="s">
        <v>101</v>
      </c>
      <c r="F15" s="148" t="s">
        <v>102</v>
      </c>
      <c r="G15" s="148" t="s">
        <v>103</v>
      </c>
      <c r="H15" s="184"/>
      <c r="I15" s="172"/>
      <c r="J15" s="81"/>
      <c r="K15" s="172"/>
      <c r="L15" s="172" t="s">
        <v>104</v>
      </c>
      <c r="M15" s="157"/>
    </row>
    <row r="16" spans="1:13" ht="27" customHeight="1">
      <c r="A16" s="76" t="s">
        <v>13</v>
      </c>
      <c r="B16" s="76" t="s">
        <v>32</v>
      </c>
      <c r="C16" s="76" t="s">
        <v>33</v>
      </c>
      <c r="D16" s="172" t="s">
        <v>105</v>
      </c>
      <c r="E16" s="57" t="s">
        <v>106</v>
      </c>
      <c r="F16" s="148" t="s">
        <v>107</v>
      </c>
      <c r="G16" s="148" t="s">
        <v>103</v>
      </c>
      <c r="H16" s="184"/>
      <c r="I16" s="172"/>
      <c r="J16" s="81"/>
      <c r="K16" s="172"/>
      <c r="L16" s="172"/>
      <c r="M16" s="157"/>
    </row>
    <row r="17" spans="1:13" ht="27" customHeight="1">
      <c r="A17" s="76" t="s">
        <v>13</v>
      </c>
      <c r="B17" s="76" t="s">
        <v>24</v>
      </c>
      <c r="C17" s="76" t="s">
        <v>33</v>
      </c>
      <c r="D17" s="172" t="s">
        <v>108</v>
      </c>
      <c r="E17" s="57" t="s">
        <v>109</v>
      </c>
      <c r="F17" s="148" t="s">
        <v>110</v>
      </c>
      <c r="G17" s="148" t="s">
        <v>111</v>
      </c>
      <c r="H17" s="184"/>
      <c r="I17" s="172"/>
      <c r="J17" s="81"/>
      <c r="K17" s="172"/>
      <c r="L17" s="172" t="s">
        <v>112</v>
      </c>
      <c r="M17" s="157"/>
    </row>
    <row r="18" spans="1:13" ht="27" customHeight="1">
      <c r="A18" s="76" t="s">
        <v>13</v>
      </c>
      <c r="B18" s="76" t="s">
        <v>32</v>
      </c>
      <c r="C18" s="76" t="s">
        <v>33</v>
      </c>
      <c r="D18" s="172" t="s">
        <v>113</v>
      </c>
      <c r="E18" s="57" t="s">
        <v>114</v>
      </c>
      <c r="F18" s="148" t="s">
        <v>115</v>
      </c>
      <c r="G18" s="148" t="s">
        <v>116</v>
      </c>
      <c r="H18" s="184"/>
      <c r="I18" s="172"/>
      <c r="J18" s="81"/>
      <c r="K18" s="172"/>
      <c r="L18" s="172" t="s">
        <v>117</v>
      </c>
      <c r="M18" s="157"/>
    </row>
    <row r="19" spans="1:13" ht="27" customHeight="1">
      <c r="A19" s="76" t="s">
        <v>13</v>
      </c>
      <c r="B19" s="76" t="s">
        <v>32</v>
      </c>
      <c r="C19" s="76" t="s">
        <v>33</v>
      </c>
      <c r="D19" s="172" t="s">
        <v>118</v>
      </c>
      <c r="E19" s="57" t="s">
        <v>119</v>
      </c>
      <c r="F19" s="148" t="s">
        <v>120</v>
      </c>
      <c r="G19" s="148" t="s">
        <v>121</v>
      </c>
      <c r="H19" s="184"/>
      <c r="I19" s="172"/>
      <c r="J19" s="81"/>
      <c r="K19" s="172"/>
      <c r="L19" s="172" t="s">
        <v>122</v>
      </c>
      <c r="M19" s="157"/>
    </row>
    <row r="20" spans="1:13" ht="27" customHeight="1">
      <c r="A20" s="76" t="s">
        <v>13</v>
      </c>
      <c r="B20" s="76" t="s">
        <v>32</v>
      </c>
      <c r="C20" s="76" t="s">
        <v>33</v>
      </c>
      <c r="D20" s="172" t="s">
        <v>123</v>
      </c>
      <c r="E20" s="57" t="s">
        <v>124</v>
      </c>
      <c r="F20" s="148" t="s">
        <v>125</v>
      </c>
      <c r="G20" s="148" t="s">
        <v>126</v>
      </c>
      <c r="H20" s="184"/>
      <c r="I20" s="172"/>
      <c r="J20" s="81"/>
      <c r="K20" s="172"/>
      <c r="L20" s="172" t="s">
        <v>127</v>
      </c>
      <c r="M20" s="157"/>
    </row>
    <row r="21" spans="1:13" ht="27" customHeight="1">
      <c r="A21" s="76" t="s">
        <v>13</v>
      </c>
      <c r="B21" s="76" t="s">
        <v>24</v>
      </c>
      <c r="C21" s="76" t="s">
        <v>33</v>
      </c>
      <c r="D21" s="172" t="s">
        <v>128</v>
      </c>
      <c r="E21" s="57" t="s">
        <v>129</v>
      </c>
      <c r="F21" s="148" t="s">
        <v>130</v>
      </c>
      <c r="G21" s="148" t="s">
        <v>90</v>
      </c>
      <c r="H21" s="184"/>
      <c r="I21" s="172"/>
      <c r="J21" s="81"/>
      <c r="K21" s="172"/>
      <c r="L21" s="172" t="s">
        <v>131</v>
      </c>
      <c r="M21" s="157"/>
    </row>
    <row r="22" spans="1:13" ht="27" customHeight="1">
      <c r="A22" s="76" t="s">
        <v>13</v>
      </c>
      <c r="B22" s="76" t="s">
        <v>24</v>
      </c>
      <c r="C22" s="76" t="s">
        <v>15</v>
      </c>
      <c r="D22" s="172" t="s">
        <v>132</v>
      </c>
      <c r="E22" s="18" t="s">
        <v>133</v>
      </c>
      <c r="F22" s="148" t="s">
        <v>134</v>
      </c>
      <c r="G22" s="148" t="s">
        <v>135</v>
      </c>
      <c r="H22" s="184"/>
      <c r="I22" s="172" t="s">
        <v>136</v>
      </c>
      <c r="J22" s="81" t="s">
        <v>72</v>
      </c>
      <c r="K22" s="172" t="s">
        <v>137</v>
      </c>
      <c r="L22" s="172" t="s">
        <v>138</v>
      </c>
      <c r="M22" s="157" t="str">
        <f>HYPERLINK("https://maslow.production.alphagov.co.uk/needs/100328", "100328")</f>
        <v>100328</v>
      </c>
    </row>
    <row r="23" spans="1:13" ht="27" customHeight="1">
      <c r="A23" s="76" t="s">
        <v>13</v>
      </c>
      <c r="B23" s="76" t="s">
        <v>39</v>
      </c>
      <c r="C23" s="76" t="s">
        <v>15</v>
      </c>
      <c r="D23" s="172" t="s">
        <v>139</v>
      </c>
      <c r="E23" s="18" t="s">
        <v>140</v>
      </c>
      <c r="F23" s="167" t="s">
        <v>141</v>
      </c>
      <c r="G23" s="148"/>
      <c r="H23" s="184"/>
      <c r="I23" s="172" t="s">
        <v>142</v>
      </c>
      <c r="J23" s="81" t="s">
        <v>45</v>
      </c>
      <c r="K23" s="172" t="s">
        <v>143</v>
      </c>
      <c r="L23" s="172" t="s">
        <v>144</v>
      </c>
      <c r="M23" s="157" t="str">
        <f>HYPERLINK("https://maslow.production.alphagov.co.uk/needs/100330", "100330")</f>
        <v>100330</v>
      </c>
    </row>
    <row r="24" spans="1:13" ht="27" customHeight="1">
      <c r="A24" s="76" t="s">
        <v>13</v>
      </c>
      <c r="B24" s="76" t="s">
        <v>32</v>
      </c>
      <c r="C24" s="76" t="s">
        <v>33</v>
      </c>
      <c r="D24" s="172" t="s">
        <v>145</v>
      </c>
      <c r="E24" s="42" t="s">
        <v>146</v>
      </c>
      <c r="F24" s="167" t="s">
        <v>147</v>
      </c>
      <c r="G24" s="148"/>
      <c r="H24" s="184"/>
      <c r="I24" s="172" t="s">
        <v>148</v>
      </c>
      <c r="J24" s="81" t="s">
        <v>149</v>
      </c>
      <c r="K24" s="172"/>
      <c r="L24" s="172"/>
      <c r="M24" s="157"/>
    </row>
    <row r="25" spans="1:13" ht="27" customHeight="1">
      <c r="A25" s="76" t="s">
        <v>13</v>
      </c>
      <c r="B25" s="76" t="s">
        <v>24</v>
      </c>
      <c r="C25" s="76" t="s">
        <v>15</v>
      </c>
      <c r="D25" s="172" t="s">
        <v>150</v>
      </c>
      <c r="E25" s="18" t="s">
        <v>151</v>
      </c>
      <c r="F25" s="167" t="s">
        <v>152</v>
      </c>
      <c r="G25" s="148"/>
      <c r="H25" s="184"/>
      <c r="I25" s="172" t="s">
        <v>153</v>
      </c>
      <c r="J25" s="81" t="s">
        <v>72</v>
      </c>
      <c r="K25" s="172"/>
      <c r="L25" s="172" t="s">
        <v>154</v>
      </c>
      <c r="M25" s="157" t="str">
        <f>HYPERLINK("https://maslow.production.alphagov.co.uk/needs/100294", "100294")</f>
        <v>100294</v>
      </c>
    </row>
    <row r="26" spans="1:13" ht="27" customHeight="1">
      <c r="A26" s="76" t="s">
        <v>13</v>
      </c>
      <c r="B26" s="76" t="s">
        <v>24</v>
      </c>
      <c r="C26" s="76" t="s">
        <v>15</v>
      </c>
      <c r="D26" s="172" t="s">
        <v>155</v>
      </c>
      <c r="E26" s="18" t="s">
        <v>156</v>
      </c>
      <c r="F26" s="167" t="s">
        <v>157</v>
      </c>
      <c r="G26" s="148" t="s">
        <v>158</v>
      </c>
      <c r="H26" s="184"/>
      <c r="I26" s="172" t="s">
        <v>159</v>
      </c>
      <c r="J26" s="81" t="s">
        <v>72</v>
      </c>
      <c r="K26" s="172"/>
      <c r="L26" s="172" t="s">
        <v>160</v>
      </c>
      <c r="M26" s="157" t="str">
        <f>HYPERLINK("https://maslow.production.alphagov.co.uk/needs/100293", "100293")</f>
        <v>100293</v>
      </c>
    </row>
    <row r="27" spans="1:13" ht="27" customHeight="1">
      <c r="A27" s="76" t="s">
        <v>13</v>
      </c>
      <c r="B27" s="76" t="s">
        <v>24</v>
      </c>
      <c r="C27" s="76" t="s">
        <v>15</v>
      </c>
      <c r="D27" s="29" t="s">
        <v>161</v>
      </c>
      <c r="E27" s="18" t="s">
        <v>162</v>
      </c>
      <c r="F27" s="166" t="s">
        <v>163</v>
      </c>
      <c r="G27" s="166" t="s">
        <v>164</v>
      </c>
      <c r="H27" s="185"/>
      <c r="I27" s="3" t="s">
        <v>165</v>
      </c>
      <c r="J27" s="3" t="s">
        <v>72</v>
      </c>
      <c r="K27" s="3"/>
      <c r="L27" s="3" t="s">
        <v>166</v>
      </c>
      <c r="M27" s="157" t="str">
        <f>HYPERLINK("https://maslow.production.alphagov.co.uk/needs/100295", "100295")</f>
        <v>100295</v>
      </c>
    </row>
    <row r="28" spans="1:13" ht="14.25" customHeight="1">
      <c r="A28" s="76" t="s">
        <v>13</v>
      </c>
      <c r="B28" s="76" t="s">
        <v>32</v>
      </c>
      <c r="C28" s="76" t="s">
        <v>33</v>
      </c>
      <c r="D28" s="162" t="s">
        <v>167</v>
      </c>
      <c r="E28" s="150" t="s">
        <v>168</v>
      </c>
      <c r="F28" s="148" t="s">
        <v>169</v>
      </c>
      <c r="G28" s="148" t="s">
        <v>170</v>
      </c>
      <c r="H28" s="184"/>
      <c r="I28" s="172" t="s">
        <v>171</v>
      </c>
      <c r="J28" s="81" t="s">
        <v>172</v>
      </c>
      <c r="K28" s="81" t="s">
        <v>173</v>
      </c>
      <c r="L28" s="81"/>
      <c r="M28" s="157"/>
    </row>
    <row r="29" spans="1:13" ht="36.75" customHeight="1">
      <c r="A29" s="76" t="s">
        <v>13</v>
      </c>
      <c r="B29" s="76" t="s">
        <v>32</v>
      </c>
      <c r="C29" s="76" t="s">
        <v>33</v>
      </c>
      <c r="D29" s="172" t="s">
        <v>174</v>
      </c>
      <c r="E29" s="18" t="s">
        <v>175</v>
      </c>
      <c r="F29" s="148" t="s">
        <v>176</v>
      </c>
      <c r="G29" s="148" t="s">
        <v>177</v>
      </c>
      <c r="H29" s="184"/>
      <c r="I29" s="3" t="s">
        <v>178</v>
      </c>
      <c r="J29" s="3" t="s">
        <v>179</v>
      </c>
      <c r="K29" s="3" t="s">
        <v>180</v>
      </c>
      <c r="L29" s="172"/>
      <c r="M29" s="157"/>
    </row>
    <row r="30" spans="1:13" ht="36.75" customHeight="1">
      <c r="A30" s="76" t="s">
        <v>13</v>
      </c>
      <c r="B30" s="76" t="s">
        <v>14</v>
      </c>
      <c r="C30" s="76" t="s">
        <v>15</v>
      </c>
      <c r="D30" s="172" t="s">
        <v>181</v>
      </c>
      <c r="E30" s="18" t="s">
        <v>182</v>
      </c>
      <c r="F30" s="148" t="s">
        <v>183</v>
      </c>
      <c r="G30" s="148" t="s">
        <v>184</v>
      </c>
      <c r="H30" s="184"/>
      <c r="I30" s="3" t="s">
        <v>185</v>
      </c>
      <c r="J30" s="3" t="s">
        <v>186</v>
      </c>
      <c r="K30" s="3"/>
      <c r="L30" s="172"/>
      <c r="M30" s="157"/>
    </row>
    <row r="31" spans="1:13" ht="36.75" customHeight="1">
      <c r="A31" s="76" t="s">
        <v>13</v>
      </c>
      <c r="B31" s="76" t="s">
        <v>14</v>
      </c>
      <c r="C31" s="76" t="s">
        <v>33</v>
      </c>
      <c r="D31" s="172" t="s">
        <v>187</v>
      </c>
      <c r="E31" s="18" t="s">
        <v>188</v>
      </c>
      <c r="F31" s="148" t="s">
        <v>189</v>
      </c>
      <c r="G31" s="148"/>
      <c r="H31" s="184"/>
      <c r="I31" s="3" t="s">
        <v>190</v>
      </c>
      <c r="J31" s="148" t="s">
        <v>191</v>
      </c>
      <c r="K31" s="3"/>
      <c r="L31" s="172" t="s">
        <v>192</v>
      </c>
      <c r="M31" s="157"/>
    </row>
    <row r="32" spans="1:13" ht="36.75" customHeight="1">
      <c r="A32" s="76" t="s">
        <v>13</v>
      </c>
      <c r="B32" s="76" t="s">
        <v>39</v>
      </c>
      <c r="C32" s="76" t="s">
        <v>193</v>
      </c>
      <c r="D32" s="172" t="s">
        <v>194</v>
      </c>
      <c r="E32" s="18" t="s">
        <v>195</v>
      </c>
      <c r="F32" s="148" t="s">
        <v>196</v>
      </c>
      <c r="G32" s="148" t="s">
        <v>197</v>
      </c>
      <c r="H32" s="184"/>
      <c r="I32" s="3" t="s">
        <v>198</v>
      </c>
      <c r="J32" s="3" t="s">
        <v>186</v>
      </c>
      <c r="K32" s="3"/>
      <c r="L32" s="29"/>
      <c r="M32" s="157"/>
    </row>
    <row r="33" spans="1:13" ht="36.75" customHeight="1">
      <c r="A33" s="76" t="s">
        <v>13</v>
      </c>
      <c r="B33" s="76" t="s">
        <v>39</v>
      </c>
      <c r="C33" s="76" t="s">
        <v>15</v>
      </c>
      <c r="D33" s="172" t="s">
        <v>199</v>
      </c>
      <c r="E33" s="18" t="s">
        <v>200</v>
      </c>
      <c r="F33" s="148" t="s">
        <v>201</v>
      </c>
      <c r="G33" s="148" t="s">
        <v>202</v>
      </c>
      <c r="H33" s="184"/>
      <c r="I33" s="3" t="s">
        <v>203</v>
      </c>
      <c r="J33" s="3" t="s">
        <v>204</v>
      </c>
      <c r="K33" s="3" t="s">
        <v>205</v>
      </c>
      <c r="L33" s="172" t="s">
        <v>206</v>
      </c>
      <c r="M33" s="157"/>
    </row>
    <row r="34" spans="1:13" ht="36.75" customHeight="1">
      <c r="A34" s="76" t="s">
        <v>13</v>
      </c>
      <c r="B34" s="76" t="s">
        <v>24</v>
      </c>
      <c r="C34" s="76" t="s">
        <v>33</v>
      </c>
      <c r="D34" s="172" t="s">
        <v>207</v>
      </c>
      <c r="E34" s="18" t="s">
        <v>208</v>
      </c>
      <c r="F34" s="166" t="s">
        <v>209</v>
      </c>
      <c r="G34" s="166" t="s">
        <v>210</v>
      </c>
      <c r="H34" s="185"/>
      <c r="I34" s="29" t="s">
        <v>211</v>
      </c>
      <c r="J34" s="3" t="s">
        <v>212</v>
      </c>
      <c r="K34" s="3"/>
      <c r="L34" s="3" t="s">
        <v>213</v>
      </c>
      <c r="M34" s="157"/>
    </row>
    <row r="35" spans="1:13" ht="36.75" customHeight="1">
      <c r="A35" s="76" t="s">
        <v>13</v>
      </c>
      <c r="B35" s="76" t="s">
        <v>24</v>
      </c>
      <c r="C35" s="76" t="s">
        <v>33</v>
      </c>
      <c r="D35" s="172" t="s">
        <v>214</v>
      </c>
      <c r="E35" s="18" t="s">
        <v>215</v>
      </c>
      <c r="F35" s="166" t="s">
        <v>216</v>
      </c>
      <c r="G35" s="166" t="s">
        <v>217</v>
      </c>
      <c r="H35" s="185"/>
      <c r="I35" s="3" t="s">
        <v>218</v>
      </c>
      <c r="J35" s="3" t="s">
        <v>219</v>
      </c>
      <c r="K35" s="3"/>
      <c r="L35" s="3"/>
      <c r="M35" s="157" t="s">
        <v>220</v>
      </c>
    </row>
    <row r="36" spans="1:13" ht="36.75" customHeight="1">
      <c r="A36" s="76" t="s">
        <v>221</v>
      </c>
      <c r="B36" s="76" t="s">
        <v>222</v>
      </c>
      <c r="C36" s="76" t="s">
        <v>33</v>
      </c>
      <c r="D36" s="172" t="s">
        <v>223</v>
      </c>
      <c r="E36" s="18" t="s">
        <v>224</v>
      </c>
      <c r="F36" s="3" t="s">
        <v>225</v>
      </c>
      <c r="G36" s="3" t="s">
        <v>226</v>
      </c>
      <c r="H36" s="186"/>
      <c r="I36" s="172"/>
      <c r="J36" s="76" t="s">
        <v>227</v>
      </c>
      <c r="K36" s="172"/>
      <c r="L36" s="172" t="s">
        <v>228</v>
      </c>
      <c r="M36" s="157"/>
    </row>
    <row r="37" spans="1:13" ht="36.75" customHeight="1">
      <c r="A37" s="76" t="s">
        <v>221</v>
      </c>
      <c r="B37" s="76" t="s">
        <v>222</v>
      </c>
      <c r="C37" s="76" t="s">
        <v>33</v>
      </c>
      <c r="D37" s="172" t="s">
        <v>229</v>
      </c>
      <c r="E37" s="18" t="s">
        <v>224</v>
      </c>
      <c r="F37" s="3" t="s">
        <v>230</v>
      </c>
      <c r="G37" s="3" t="s">
        <v>231</v>
      </c>
      <c r="H37" s="186"/>
      <c r="I37" s="172"/>
      <c r="J37" s="76" t="s">
        <v>232</v>
      </c>
      <c r="K37" s="172"/>
      <c r="L37" s="172" t="s">
        <v>228</v>
      </c>
      <c r="M37" s="157"/>
    </row>
    <row r="38" spans="1:13" ht="36.75" customHeight="1">
      <c r="A38" s="76" t="s">
        <v>221</v>
      </c>
      <c r="B38" s="76" t="s">
        <v>222</v>
      </c>
      <c r="C38" s="76" t="s">
        <v>33</v>
      </c>
      <c r="D38" s="172" t="s">
        <v>233</v>
      </c>
      <c r="E38" s="18" t="s">
        <v>224</v>
      </c>
      <c r="F38" s="3" t="s">
        <v>234</v>
      </c>
      <c r="G38" s="3" t="s">
        <v>231</v>
      </c>
      <c r="H38" s="186"/>
      <c r="I38" s="172"/>
      <c r="J38" s="76" t="s">
        <v>227</v>
      </c>
      <c r="K38" s="172"/>
      <c r="L38" s="172" t="s">
        <v>228</v>
      </c>
      <c r="M38" s="157"/>
    </row>
    <row r="39" spans="1:13" ht="36.75" customHeight="1">
      <c r="A39" s="76" t="s">
        <v>221</v>
      </c>
      <c r="B39" s="76" t="s">
        <v>222</v>
      </c>
      <c r="C39" s="76" t="s">
        <v>33</v>
      </c>
      <c r="D39" s="172" t="s">
        <v>235</v>
      </c>
      <c r="E39" s="18" t="s">
        <v>224</v>
      </c>
      <c r="F39" s="3" t="s">
        <v>236</v>
      </c>
      <c r="G39" s="3" t="s">
        <v>231</v>
      </c>
      <c r="H39" s="186"/>
      <c r="I39" s="172"/>
      <c r="J39" s="76" t="s">
        <v>232</v>
      </c>
      <c r="K39" s="172"/>
      <c r="L39" s="172" t="s">
        <v>228</v>
      </c>
      <c r="M39" s="157"/>
    </row>
    <row r="40" spans="1:13" ht="36.75" customHeight="1">
      <c r="A40" s="76" t="s">
        <v>221</v>
      </c>
      <c r="B40" s="76" t="s">
        <v>222</v>
      </c>
      <c r="C40" s="76" t="s">
        <v>33</v>
      </c>
      <c r="D40" s="172" t="s">
        <v>237</v>
      </c>
      <c r="E40" s="18" t="s">
        <v>224</v>
      </c>
      <c r="F40" s="3" t="s">
        <v>238</v>
      </c>
      <c r="G40" s="3" t="s">
        <v>239</v>
      </c>
      <c r="H40" s="186"/>
      <c r="I40" s="172"/>
      <c r="J40" s="76" t="s">
        <v>227</v>
      </c>
      <c r="K40" s="172"/>
      <c r="L40" s="172" t="s">
        <v>228</v>
      </c>
      <c r="M40" s="157"/>
    </row>
    <row r="41" spans="1:13" ht="36.75" customHeight="1">
      <c r="A41" s="76" t="s">
        <v>221</v>
      </c>
      <c r="B41" s="76" t="s">
        <v>222</v>
      </c>
      <c r="C41" s="76" t="s">
        <v>33</v>
      </c>
      <c r="D41" s="172" t="s">
        <v>240</v>
      </c>
      <c r="E41" s="18" t="s">
        <v>224</v>
      </c>
      <c r="F41" s="3" t="s">
        <v>241</v>
      </c>
      <c r="G41" s="3" t="s">
        <v>231</v>
      </c>
      <c r="H41" s="186"/>
      <c r="I41" s="172"/>
      <c r="J41" s="76" t="s">
        <v>242</v>
      </c>
      <c r="K41" s="172"/>
      <c r="L41" s="172" t="s">
        <v>228</v>
      </c>
      <c r="M41" s="157"/>
    </row>
    <row r="42" spans="1:13" ht="36.75" customHeight="1">
      <c r="A42" s="76" t="s">
        <v>221</v>
      </c>
      <c r="B42" s="76" t="s">
        <v>222</v>
      </c>
      <c r="C42" s="76" t="s">
        <v>33</v>
      </c>
      <c r="D42" s="172" t="s">
        <v>243</v>
      </c>
      <c r="E42" s="18" t="s">
        <v>224</v>
      </c>
      <c r="F42" s="3" t="s">
        <v>244</v>
      </c>
      <c r="G42" s="3" t="s">
        <v>245</v>
      </c>
      <c r="H42" s="186"/>
      <c r="I42" s="3"/>
      <c r="J42" s="76" t="s">
        <v>232</v>
      </c>
      <c r="K42" s="3"/>
      <c r="L42" s="3" t="s">
        <v>228</v>
      </c>
      <c r="M42" s="157"/>
    </row>
    <row r="43" spans="1:13" ht="36.75" customHeight="1">
      <c r="A43" s="76" t="s">
        <v>221</v>
      </c>
      <c r="B43" s="76" t="s">
        <v>222</v>
      </c>
      <c r="C43" s="76" t="s">
        <v>33</v>
      </c>
      <c r="D43" s="172" t="s">
        <v>246</v>
      </c>
      <c r="E43" s="18" t="s">
        <v>224</v>
      </c>
      <c r="F43" s="3" t="s">
        <v>247</v>
      </c>
      <c r="G43" s="3" t="s">
        <v>245</v>
      </c>
      <c r="H43" s="186"/>
      <c r="I43" s="3"/>
      <c r="J43" s="76" t="s">
        <v>227</v>
      </c>
      <c r="K43" s="3"/>
      <c r="L43" s="3" t="s">
        <v>228</v>
      </c>
      <c r="M43" s="157"/>
    </row>
    <row r="44" spans="1:13" ht="36.75" customHeight="1">
      <c r="A44" s="76" t="s">
        <v>221</v>
      </c>
      <c r="B44" s="76" t="s">
        <v>222</v>
      </c>
      <c r="C44" s="76" t="s">
        <v>33</v>
      </c>
      <c r="D44" s="172" t="s">
        <v>248</v>
      </c>
      <c r="E44" s="18" t="s">
        <v>224</v>
      </c>
      <c r="F44" s="35" t="s">
        <v>249</v>
      </c>
      <c r="G44" s="3" t="s">
        <v>245</v>
      </c>
      <c r="H44" s="186"/>
      <c r="I44" s="3"/>
      <c r="J44" s="76" t="s">
        <v>232</v>
      </c>
      <c r="K44" s="3"/>
      <c r="L44" s="3" t="s">
        <v>228</v>
      </c>
      <c r="M44" s="157"/>
    </row>
    <row r="45" spans="1:13" ht="36.75" customHeight="1">
      <c r="A45" s="76" t="s">
        <v>221</v>
      </c>
      <c r="B45" s="76" t="s">
        <v>222</v>
      </c>
      <c r="C45" s="76" t="s">
        <v>33</v>
      </c>
      <c r="D45" s="172" t="s">
        <v>250</v>
      </c>
      <c r="E45" s="18" t="s">
        <v>224</v>
      </c>
      <c r="F45" s="3" t="s">
        <v>251</v>
      </c>
      <c r="G45" s="3" t="s">
        <v>245</v>
      </c>
      <c r="H45" s="186"/>
      <c r="I45" s="3"/>
      <c r="J45" s="76" t="s">
        <v>252</v>
      </c>
      <c r="K45" s="3"/>
      <c r="L45" s="3" t="s">
        <v>228</v>
      </c>
      <c r="M45" s="157"/>
    </row>
    <row r="46" spans="1:13" ht="36.75" customHeight="1">
      <c r="A46" s="76" t="s">
        <v>221</v>
      </c>
      <c r="B46" s="76" t="s">
        <v>222</v>
      </c>
      <c r="C46" s="76" t="s">
        <v>33</v>
      </c>
      <c r="D46" s="172" t="s">
        <v>253</v>
      </c>
      <c r="E46" s="18" t="s">
        <v>224</v>
      </c>
      <c r="F46" s="3" t="s">
        <v>254</v>
      </c>
      <c r="G46" s="3" t="s">
        <v>231</v>
      </c>
      <c r="H46" s="186"/>
      <c r="I46" s="3"/>
      <c r="J46" s="76" t="s">
        <v>242</v>
      </c>
      <c r="K46" s="3"/>
      <c r="L46" s="3" t="s">
        <v>228</v>
      </c>
      <c r="M46" s="157"/>
    </row>
    <row r="47" spans="1:13" ht="36.75" customHeight="1">
      <c r="A47" s="76" t="s">
        <v>221</v>
      </c>
      <c r="B47" s="76" t="s">
        <v>222</v>
      </c>
      <c r="C47" s="76" t="s">
        <v>33</v>
      </c>
      <c r="D47" s="172" t="s">
        <v>255</v>
      </c>
      <c r="E47" s="18" t="s">
        <v>224</v>
      </c>
      <c r="F47" s="3" t="s">
        <v>256</v>
      </c>
      <c r="G47" s="3" t="s">
        <v>231</v>
      </c>
      <c r="H47" s="186"/>
      <c r="I47" s="3"/>
      <c r="J47" s="76" t="s">
        <v>242</v>
      </c>
      <c r="K47" s="3"/>
      <c r="L47" s="3" t="s">
        <v>228</v>
      </c>
      <c r="M47" s="157"/>
    </row>
    <row r="48" spans="1:13" ht="36.75" customHeight="1">
      <c r="A48" s="76" t="s">
        <v>221</v>
      </c>
      <c r="B48" s="76" t="s">
        <v>222</v>
      </c>
      <c r="C48" s="76" t="s">
        <v>33</v>
      </c>
      <c r="D48" s="172" t="s">
        <v>257</v>
      </c>
      <c r="E48" s="18" t="s">
        <v>224</v>
      </c>
      <c r="F48" s="35" t="s">
        <v>258</v>
      </c>
      <c r="G48" s="3" t="s">
        <v>245</v>
      </c>
      <c r="H48" s="186"/>
      <c r="I48" s="3"/>
      <c r="J48" s="76" t="s">
        <v>252</v>
      </c>
      <c r="K48" s="3"/>
      <c r="L48" s="127" t="s">
        <v>259</v>
      </c>
      <c r="M48" s="157"/>
    </row>
    <row r="49" spans="1:13" ht="36.75" customHeight="1">
      <c r="A49" s="76" t="s">
        <v>221</v>
      </c>
      <c r="B49" s="76" t="s">
        <v>222</v>
      </c>
      <c r="C49" s="76" t="s">
        <v>33</v>
      </c>
      <c r="D49" s="3" t="s">
        <v>260</v>
      </c>
      <c r="E49" s="18" t="s">
        <v>224</v>
      </c>
      <c r="F49" s="70" t="s">
        <v>261</v>
      </c>
      <c r="G49" s="70" t="s">
        <v>245</v>
      </c>
      <c r="H49" s="187"/>
      <c r="I49" s="3"/>
      <c r="J49" s="76" t="s">
        <v>33</v>
      </c>
      <c r="K49" s="3"/>
      <c r="L49" s="3" t="s">
        <v>228</v>
      </c>
      <c r="M49" s="157"/>
    </row>
    <row r="50" spans="1:13" ht="36.75" customHeight="1">
      <c r="A50" s="76" t="s">
        <v>221</v>
      </c>
      <c r="B50" s="76" t="s">
        <v>222</v>
      </c>
      <c r="C50" s="76" t="s">
        <v>33</v>
      </c>
      <c r="D50" s="3" t="s">
        <v>262</v>
      </c>
      <c r="E50" s="18" t="s">
        <v>224</v>
      </c>
      <c r="F50" s="70" t="s">
        <v>263</v>
      </c>
      <c r="G50" s="70" t="s">
        <v>245</v>
      </c>
      <c r="H50" s="187"/>
      <c r="I50" s="3"/>
      <c r="J50" s="76" t="s">
        <v>33</v>
      </c>
      <c r="K50" s="3"/>
      <c r="L50" s="3" t="s">
        <v>228</v>
      </c>
      <c r="M50" s="157"/>
    </row>
    <row r="51" spans="1:13" ht="36.75" customHeight="1">
      <c r="A51" s="76" t="s">
        <v>221</v>
      </c>
      <c r="B51" s="76" t="s">
        <v>222</v>
      </c>
      <c r="C51" s="76" t="s">
        <v>33</v>
      </c>
      <c r="D51" s="3" t="s">
        <v>264</v>
      </c>
      <c r="E51" s="18" t="s">
        <v>224</v>
      </c>
      <c r="F51" s="3" t="s">
        <v>265</v>
      </c>
      <c r="G51" s="3" t="s">
        <v>245</v>
      </c>
      <c r="H51" s="186"/>
      <c r="I51" s="3"/>
      <c r="J51" s="76" t="s">
        <v>252</v>
      </c>
      <c r="K51" s="3"/>
      <c r="L51" s="3" t="s">
        <v>228</v>
      </c>
      <c r="M51" s="157"/>
    </row>
    <row r="52" spans="1:13" ht="36.75" customHeight="1">
      <c r="A52" s="76" t="s">
        <v>221</v>
      </c>
      <c r="B52" s="76" t="s">
        <v>222</v>
      </c>
      <c r="C52" s="76" t="s">
        <v>33</v>
      </c>
      <c r="D52" s="3" t="s">
        <v>266</v>
      </c>
      <c r="E52" s="18" t="s">
        <v>224</v>
      </c>
      <c r="F52" s="3" t="s">
        <v>267</v>
      </c>
      <c r="G52" s="3" t="s">
        <v>245</v>
      </c>
      <c r="H52" s="186"/>
      <c r="I52" s="3"/>
      <c r="J52" s="76" t="s">
        <v>232</v>
      </c>
      <c r="K52" s="3"/>
      <c r="L52" s="3" t="s">
        <v>228</v>
      </c>
      <c r="M52" s="157"/>
    </row>
    <row r="53" spans="1:13" ht="36.75" customHeight="1">
      <c r="A53" s="76" t="s">
        <v>221</v>
      </c>
      <c r="B53" s="76" t="s">
        <v>222</v>
      </c>
      <c r="C53" s="76" t="s">
        <v>33</v>
      </c>
      <c r="D53" s="3" t="s">
        <v>268</v>
      </c>
      <c r="E53" s="18" t="s">
        <v>224</v>
      </c>
      <c r="F53" s="3" t="s">
        <v>269</v>
      </c>
      <c r="G53" s="3" t="s">
        <v>270</v>
      </c>
      <c r="H53" s="186"/>
      <c r="I53" s="3"/>
      <c r="J53" s="76" t="s">
        <v>242</v>
      </c>
      <c r="K53" s="3"/>
      <c r="L53" s="3" t="s">
        <v>228</v>
      </c>
      <c r="M53" s="157"/>
    </row>
    <row r="54" spans="1:13" ht="36.75" customHeight="1">
      <c r="A54" s="29" t="s">
        <v>221</v>
      </c>
      <c r="B54" s="76" t="s">
        <v>222</v>
      </c>
      <c r="C54" s="76" t="s">
        <v>33</v>
      </c>
      <c r="D54" s="29" t="s">
        <v>271</v>
      </c>
      <c r="E54" s="110" t="s">
        <v>224</v>
      </c>
      <c r="F54" s="3" t="s">
        <v>272</v>
      </c>
      <c r="G54" s="3" t="s">
        <v>273</v>
      </c>
      <c r="H54" s="186"/>
      <c r="I54" s="3"/>
      <c r="J54" s="76" t="s">
        <v>242</v>
      </c>
      <c r="K54" s="3"/>
      <c r="L54" s="3" t="s">
        <v>228</v>
      </c>
      <c r="M54" s="157"/>
    </row>
    <row r="55" spans="1:13" ht="36.75" customHeight="1">
      <c r="A55" s="29" t="s">
        <v>221</v>
      </c>
      <c r="B55" s="76" t="s">
        <v>222</v>
      </c>
      <c r="C55" s="76" t="s">
        <v>33</v>
      </c>
      <c r="D55" s="29" t="s">
        <v>274</v>
      </c>
      <c r="E55" s="110" t="s">
        <v>224</v>
      </c>
      <c r="F55" s="3" t="s">
        <v>275</v>
      </c>
      <c r="G55" s="3" t="s">
        <v>231</v>
      </c>
      <c r="H55" s="186"/>
      <c r="I55" s="3"/>
      <c r="J55" s="76" t="s">
        <v>242</v>
      </c>
      <c r="K55" s="3"/>
      <c r="L55" s="3" t="s">
        <v>228</v>
      </c>
      <c r="M55" s="157"/>
    </row>
    <row r="56" spans="1:13" ht="36.75" customHeight="1">
      <c r="A56" s="29" t="s">
        <v>221</v>
      </c>
      <c r="B56" s="76" t="s">
        <v>222</v>
      </c>
      <c r="C56" s="76" t="s">
        <v>33</v>
      </c>
      <c r="D56" s="29" t="s">
        <v>276</v>
      </c>
      <c r="E56" s="110" t="s">
        <v>224</v>
      </c>
      <c r="F56" s="3" t="s">
        <v>277</v>
      </c>
      <c r="G56" s="3" t="s">
        <v>245</v>
      </c>
      <c r="H56" s="186"/>
      <c r="I56" s="3"/>
      <c r="J56" s="76" t="s">
        <v>232</v>
      </c>
      <c r="K56" s="3"/>
      <c r="L56" s="3" t="s">
        <v>228</v>
      </c>
      <c r="M56" s="157"/>
    </row>
    <row r="57" spans="1:13" ht="36.75" customHeight="1">
      <c r="A57" s="29" t="s">
        <v>221</v>
      </c>
      <c r="B57" s="76" t="s">
        <v>222</v>
      </c>
      <c r="C57" s="76" t="s">
        <v>33</v>
      </c>
      <c r="D57" s="29" t="s">
        <v>278</v>
      </c>
      <c r="E57" s="110" t="s">
        <v>224</v>
      </c>
      <c r="F57" s="3" t="s">
        <v>279</v>
      </c>
      <c r="G57" s="3" t="s">
        <v>245</v>
      </c>
      <c r="H57" s="186"/>
      <c r="I57" s="3"/>
      <c r="J57" s="76" t="s">
        <v>232</v>
      </c>
      <c r="K57" s="3"/>
      <c r="L57" s="3" t="s">
        <v>228</v>
      </c>
      <c r="M57" s="157"/>
    </row>
    <row r="58" spans="1:13" ht="36.75" customHeight="1">
      <c r="A58" s="29" t="s">
        <v>221</v>
      </c>
      <c r="B58" s="76" t="s">
        <v>222</v>
      </c>
      <c r="C58" s="76" t="s">
        <v>33</v>
      </c>
      <c r="D58" s="29" t="s">
        <v>280</v>
      </c>
      <c r="E58" s="110" t="s">
        <v>224</v>
      </c>
      <c r="F58" s="3" t="s">
        <v>281</v>
      </c>
      <c r="G58" s="3" t="s">
        <v>245</v>
      </c>
      <c r="H58" s="186"/>
      <c r="I58" s="3"/>
      <c r="J58" s="76" t="s">
        <v>232</v>
      </c>
      <c r="K58" s="3"/>
      <c r="L58" s="3" t="s">
        <v>228</v>
      </c>
      <c r="M58" s="157"/>
    </row>
    <row r="59" spans="1:13" ht="36.75" customHeight="1">
      <c r="A59" s="29" t="s">
        <v>221</v>
      </c>
      <c r="B59" s="76" t="s">
        <v>222</v>
      </c>
      <c r="C59" s="76" t="s">
        <v>33</v>
      </c>
      <c r="D59" s="29" t="s">
        <v>282</v>
      </c>
      <c r="E59" s="110" t="s">
        <v>224</v>
      </c>
      <c r="F59" s="3" t="s">
        <v>283</v>
      </c>
      <c r="G59" s="3" t="s">
        <v>245</v>
      </c>
      <c r="H59" s="186"/>
      <c r="I59" s="3"/>
      <c r="J59" s="76" t="s">
        <v>232</v>
      </c>
      <c r="K59" s="3"/>
      <c r="L59" s="3" t="s">
        <v>228</v>
      </c>
      <c r="M59" s="157"/>
    </row>
    <row r="60" spans="1:13" ht="36.75" customHeight="1">
      <c r="A60" s="29" t="s">
        <v>221</v>
      </c>
      <c r="B60" s="76" t="s">
        <v>222</v>
      </c>
      <c r="C60" s="76" t="s">
        <v>33</v>
      </c>
      <c r="D60" s="29" t="s">
        <v>284</v>
      </c>
      <c r="E60" s="110" t="s">
        <v>224</v>
      </c>
      <c r="F60" s="3" t="s">
        <v>285</v>
      </c>
      <c r="G60" s="3" t="s">
        <v>245</v>
      </c>
      <c r="H60" s="186"/>
      <c r="I60" s="3"/>
      <c r="J60" s="76" t="s">
        <v>227</v>
      </c>
      <c r="K60" s="3"/>
      <c r="L60" s="3" t="s">
        <v>228</v>
      </c>
      <c r="M60" s="157"/>
    </row>
    <row r="61" spans="1:13" ht="36.75" customHeight="1">
      <c r="A61" s="29" t="s">
        <v>221</v>
      </c>
      <c r="B61" s="76" t="s">
        <v>222</v>
      </c>
      <c r="C61" s="76" t="s">
        <v>33</v>
      </c>
      <c r="D61" s="29" t="s">
        <v>286</v>
      </c>
      <c r="E61" s="110" t="s">
        <v>224</v>
      </c>
      <c r="F61" s="3" t="s">
        <v>287</v>
      </c>
      <c r="G61" s="3" t="s">
        <v>245</v>
      </c>
      <c r="H61" s="186"/>
      <c r="I61" s="3"/>
      <c r="J61" s="76" t="s">
        <v>227</v>
      </c>
      <c r="K61" s="3"/>
      <c r="L61" s="3" t="s">
        <v>228</v>
      </c>
      <c r="M61" s="157"/>
    </row>
    <row r="62" spans="1:13" ht="36.75" customHeight="1">
      <c r="A62" s="29" t="s">
        <v>221</v>
      </c>
      <c r="B62" s="76" t="s">
        <v>222</v>
      </c>
      <c r="C62" s="76" t="s">
        <v>33</v>
      </c>
      <c r="D62" s="29" t="s">
        <v>288</v>
      </c>
      <c r="E62" s="110" t="s">
        <v>224</v>
      </c>
      <c r="F62" s="3" t="s">
        <v>289</v>
      </c>
      <c r="G62" s="3" t="s">
        <v>245</v>
      </c>
      <c r="H62" s="186"/>
      <c r="I62" s="3"/>
      <c r="J62" s="76" t="s">
        <v>227</v>
      </c>
      <c r="K62" s="3"/>
      <c r="L62" s="3" t="s">
        <v>228</v>
      </c>
      <c r="M62" s="157"/>
    </row>
    <row r="63" spans="1:13" ht="36.75" customHeight="1">
      <c r="A63" s="29" t="s">
        <v>221</v>
      </c>
      <c r="B63" s="76" t="s">
        <v>222</v>
      </c>
      <c r="C63" s="76" t="s">
        <v>33</v>
      </c>
      <c r="D63" s="29" t="s">
        <v>290</v>
      </c>
      <c r="E63" s="110" t="s">
        <v>224</v>
      </c>
      <c r="F63" s="3" t="s">
        <v>291</v>
      </c>
      <c r="G63" s="3" t="s">
        <v>245</v>
      </c>
      <c r="H63" s="186"/>
      <c r="I63" s="3"/>
      <c r="J63" s="3" t="s">
        <v>292</v>
      </c>
      <c r="K63" s="3"/>
      <c r="L63" s="127" t="s">
        <v>293</v>
      </c>
      <c r="M63" s="157"/>
    </row>
    <row r="64" spans="1:13" ht="36.75" customHeight="1">
      <c r="A64" s="29" t="s">
        <v>221</v>
      </c>
      <c r="B64" s="76" t="s">
        <v>222</v>
      </c>
      <c r="C64" s="76" t="s">
        <v>33</v>
      </c>
      <c r="D64" s="29" t="s">
        <v>294</v>
      </c>
      <c r="E64" s="110" t="s">
        <v>224</v>
      </c>
      <c r="F64" s="3" t="s">
        <v>295</v>
      </c>
      <c r="G64" s="3" t="s">
        <v>245</v>
      </c>
      <c r="H64" s="186"/>
      <c r="I64" s="3"/>
      <c r="J64" s="3" t="s">
        <v>292</v>
      </c>
      <c r="K64" s="3"/>
      <c r="L64" s="127"/>
      <c r="M64" s="157"/>
    </row>
    <row r="65" spans="1:13" ht="36.75" customHeight="1">
      <c r="A65" s="29" t="s">
        <v>221</v>
      </c>
      <c r="B65" s="76" t="s">
        <v>222</v>
      </c>
      <c r="C65" s="76" t="s">
        <v>33</v>
      </c>
      <c r="D65" s="29" t="s">
        <v>296</v>
      </c>
      <c r="E65" s="110" t="s">
        <v>224</v>
      </c>
      <c r="F65" s="3" t="s">
        <v>297</v>
      </c>
      <c r="G65" s="3" t="s">
        <v>245</v>
      </c>
      <c r="H65" s="186"/>
      <c r="I65" s="3"/>
      <c r="J65" s="3" t="s">
        <v>292</v>
      </c>
      <c r="K65" s="3"/>
      <c r="L65" s="127"/>
      <c r="M65" s="157"/>
    </row>
    <row r="66" spans="1:13" ht="36.75" customHeight="1">
      <c r="A66" s="29" t="s">
        <v>221</v>
      </c>
      <c r="B66" s="76" t="s">
        <v>222</v>
      </c>
      <c r="C66" s="76" t="s">
        <v>33</v>
      </c>
      <c r="D66" s="29" t="s">
        <v>298</v>
      </c>
      <c r="E66" s="110" t="s">
        <v>224</v>
      </c>
      <c r="F66" s="3" t="s">
        <v>299</v>
      </c>
      <c r="G66" s="3" t="s">
        <v>245</v>
      </c>
      <c r="H66" s="186"/>
      <c r="I66" s="3"/>
      <c r="J66" s="3" t="s">
        <v>300</v>
      </c>
      <c r="K66" s="3"/>
      <c r="L66" s="127"/>
      <c r="M66" s="157"/>
    </row>
  </sheetData>
  <mergeCells count="1">
    <mergeCell ref="L7:L8"/>
  </mergeCells>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95">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 type="list" errorStyle="warning" allowBlank="1" showErrorMessage="1">
          <x14:formula1>
            <xm:f>'_drop downs_'!A2:A3</xm:f>
          </x14:formula1>
          <xm:sqref>A7</xm:sqref>
        </x14:dataValidation>
        <x14:dataValidation type="list" errorStyle="warning" allowBlank="1" showErrorMessage="1">
          <x14:formula1>
            <xm:f>'_drop downs_'!B2:B7</xm:f>
          </x14:formula1>
          <xm:sqref>B7</xm:sqref>
        </x14:dataValidation>
        <x14:dataValidation type="list" errorStyle="warning" allowBlank="1" showErrorMessage="1">
          <x14:formula1>
            <xm:f>'_drop downs_'!C2:C4</xm:f>
          </x14:formula1>
          <xm:sqref>C7</xm:sqref>
        </x14:dataValidation>
        <x14:dataValidation type="list" errorStyle="warning" allowBlank="1" showErrorMessage="1">
          <x14:formula1>
            <xm:f>'_drop downs_'!A2:A3</xm:f>
          </x14:formula1>
          <xm:sqref>A8</xm:sqref>
        </x14:dataValidation>
        <x14:dataValidation type="list" errorStyle="warning" allowBlank="1" showErrorMessage="1">
          <x14:formula1>
            <xm:f>'_drop downs_'!B2:B7</xm:f>
          </x14:formula1>
          <xm:sqref>B8</xm:sqref>
        </x14:dataValidation>
        <x14:dataValidation type="list" errorStyle="warning" allowBlank="1" showErrorMessage="1">
          <x14:formula1>
            <xm:f>'_drop downs_'!C2:C4</xm:f>
          </x14:formula1>
          <xm:sqref>C8</xm:sqref>
        </x14:dataValidation>
        <x14:dataValidation type="list" errorStyle="warning" allowBlank="1" showErrorMessage="1">
          <x14:formula1>
            <xm:f>'_drop downs_'!A2:A3</xm:f>
          </x14:formula1>
          <xm:sqref>A9</xm:sqref>
        </x14:dataValidation>
        <x14:dataValidation type="list" errorStyle="warning" allowBlank="1" showErrorMessage="1">
          <x14:formula1>
            <xm:f>'_drop downs_'!B2:B7</xm:f>
          </x14:formula1>
          <xm:sqref>B9</xm:sqref>
        </x14:dataValidation>
        <x14:dataValidation type="list" errorStyle="warning" allowBlank="1" showErrorMessage="1">
          <x14:formula1>
            <xm:f>'_drop downs_'!C2:C4</xm:f>
          </x14:formula1>
          <xm:sqref>C9</xm:sqref>
        </x14:dataValidation>
        <x14:dataValidation type="list" errorStyle="warning" allowBlank="1" showErrorMessage="1">
          <x14:formula1>
            <xm:f>'_drop downs_'!A2:A3</xm:f>
          </x14:formula1>
          <xm:sqref>A10</xm:sqref>
        </x14:dataValidation>
        <x14:dataValidation type="list" errorStyle="warning" allowBlank="1" showErrorMessage="1">
          <x14:formula1>
            <xm:f>'_drop downs_'!B2:B7</xm:f>
          </x14:formula1>
          <xm:sqref>B10</xm:sqref>
        </x14:dataValidation>
        <x14:dataValidation type="list" errorStyle="warning" allowBlank="1" showErrorMessage="1">
          <x14:formula1>
            <xm:f>'_drop downs_'!C2:C4</xm:f>
          </x14:formula1>
          <xm:sqref>C10</xm:sqref>
        </x14:dataValidation>
        <x14:dataValidation type="list" errorStyle="warning" allowBlank="1" showErrorMessage="1">
          <x14:formula1>
            <xm:f>'_drop downs_'!A2:A3</xm:f>
          </x14:formula1>
          <xm:sqref>A11</xm:sqref>
        </x14:dataValidation>
        <x14:dataValidation type="list" errorStyle="warning" allowBlank="1" showErrorMessage="1">
          <x14:formula1>
            <xm:f>'_drop downs_'!B2:B7</xm:f>
          </x14:formula1>
          <xm:sqref>B11</xm:sqref>
        </x14:dataValidation>
        <x14:dataValidation type="list" errorStyle="warning" allowBlank="1" showErrorMessage="1">
          <x14:formula1>
            <xm:f>'_drop downs_'!C2:C4</xm:f>
          </x14:formula1>
          <xm:sqref>C11</xm:sqref>
        </x14:dataValidation>
        <x14:dataValidation type="list" errorStyle="warning" allowBlank="1" showErrorMessage="1">
          <x14:formula1>
            <xm:f>'_drop downs_'!A2:A3</xm:f>
          </x14:formula1>
          <xm:sqref>A12</xm:sqref>
        </x14:dataValidation>
        <x14:dataValidation type="list" errorStyle="warning" allowBlank="1" showErrorMessage="1">
          <x14:formula1>
            <xm:f>'_drop downs_'!B2:B7</xm:f>
          </x14:formula1>
          <xm:sqref>B12</xm:sqref>
        </x14:dataValidation>
        <x14:dataValidation type="list" errorStyle="warning" allowBlank="1" showErrorMessage="1">
          <x14:formula1>
            <xm:f>'_drop downs_'!C2:C4</xm:f>
          </x14:formula1>
          <xm:sqref>C12</xm:sqref>
        </x14:dataValidation>
        <x14:dataValidation type="list" errorStyle="warning" allowBlank="1" showErrorMessage="1">
          <x14:formula1>
            <xm:f>'_drop downs_'!A2:A3</xm:f>
          </x14:formula1>
          <xm:sqref>A13</xm:sqref>
        </x14:dataValidation>
        <x14:dataValidation type="list" errorStyle="warning" allowBlank="1" showErrorMessage="1">
          <x14:formula1>
            <xm:f>'_drop downs_'!B2:B7</xm:f>
          </x14:formula1>
          <xm:sqref>B13</xm:sqref>
        </x14:dataValidation>
        <x14:dataValidation type="list" errorStyle="warning" allowBlank="1" showErrorMessage="1">
          <x14:formula1>
            <xm:f>'_drop downs_'!C2:C4</xm:f>
          </x14:formula1>
          <xm:sqref>C13</xm:sqref>
        </x14:dataValidation>
        <x14:dataValidation type="list" errorStyle="warning" allowBlank="1" showErrorMessage="1">
          <x14:formula1>
            <xm:f>'_drop downs_'!A2:A3</xm:f>
          </x14:formula1>
          <xm:sqref>A14</xm:sqref>
        </x14:dataValidation>
        <x14:dataValidation type="list" errorStyle="warning" allowBlank="1" showErrorMessage="1">
          <x14:formula1>
            <xm:f>'_drop downs_'!B2:B7</xm:f>
          </x14:formula1>
          <xm:sqref>B14</xm:sqref>
        </x14:dataValidation>
        <x14:dataValidation type="list" errorStyle="warning" allowBlank="1" showErrorMessage="1">
          <x14:formula1>
            <xm:f>'_drop downs_'!C2:C4</xm:f>
          </x14:formula1>
          <xm:sqref>C14</xm:sqref>
        </x14:dataValidation>
        <x14:dataValidation type="list" errorStyle="warning" allowBlank="1" showErrorMessage="1">
          <x14:formula1>
            <xm:f>'_drop downs_'!A2:A3</xm:f>
          </x14:formula1>
          <xm:sqref>A15</xm:sqref>
        </x14:dataValidation>
        <x14:dataValidation type="list" errorStyle="warning" allowBlank="1" showErrorMessage="1">
          <x14:formula1>
            <xm:f>'_drop downs_'!B2:B7</xm:f>
          </x14:formula1>
          <xm:sqref>B15</xm:sqref>
        </x14:dataValidation>
        <x14:dataValidation type="list" errorStyle="warning" allowBlank="1" showErrorMessage="1">
          <x14:formula1>
            <xm:f>'_drop downs_'!C2:C4</xm:f>
          </x14:formula1>
          <xm:sqref>C15</xm:sqref>
        </x14:dataValidation>
        <x14:dataValidation type="list" errorStyle="warning" allowBlank="1" showErrorMessage="1">
          <x14:formula1>
            <xm:f>'_drop downs_'!A2:A3</xm:f>
          </x14:formula1>
          <xm:sqref>A16</xm:sqref>
        </x14:dataValidation>
        <x14:dataValidation type="list" errorStyle="warning" allowBlank="1" showErrorMessage="1">
          <x14:formula1>
            <xm:f>'_drop downs_'!B2:B7</xm:f>
          </x14:formula1>
          <xm:sqref>B16</xm:sqref>
        </x14:dataValidation>
        <x14:dataValidation type="list" errorStyle="warning" allowBlank="1" showErrorMessage="1">
          <x14:formula1>
            <xm:f>'_drop downs_'!C2:C4</xm:f>
          </x14:formula1>
          <xm:sqref>C16</xm:sqref>
        </x14:dataValidation>
        <x14:dataValidation type="list" errorStyle="warning" allowBlank="1" showErrorMessage="1">
          <x14:formula1>
            <xm:f>'_drop downs_'!A2:A3</xm:f>
          </x14:formula1>
          <xm:sqref>A17</xm:sqref>
        </x14:dataValidation>
        <x14:dataValidation type="list" errorStyle="warning" allowBlank="1" showErrorMessage="1">
          <x14:formula1>
            <xm:f>'_drop downs_'!B2:B7</xm:f>
          </x14:formula1>
          <xm:sqref>B17</xm:sqref>
        </x14:dataValidation>
        <x14:dataValidation type="list" errorStyle="warning" allowBlank="1" showErrorMessage="1">
          <x14:formula1>
            <xm:f>'_drop downs_'!C2:C4</xm:f>
          </x14:formula1>
          <xm:sqref>C17</xm:sqref>
        </x14:dataValidation>
        <x14:dataValidation type="list" errorStyle="warning" allowBlank="1" showErrorMessage="1">
          <x14:formula1>
            <xm:f>'_drop downs_'!A2:A3</xm:f>
          </x14:formula1>
          <xm:sqref>A18</xm:sqref>
        </x14:dataValidation>
        <x14:dataValidation type="list" errorStyle="warning" allowBlank="1" showErrorMessage="1">
          <x14:formula1>
            <xm:f>'_drop downs_'!B2:B7</xm:f>
          </x14:formula1>
          <xm:sqref>B18</xm:sqref>
        </x14:dataValidation>
        <x14:dataValidation type="list" errorStyle="warning" allowBlank="1" showErrorMessage="1">
          <x14:formula1>
            <xm:f>'_drop downs_'!C2:C4</xm:f>
          </x14:formula1>
          <xm:sqref>C18</xm:sqref>
        </x14:dataValidation>
        <x14:dataValidation type="list" errorStyle="warning" allowBlank="1" showErrorMessage="1">
          <x14:formula1>
            <xm:f>'_drop downs_'!A2:A3</xm:f>
          </x14:formula1>
          <xm:sqref>A19</xm:sqref>
        </x14:dataValidation>
        <x14:dataValidation type="list" errorStyle="warning" allowBlank="1" showErrorMessage="1">
          <x14:formula1>
            <xm:f>'_drop downs_'!B2:B7</xm:f>
          </x14:formula1>
          <xm:sqref>B19</xm:sqref>
        </x14:dataValidation>
        <x14:dataValidation type="list" errorStyle="warning" allowBlank="1" showErrorMessage="1">
          <x14:formula1>
            <xm:f>'_drop downs_'!C2:C4</xm:f>
          </x14:formula1>
          <xm:sqref>C19</xm:sqref>
        </x14:dataValidation>
        <x14:dataValidation type="list" errorStyle="warning" allowBlank="1" showErrorMessage="1">
          <x14:formula1>
            <xm:f>'_drop downs_'!A2:A3</xm:f>
          </x14:formula1>
          <xm:sqref>A20</xm:sqref>
        </x14:dataValidation>
        <x14:dataValidation type="list" errorStyle="warning" allowBlank="1" showErrorMessage="1">
          <x14:formula1>
            <xm:f>'_drop downs_'!B2:B7</xm:f>
          </x14:formula1>
          <xm:sqref>B20</xm:sqref>
        </x14:dataValidation>
        <x14:dataValidation type="list" errorStyle="warning" allowBlank="1" showErrorMessage="1">
          <x14:formula1>
            <xm:f>'_drop downs_'!C2:C4</xm:f>
          </x14:formula1>
          <xm:sqref>C20</xm:sqref>
        </x14:dataValidation>
        <x14:dataValidation type="list" errorStyle="warning" allowBlank="1" showErrorMessage="1">
          <x14:formula1>
            <xm:f>'_drop downs_'!A2:A3</xm:f>
          </x14:formula1>
          <xm:sqref>A21</xm:sqref>
        </x14:dataValidation>
        <x14:dataValidation type="list" errorStyle="warning" allowBlank="1" showErrorMessage="1">
          <x14:formula1>
            <xm:f>'_drop downs_'!B2:B7</xm:f>
          </x14:formula1>
          <xm:sqref>B21</xm:sqref>
        </x14:dataValidation>
        <x14:dataValidation type="list" errorStyle="warning" allowBlank="1" showErrorMessage="1">
          <x14:formula1>
            <xm:f>'_drop downs_'!C2:C4</xm:f>
          </x14:formula1>
          <xm:sqref>C21</xm:sqref>
        </x14:dataValidation>
        <x14:dataValidation type="list" errorStyle="warning" allowBlank="1" showErrorMessage="1">
          <x14:formula1>
            <xm:f>'_drop downs_'!A2:A3</xm:f>
          </x14:formula1>
          <xm:sqref>A22</xm:sqref>
        </x14:dataValidation>
        <x14:dataValidation type="list" errorStyle="warning" allowBlank="1" showErrorMessage="1">
          <x14:formula1>
            <xm:f>'_drop downs_'!B2:B7</xm:f>
          </x14:formula1>
          <xm:sqref>B22</xm:sqref>
        </x14:dataValidation>
        <x14:dataValidation type="list" errorStyle="warning" allowBlank="1" showErrorMessage="1">
          <x14:formula1>
            <xm:f>'_drop downs_'!C2:C4</xm:f>
          </x14:formula1>
          <xm:sqref>C22</xm:sqref>
        </x14:dataValidation>
        <x14:dataValidation type="list" errorStyle="warning" allowBlank="1" showErrorMessage="1">
          <x14:formula1>
            <xm:f>'_drop downs_'!A2:A3</xm:f>
          </x14:formula1>
          <xm:sqref>A23</xm:sqref>
        </x14:dataValidation>
        <x14:dataValidation type="list" errorStyle="warning" allowBlank="1" showErrorMessage="1">
          <x14:formula1>
            <xm:f>'_drop downs_'!B2:B7</xm:f>
          </x14:formula1>
          <xm:sqref>B23</xm:sqref>
        </x14:dataValidation>
        <x14:dataValidation type="list" errorStyle="warning" allowBlank="1" showErrorMessage="1">
          <x14:formula1>
            <xm:f>'_drop downs_'!C2:C4</xm:f>
          </x14:formula1>
          <xm:sqref>C23</xm:sqref>
        </x14:dataValidation>
        <x14:dataValidation type="list" errorStyle="warning" allowBlank="1" showErrorMessage="1">
          <x14:formula1>
            <xm:f>'_drop downs_'!A2:A3</xm:f>
          </x14:formula1>
          <xm:sqref>A24</xm:sqref>
        </x14:dataValidation>
        <x14:dataValidation type="list" errorStyle="warning" allowBlank="1" showErrorMessage="1">
          <x14:formula1>
            <xm:f>'_drop downs_'!B2:B7</xm:f>
          </x14:formula1>
          <xm:sqref>B24</xm:sqref>
        </x14:dataValidation>
        <x14:dataValidation type="list" errorStyle="warning" allowBlank="1" showErrorMessage="1">
          <x14:formula1>
            <xm:f>'_drop downs_'!C2:C4</xm:f>
          </x14:formula1>
          <xm:sqref>C24</xm:sqref>
        </x14:dataValidation>
        <x14:dataValidation type="list" errorStyle="warning" allowBlank="1" showErrorMessage="1">
          <x14:formula1>
            <xm:f>'_drop downs_'!A2:A3</xm:f>
          </x14:formula1>
          <xm:sqref>A25</xm:sqref>
        </x14:dataValidation>
        <x14:dataValidation type="list" errorStyle="warning" allowBlank="1" showErrorMessage="1">
          <x14:formula1>
            <xm:f>'_drop downs_'!B2:B7</xm:f>
          </x14:formula1>
          <xm:sqref>B25</xm:sqref>
        </x14:dataValidation>
        <x14:dataValidation type="list" errorStyle="warning" allowBlank="1" showErrorMessage="1">
          <x14:formula1>
            <xm:f>'_drop downs_'!C2:C4</xm:f>
          </x14:formula1>
          <xm:sqref>C25</xm:sqref>
        </x14:dataValidation>
        <x14:dataValidation type="list" errorStyle="warning" allowBlank="1" showErrorMessage="1">
          <x14:formula1>
            <xm:f>'_drop downs_'!A2:A3</xm:f>
          </x14:formula1>
          <xm:sqref>A26</xm:sqref>
        </x14:dataValidation>
        <x14:dataValidation type="list" errorStyle="warning" allowBlank="1" showErrorMessage="1">
          <x14:formula1>
            <xm:f>'_drop downs_'!B2:B7</xm:f>
          </x14:formula1>
          <xm:sqref>B26</xm:sqref>
        </x14:dataValidation>
        <x14:dataValidation type="list" errorStyle="warning" allowBlank="1" showErrorMessage="1">
          <x14:formula1>
            <xm:f>'_drop downs_'!C2:C4</xm:f>
          </x14:formula1>
          <xm:sqref>C26</xm:sqref>
        </x14:dataValidation>
        <x14:dataValidation type="list" errorStyle="warning" allowBlank="1" showErrorMessage="1">
          <x14:formula1>
            <xm:f>'_drop downs_'!A2:A3</xm:f>
          </x14:formula1>
          <xm:sqref>A27</xm:sqref>
        </x14:dataValidation>
        <x14:dataValidation type="list" errorStyle="warning" allowBlank="1" showErrorMessage="1">
          <x14:formula1>
            <xm:f>'_drop downs_'!B2:B7</xm:f>
          </x14:formula1>
          <xm:sqref>B27</xm:sqref>
        </x14:dataValidation>
        <x14:dataValidation type="list" errorStyle="warning" allowBlank="1" showErrorMessage="1">
          <x14:formula1>
            <xm:f>'_drop downs_'!C2:C4</xm:f>
          </x14:formula1>
          <xm:sqref>C27</xm:sqref>
        </x14:dataValidation>
        <x14:dataValidation type="list" errorStyle="warning" allowBlank="1" showErrorMessage="1">
          <x14:formula1>
            <xm:f>'_drop downs_'!A2:A3</xm:f>
          </x14:formula1>
          <xm:sqref>A28</xm:sqref>
        </x14:dataValidation>
        <x14:dataValidation type="list" errorStyle="warning" allowBlank="1" showErrorMessage="1">
          <x14:formula1>
            <xm:f>'_drop downs_'!B2:B7</xm:f>
          </x14:formula1>
          <xm:sqref>B28</xm:sqref>
        </x14:dataValidation>
        <x14:dataValidation type="list" errorStyle="warning" allowBlank="1" showErrorMessage="1">
          <x14:formula1>
            <xm:f>'_drop downs_'!C2:C4</xm:f>
          </x14:formula1>
          <xm:sqref>C28</xm:sqref>
        </x14:dataValidation>
        <x14:dataValidation type="list" errorStyle="warning" allowBlank="1" showErrorMessage="1">
          <x14:formula1>
            <xm:f>'_drop downs_'!A2:A3</xm:f>
          </x14:formula1>
          <xm:sqref>A29</xm:sqref>
        </x14:dataValidation>
        <x14:dataValidation type="list" errorStyle="warning" allowBlank="1" showErrorMessage="1">
          <x14:formula1>
            <xm:f>'_drop downs_'!B2:B7</xm:f>
          </x14:formula1>
          <xm:sqref>B29</xm:sqref>
        </x14:dataValidation>
        <x14:dataValidation type="list" errorStyle="warning" allowBlank="1" showErrorMessage="1">
          <x14:formula1>
            <xm:f>'_drop downs_'!C2:C4</xm:f>
          </x14:formula1>
          <xm:sqref>C29</xm:sqref>
        </x14:dataValidation>
        <x14:dataValidation type="list" errorStyle="warning" allowBlank="1" showErrorMessage="1">
          <x14:formula1>
            <xm:f>'_drop downs_'!A2:A3</xm:f>
          </x14:formula1>
          <xm:sqref>A30</xm:sqref>
        </x14:dataValidation>
        <x14:dataValidation type="list" errorStyle="warning" allowBlank="1" showErrorMessage="1">
          <x14:formula1>
            <xm:f>'_drop downs_'!B2:B7</xm:f>
          </x14:formula1>
          <xm:sqref>B30</xm:sqref>
        </x14:dataValidation>
        <x14:dataValidation type="list" errorStyle="warning" allowBlank="1" showErrorMessage="1">
          <x14:formula1>
            <xm:f>'_drop downs_'!C2:C4</xm:f>
          </x14:formula1>
          <xm:sqref>C30</xm:sqref>
        </x14:dataValidation>
        <x14:dataValidation type="list" errorStyle="warning" allowBlank="1" showErrorMessage="1">
          <x14:formula1>
            <xm:f>'_drop downs_'!A2:A3</xm:f>
          </x14:formula1>
          <xm:sqref>A31</xm:sqref>
        </x14:dataValidation>
        <x14:dataValidation type="list" errorStyle="warning" allowBlank="1" showErrorMessage="1">
          <x14:formula1>
            <xm:f>'_drop downs_'!B2:B7</xm:f>
          </x14:formula1>
          <xm:sqref>B31</xm:sqref>
        </x14:dataValidation>
        <x14:dataValidation type="list" errorStyle="warning" allowBlank="1" showErrorMessage="1">
          <x14:formula1>
            <xm:f>'_drop downs_'!C2:C4</xm:f>
          </x14:formula1>
          <xm:sqref>C31</xm:sqref>
        </x14:dataValidation>
        <x14:dataValidation type="list" errorStyle="warning" allowBlank="1" showErrorMessage="1">
          <x14:formula1>
            <xm:f>'_drop downs_'!A2:A3</xm:f>
          </x14:formula1>
          <xm:sqref>A32</xm:sqref>
        </x14:dataValidation>
        <x14:dataValidation type="list" errorStyle="warning" allowBlank="1" showErrorMessage="1">
          <x14:formula1>
            <xm:f>'_drop downs_'!B2:B7</xm:f>
          </x14:formula1>
          <xm:sqref>B32</xm:sqref>
        </x14:dataValidation>
        <x14:dataValidation type="list" errorStyle="warning" allowBlank="1" showErrorMessage="1">
          <x14:formula1>
            <xm:f>'_drop downs_'!C2:C4</xm:f>
          </x14:formula1>
          <xm:sqref>C32</xm:sqref>
        </x14:dataValidation>
        <x14:dataValidation type="list" errorStyle="warning" allowBlank="1" showErrorMessage="1">
          <x14:formula1>
            <xm:f>'_drop downs_'!A2:A3</xm:f>
          </x14:formula1>
          <xm:sqref>A33</xm:sqref>
        </x14:dataValidation>
        <x14:dataValidation type="list" errorStyle="warning" allowBlank="1" showErrorMessage="1">
          <x14:formula1>
            <xm:f>'_drop downs_'!B2:B7</xm:f>
          </x14:formula1>
          <xm:sqref>B33</xm:sqref>
        </x14:dataValidation>
        <x14:dataValidation type="list" errorStyle="warning" allowBlank="1" showErrorMessage="1">
          <x14:formula1>
            <xm:f>'_drop downs_'!C2:C4</xm:f>
          </x14:formula1>
          <xm:sqref>C33</xm:sqref>
        </x14:dataValidation>
        <x14:dataValidation type="list" errorStyle="warning" allowBlank="1" showErrorMessage="1">
          <x14:formula1>
            <xm:f>'_drop downs_'!A2:A3</xm:f>
          </x14:formula1>
          <xm:sqref>A34</xm:sqref>
        </x14:dataValidation>
        <x14:dataValidation type="list" errorStyle="warning" allowBlank="1" showErrorMessage="1">
          <x14:formula1>
            <xm:f>'_drop downs_'!B2:B7</xm:f>
          </x14:formula1>
          <xm:sqref>B34</xm:sqref>
        </x14:dataValidation>
        <x14:dataValidation type="list" errorStyle="warning" allowBlank="1" showErrorMessage="1">
          <x14:formula1>
            <xm:f>'_drop downs_'!C2:C4</xm:f>
          </x14:formula1>
          <xm:sqref>C34</xm:sqref>
        </x14:dataValidation>
        <x14:dataValidation type="list" errorStyle="warning" allowBlank="1" showErrorMessage="1">
          <x14:formula1>
            <xm:f>'_drop downs_'!A2:A3</xm:f>
          </x14:formula1>
          <xm:sqref>A35</xm:sqref>
        </x14:dataValidation>
        <x14:dataValidation type="list" errorStyle="warning" allowBlank="1" showErrorMessage="1">
          <x14:formula1>
            <xm:f>'_drop downs_'!B2:B7</xm:f>
          </x14:formula1>
          <xm:sqref>B35</xm:sqref>
        </x14:dataValidation>
        <x14:dataValidation type="list" errorStyle="warning" allowBlank="1" showErrorMessage="1">
          <x14:formula1>
            <xm:f>'_drop downs_'!C2:C4</xm:f>
          </x14:formula1>
          <xm:sqref>C35</xm:sqref>
        </x14:dataValidation>
        <x14:dataValidation type="list" errorStyle="warning" allowBlank="1" showErrorMessage="1">
          <x14:formula1>
            <xm:f>'_drop downs_'!A2:A3</xm:f>
          </x14:formula1>
          <xm:sqref>A36</xm:sqref>
        </x14:dataValidation>
        <x14:dataValidation type="list" errorStyle="warning" allowBlank="1" showErrorMessage="1">
          <x14:formula1>
            <xm:f>'_drop downs_'!B2:B7</xm:f>
          </x14:formula1>
          <xm:sqref>B36</xm:sqref>
        </x14:dataValidation>
        <x14:dataValidation type="list" errorStyle="warning" allowBlank="1" showErrorMessage="1">
          <x14:formula1>
            <xm:f>'_drop downs_'!C2:C4</xm:f>
          </x14:formula1>
          <xm:sqref>C36</xm:sqref>
        </x14:dataValidation>
        <x14:dataValidation type="list" errorStyle="warning" allowBlank="1" showErrorMessage="1">
          <x14:formula1>
            <xm:f>'_drop downs_'!A2:A3</xm:f>
          </x14:formula1>
          <xm:sqref>A37</xm:sqref>
        </x14:dataValidation>
        <x14:dataValidation type="list" errorStyle="warning" allowBlank="1" showErrorMessage="1">
          <x14:formula1>
            <xm:f>'_drop downs_'!B2:B7</xm:f>
          </x14:formula1>
          <xm:sqref>B37</xm:sqref>
        </x14:dataValidation>
        <x14:dataValidation type="list" errorStyle="warning" allowBlank="1" showErrorMessage="1">
          <x14:formula1>
            <xm:f>'_drop downs_'!C2:C4</xm:f>
          </x14:formula1>
          <xm:sqref>C37</xm:sqref>
        </x14:dataValidation>
        <x14:dataValidation type="list" errorStyle="warning" allowBlank="1" showErrorMessage="1">
          <x14:formula1>
            <xm:f>'_drop downs_'!A2:A3</xm:f>
          </x14:formula1>
          <xm:sqref>A38</xm:sqref>
        </x14:dataValidation>
        <x14:dataValidation type="list" errorStyle="warning" allowBlank="1" showErrorMessage="1">
          <x14:formula1>
            <xm:f>'_drop downs_'!B2:B7</xm:f>
          </x14:formula1>
          <xm:sqref>B38</xm:sqref>
        </x14:dataValidation>
        <x14:dataValidation type="list" errorStyle="warning" allowBlank="1" showErrorMessage="1">
          <x14:formula1>
            <xm:f>'_drop downs_'!C2:C4</xm:f>
          </x14:formula1>
          <xm:sqref>C38</xm:sqref>
        </x14:dataValidation>
        <x14:dataValidation type="list" errorStyle="warning" allowBlank="1" showErrorMessage="1">
          <x14:formula1>
            <xm:f>'_drop downs_'!A2:A3</xm:f>
          </x14:formula1>
          <xm:sqref>A39</xm:sqref>
        </x14:dataValidation>
        <x14:dataValidation type="list" errorStyle="warning" allowBlank="1" showErrorMessage="1">
          <x14:formula1>
            <xm:f>'_drop downs_'!B2:B7</xm:f>
          </x14:formula1>
          <xm:sqref>B39</xm:sqref>
        </x14:dataValidation>
        <x14:dataValidation type="list" errorStyle="warning" allowBlank="1" showErrorMessage="1">
          <x14:formula1>
            <xm:f>'_drop downs_'!C2:C4</xm:f>
          </x14:formula1>
          <xm:sqref>C39</xm:sqref>
        </x14:dataValidation>
        <x14:dataValidation type="list" errorStyle="warning" allowBlank="1" showErrorMessage="1">
          <x14:formula1>
            <xm:f>'_drop downs_'!A2:A3</xm:f>
          </x14:formula1>
          <xm:sqref>A40</xm:sqref>
        </x14:dataValidation>
        <x14:dataValidation type="list" errorStyle="warning" allowBlank="1" showErrorMessage="1">
          <x14:formula1>
            <xm:f>'_drop downs_'!B2:B7</xm:f>
          </x14:formula1>
          <xm:sqref>B40</xm:sqref>
        </x14:dataValidation>
        <x14:dataValidation type="list" errorStyle="warning" allowBlank="1" showErrorMessage="1">
          <x14:formula1>
            <xm:f>'_drop downs_'!C2:C4</xm:f>
          </x14:formula1>
          <xm:sqref>C40</xm:sqref>
        </x14:dataValidation>
        <x14:dataValidation type="list" errorStyle="warning" allowBlank="1" showErrorMessage="1">
          <x14:formula1>
            <xm:f>'_drop downs_'!A2:A3</xm:f>
          </x14:formula1>
          <xm:sqref>A41</xm:sqref>
        </x14:dataValidation>
        <x14:dataValidation type="list" errorStyle="warning" allowBlank="1" showErrorMessage="1">
          <x14:formula1>
            <xm:f>'_drop downs_'!B2:B7</xm:f>
          </x14:formula1>
          <xm:sqref>B41</xm:sqref>
        </x14:dataValidation>
        <x14:dataValidation type="list" errorStyle="warning" allowBlank="1" showErrorMessage="1">
          <x14:formula1>
            <xm:f>'_drop downs_'!C2:C4</xm:f>
          </x14:formula1>
          <xm:sqref>C41</xm:sqref>
        </x14:dataValidation>
        <x14:dataValidation type="list" errorStyle="warning" allowBlank="1" showErrorMessage="1">
          <x14:formula1>
            <xm:f>'_drop downs_'!A2:A3</xm:f>
          </x14:formula1>
          <xm:sqref>A42</xm:sqref>
        </x14:dataValidation>
        <x14:dataValidation type="list" errorStyle="warning" allowBlank="1" showErrorMessage="1">
          <x14:formula1>
            <xm:f>'_drop downs_'!B2:B7</xm:f>
          </x14:formula1>
          <xm:sqref>B42</xm:sqref>
        </x14:dataValidation>
        <x14:dataValidation type="list" errorStyle="warning" allowBlank="1" showErrorMessage="1">
          <x14:formula1>
            <xm:f>'_drop downs_'!C2:C4</xm:f>
          </x14:formula1>
          <xm:sqref>C42</xm:sqref>
        </x14:dataValidation>
        <x14:dataValidation type="list" errorStyle="warning" allowBlank="1" showErrorMessage="1">
          <x14:formula1>
            <xm:f>'_drop downs_'!A2:A3</xm:f>
          </x14:formula1>
          <xm:sqref>A43</xm:sqref>
        </x14:dataValidation>
        <x14:dataValidation type="list" errorStyle="warning" allowBlank="1" showErrorMessage="1">
          <x14:formula1>
            <xm:f>'_drop downs_'!B2:B7</xm:f>
          </x14:formula1>
          <xm:sqref>B43</xm:sqref>
        </x14:dataValidation>
        <x14:dataValidation type="list" errorStyle="warning" allowBlank="1" showErrorMessage="1">
          <x14:formula1>
            <xm:f>'_drop downs_'!C2:C4</xm:f>
          </x14:formula1>
          <xm:sqref>C43</xm:sqref>
        </x14:dataValidation>
        <x14:dataValidation type="list" errorStyle="warning" allowBlank="1" showErrorMessage="1">
          <x14:formula1>
            <xm:f>'_drop downs_'!A2:A3</xm:f>
          </x14:formula1>
          <xm:sqref>A44</xm:sqref>
        </x14:dataValidation>
        <x14:dataValidation type="list" errorStyle="warning" allowBlank="1" showErrorMessage="1">
          <x14:formula1>
            <xm:f>'_drop downs_'!B2:B7</xm:f>
          </x14:formula1>
          <xm:sqref>B44</xm:sqref>
        </x14:dataValidation>
        <x14:dataValidation type="list" errorStyle="warning" allowBlank="1" showErrorMessage="1">
          <x14:formula1>
            <xm:f>'_drop downs_'!C2:C4</xm:f>
          </x14:formula1>
          <xm:sqref>C44</xm:sqref>
        </x14:dataValidation>
        <x14:dataValidation type="list" errorStyle="warning" allowBlank="1" showErrorMessage="1">
          <x14:formula1>
            <xm:f>'_drop downs_'!A2:A3</xm:f>
          </x14:formula1>
          <xm:sqref>A45</xm:sqref>
        </x14:dataValidation>
        <x14:dataValidation type="list" errorStyle="warning" allowBlank="1" showErrorMessage="1">
          <x14:formula1>
            <xm:f>'_drop downs_'!B2:B7</xm:f>
          </x14:formula1>
          <xm:sqref>B45</xm:sqref>
        </x14:dataValidation>
        <x14:dataValidation type="list" errorStyle="warning" allowBlank="1" showErrorMessage="1">
          <x14:formula1>
            <xm:f>'_drop downs_'!C2:C4</xm:f>
          </x14:formula1>
          <xm:sqref>C45</xm:sqref>
        </x14:dataValidation>
        <x14:dataValidation type="list" errorStyle="warning" allowBlank="1" showErrorMessage="1">
          <x14:formula1>
            <xm:f>'_drop downs_'!A2:A3</xm:f>
          </x14:formula1>
          <xm:sqref>A46</xm:sqref>
        </x14:dataValidation>
        <x14:dataValidation type="list" errorStyle="warning" allowBlank="1" showErrorMessage="1">
          <x14:formula1>
            <xm:f>'_drop downs_'!B2:B7</xm:f>
          </x14:formula1>
          <xm:sqref>B46</xm:sqref>
        </x14:dataValidation>
        <x14:dataValidation type="list" errorStyle="warning" allowBlank="1" showErrorMessage="1">
          <x14:formula1>
            <xm:f>'_drop downs_'!C2:C4</xm:f>
          </x14:formula1>
          <xm:sqref>C46</xm:sqref>
        </x14:dataValidation>
        <x14:dataValidation type="list" errorStyle="warning" allowBlank="1" showErrorMessage="1">
          <x14:formula1>
            <xm:f>'_drop downs_'!A2:A3</xm:f>
          </x14:formula1>
          <xm:sqref>A47</xm:sqref>
        </x14:dataValidation>
        <x14:dataValidation type="list" errorStyle="warning" allowBlank="1" showErrorMessage="1">
          <x14:formula1>
            <xm:f>'_drop downs_'!B2:B7</xm:f>
          </x14:formula1>
          <xm:sqref>B47</xm:sqref>
        </x14:dataValidation>
        <x14:dataValidation type="list" errorStyle="warning" allowBlank="1" showErrorMessage="1">
          <x14:formula1>
            <xm:f>'_drop downs_'!C2:C4</xm:f>
          </x14:formula1>
          <xm:sqref>C47</xm:sqref>
        </x14:dataValidation>
        <x14:dataValidation type="list" errorStyle="warning" allowBlank="1" showErrorMessage="1">
          <x14:formula1>
            <xm:f>'_drop downs_'!A2:A3</xm:f>
          </x14:formula1>
          <xm:sqref>A48</xm:sqref>
        </x14:dataValidation>
        <x14:dataValidation type="list" errorStyle="warning" allowBlank="1" showErrorMessage="1">
          <x14:formula1>
            <xm:f>'_drop downs_'!B2:B7</xm:f>
          </x14:formula1>
          <xm:sqref>B48</xm:sqref>
        </x14:dataValidation>
        <x14:dataValidation type="list" errorStyle="warning" allowBlank="1" showErrorMessage="1">
          <x14:formula1>
            <xm:f>'_drop downs_'!C2:C4</xm:f>
          </x14:formula1>
          <xm:sqref>C48</xm:sqref>
        </x14:dataValidation>
        <x14:dataValidation type="list" errorStyle="warning" allowBlank="1" showErrorMessage="1">
          <x14:formula1>
            <xm:f>'_drop downs_'!A2:A3</xm:f>
          </x14:formula1>
          <xm:sqref>A49</xm:sqref>
        </x14:dataValidation>
        <x14:dataValidation type="list" errorStyle="warning" allowBlank="1" showErrorMessage="1">
          <x14:formula1>
            <xm:f>'_drop downs_'!B2:B7</xm:f>
          </x14:formula1>
          <xm:sqref>B49</xm:sqref>
        </x14:dataValidation>
        <x14:dataValidation type="list" errorStyle="warning" allowBlank="1" showErrorMessage="1">
          <x14:formula1>
            <xm:f>'_drop downs_'!C2:C4</xm:f>
          </x14:formula1>
          <xm:sqref>C49</xm:sqref>
        </x14:dataValidation>
        <x14:dataValidation type="list" errorStyle="warning" allowBlank="1" showErrorMessage="1">
          <x14:formula1>
            <xm:f>'_drop downs_'!A2:A3</xm:f>
          </x14:formula1>
          <xm:sqref>A50</xm:sqref>
        </x14:dataValidation>
        <x14:dataValidation type="list" errorStyle="warning" allowBlank="1" showErrorMessage="1">
          <x14:formula1>
            <xm:f>'_drop downs_'!B2:B7</xm:f>
          </x14:formula1>
          <xm:sqref>B50</xm:sqref>
        </x14:dataValidation>
        <x14:dataValidation type="list" errorStyle="warning" allowBlank="1" showErrorMessage="1">
          <x14:formula1>
            <xm:f>'_drop downs_'!C2:C4</xm:f>
          </x14:formula1>
          <xm:sqref>C50</xm:sqref>
        </x14:dataValidation>
        <x14:dataValidation type="list" errorStyle="warning" allowBlank="1" showErrorMessage="1">
          <x14:formula1>
            <xm:f>'_drop downs_'!A2:A3</xm:f>
          </x14:formula1>
          <xm:sqref>A51</xm:sqref>
        </x14:dataValidation>
        <x14:dataValidation type="list" errorStyle="warning" allowBlank="1" showErrorMessage="1">
          <x14:formula1>
            <xm:f>'_drop downs_'!B2:B7</xm:f>
          </x14:formula1>
          <xm:sqref>B51</xm:sqref>
        </x14:dataValidation>
        <x14:dataValidation type="list" errorStyle="warning" allowBlank="1" showErrorMessage="1">
          <x14:formula1>
            <xm:f>'_drop downs_'!C2:C4</xm:f>
          </x14:formula1>
          <xm:sqref>C51</xm:sqref>
        </x14:dataValidation>
        <x14:dataValidation type="list" errorStyle="warning" allowBlank="1" showErrorMessage="1">
          <x14:formula1>
            <xm:f>'_drop downs_'!A2:A3</xm:f>
          </x14:formula1>
          <xm:sqref>A52</xm:sqref>
        </x14:dataValidation>
        <x14:dataValidation type="list" errorStyle="warning" allowBlank="1" showErrorMessage="1">
          <x14:formula1>
            <xm:f>'_drop downs_'!B2:B7</xm:f>
          </x14:formula1>
          <xm:sqref>B52</xm:sqref>
        </x14:dataValidation>
        <x14:dataValidation type="list" errorStyle="warning" allowBlank="1" showErrorMessage="1">
          <x14:formula1>
            <xm:f>'_drop downs_'!C2:C4</xm:f>
          </x14:formula1>
          <xm:sqref>C52</xm:sqref>
        </x14:dataValidation>
        <x14:dataValidation type="list" errorStyle="warning" allowBlank="1" showErrorMessage="1">
          <x14:formula1>
            <xm:f>'_drop downs_'!A2:A3</xm:f>
          </x14:formula1>
          <xm:sqref>A53</xm:sqref>
        </x14:dataValidation>
        <x14:dataValidation type="list" errorStyle="warning" allowBlank="1" showErrorMessage="1">
          <x14:formula1>
            <xm:f>'_drop downs_'!B2:B7</xm:f>
          </x14:formula1>
          <xm:sqref>B53</xm:sqref>
        </x14:dataValidation>
        <x14:dataValidation type="list" errorStyle="warning" allowBlank="1" showErrorMessage="1">
          <x14:formula1>
            <xm:f>'_drop downs_'!C2:C4</xm:f>
          </x14:formula1>
          <xm:sqref>C53</xm:sqref>
        </x14:dataValidation>
        <x14:dataValidation type="list" errorStyle="warning" allowBlank="1" showErrorMessage="1">
          <x14:formula1>
            <xm:f>'_drop downs_'!A2:A3</xm:f>
          </x14:formula1>
          <xm:sqref>A54</xm:sqref>
        </x14:dataValidation>
        <x14:dataValidation type="list" errorStyle="warning" allowBlank="1" showErrorMessage="1">
          <x14:formula1>
            <xm:f>'_drop downs_'!B2:B7</xm:f>
          </x14:formula1>
          <xm:sqref>B54</xm:sqref>
        </x14:dataValidation>
        <x14:dataValidation type="list" errorStyle="warning" allowBlank="1" showErrorMessage="1">
          <x14:formula1>
            <xm:f>'_drop downs_'!C2:C4</xm:f>
          </x14:formula1>
          <xm:sqref>C54</xm:sqref>
        </x14:dataValidation>
        <x14:dataValidation type="list" errorStyle="warning" allowBlank="1" showErrorMessage="1">
          <x14:formula1>
            <xm:f>'_drop downs_'!A2:A3</xm:f>
          </x14:formula1>
          <xm:sqref>A55</xm:sqref>
        </x14:dataValidation>
        <x14:dataValidation type="list" errorStyle="warning" allowBlank="1" showErrorMessage="1">
          <x14:formula1>
            <xm:f>'_drop downs_'!B2:B7</xm:f>
          </x14:formula1>
          <xm:sqref>B55</xm:sqref>
        </x14:dataValidation>
        <x14:dataValidation type="list" errorStyle="warning" allowBlank="1" showErrorMessage="1">
          <x14:formula1>
            <xm:f>'_drop downs_'!C2:C4</xm:f>
          </x14:formula1>
          <xm:sqref>C55</xm:sqref>
        </x14:dataValidation>
        <x14:dataValidation type="list" errorStyle="warning" allowBlank="1" showErrorMessage="1">
          <x14:formula1>
            <xm:f>'_drop downs_'!A2:A3</xm:f>
          </x14:formula1>
          <xm:sqref>A56</xm:sqref>
        </x14:dataValidation>
        <x14:dataValidation type="list" errorStyle="warning" allowBlank="1" showErrorMessage="1">
          <x14:formula1>
            <xm:f>'_drop downs_'!B2:B7</xm:f>
          </x14:formula1>
          <xm:sqref>B56</xm:sqref>
        </x14:dataValidation>
        <x14:dataValidation type="list" errorStyle="warning" allowBlank="1" showErrorMessage="1">
          <x14:formula1>
            <xm:f>'_drop downs_'!C2:C4</xm:f>
          </x14:formula1>
          <xm:sqref>C56</xm:sqref>
        </x14:dataValidation>
        <x14:dataValidation type="list" errorStyle="warning" allowBlank="1" showErrorMessage="1">
          <x14:formula1>
            <xm:f>'_drop downs_'!A2:A3</xm:f>
          </x14:formula1>
          <xm:sqref>A57</xm:sqref>
        </x14:dataValidation>
        <x14:dataValidation type="list" errorStyle="warning" allowBlank="1" showErrorMessage="1">
          <x14:formula1>
            <xm:f>'_drop downs_'!B2:B7</xm:f>
          </x14:formula1>
          <xm:sqref>B57</xm:sqref>
        </x14:dataValidation>
        <x14:dataValidation type="list" errorStyle="warning" allowBlank="1" showErrorMessage="1">
          <x14:formula1>
            <xm:f>'_drop downs_'!C2:C4</xm:f>
          </x14:formula1>
          <xm:sqref>C57</xm:sqref>
        </x14:dataValidation>
        <x14:dataValidation type="list" errorStyle="warning" allowBlank="1" showErrorMessage="1">
          <x14:formula1>
            <xm:f>'_drop downs_'!A2:A3</xm:f>
          </x14:formula1>
          <xm:sqref>A58</xm:sqref>
        </x14:dataValidation>
        <x14:dataValidation type="list" errorStyle="warning" allowBlank="1" showErrorMessage="1">
          <x14:formula1>
            <xm:f>'_drop downs_'!B2:B7</xm:f>
          </x14:formula1>
          <xm:sqref>B58</xm:sqref>
        </x14:dataValidation>
        <x14:dataValidation type="list" errorStyle="warning" allowBlank="1" showErrorMessage="1">
          <x14:formula1>
            <xm:f>'_drop downs_'!C2:C4</xm:f>
          </x14:formula1>
          <xm:sqref>C58</xm:sqref>
        </x14:dataValidation>
        <x14:dataValidation type="list" errorStyle="warning" allowBlank="1" showErrorMessage="1">
          <x14:formula1>
            <xm:f>'_drop downs_'!A2:A3</xm:f>
          </x14:formula1>
          <xm:sqref>A59</xm:sqref>
        </x14:dataValidation>
        <x14:dataValidation type="list" errorStyle="warning" allowBlank="1" showErrorMessage="1">
          <x14:formula1>
            <xm:f>'_drop downs_'!B2:B7</xm:f>
          </x14:formula1>
          <xm:sqref>B59</xm:sqref>
        </x14:dataValidation>
        <x14:dataValidation type="list" errorStyle="warning" allowBlank="1" showErrorMessage="1">
          <x14:formula1>
            <xm:f>'_drop downs_'!C2:C4</xm:f>
          </x14:formula1>
          <xm:sqref>C59</xm:sqref>
        </x14:dataValidation>
        <x14:dataValidation type="list" errorStyle="warning" allowBlank="1" showErrorMessage="1">
          <x14:formula1>
            <xm:f>'_drop downs_'!A2:A3</xm:f>
          </x14:formula1>
          <xm:sqref>A60</xm:sqref>
        </x14:dataValidation>
        <x14:dataValidation type="list" errorStyle="warning" allowBlank="1" showErrorMessage="1">
          <x14:formula1>
            <xm:f>'_drop downs_'!B2:B7</xm:f>
          </x14:formula1>
          <xm:sqref>B60</xm:sqref>
        </x14:dataValidation>
        <x14:dataValidation type="list" errorStyle="warning" allowBlank="1" showErrorMessage="1">
          <x14:formula1>
            <xm:f>'_drop downs_'!C2:C4</xm:f>
          </x14:formula1>
          <xm:sqref>C60</xm:sqref>
        </x14:dataValidation>
        <x14:dataValidation type="list" errorStyle="warning" allowBlank="1" showErrorMessage="1">
          <x14:formula1>
            <xm:f>'_drop downs_'!A2:A3</xm:f>
          </x14:formula1>
          <xm:sqref>A61</xm:sqref>
        </x14:dataValidation>
        <x14:dataValidation type="list" errorStyle="warning" allowBlank="1" showErrorMessage="1">
          <x14:formula1>
            <xm:f>'_drop downs_'!B2:B7</xm:f>
          </x14:formula1>
          <xm:sqref>B61</xm:sqref>
        </x14:dataValidation>
        <x14:dataValidation type="list" errorStyle="warning" allowBlank="1" showErrorMessage="1">
          <x14:formula1>
            <xm:f>'_drop downs_'!C2:C4</xm:f>
          </x14:formula1>
          <xm:sqref>C61</xm:sqref>
        </x14:dataValidation>
        <x14:dataValidation type="list" errorStyle="warning" allowBlank="1" showErrorMessage="1">
          <x14:formula1>
            <xm:f>'_drop downs_'!A2:A3</xm:f>
          </x14:formula1>
          <xm:sqref>A62</xm:sqref>
        </x14:dataValidation>
        <x14:dataValidation type="list" errorStyle="warning" allowBlank="1" showErrorMessage="1">
          <x14:formula1>
            <xm:f>'_drop downs_'!B2:B7</xm:f>
          </x14:formula1>
          <xm:sqref>B62</xm:sqref>
        </x14:dataValidation>
        <x14:dataValidation type="list" errorStyle="warning" allowBlank="1" showErrorMessage="1">
          <x14:formula1>
            <xm:f>'_drop downs_'!C2:C4</xm:f>
          </x14:formula1>
          <xm:sqref>C62</xm:sqref>
        </x14:dataValidation>
        <x14:dataValidation type="list" errorStyle="warning" allowBlank="1" showErrorMessage="1">
          <x14:formula1>
            <xm:f>'_drop downs_'!A2:A3</xm:f>
          </x14:formula1>
          <xm:sqref>A63</xm:sqref>
        </x14:dataValidation>
        <x14:dataValidation type="list" errorStyle="warning" allowBlank="1" showErrorMessage="1">
          <x14:formula1>
            <xm:f>'_drop downs_'!B2:B7</xm:f>
          </x14:formula1>
          <xm:sqref>B63</xm:sqref>
        </x14:dataValidation>
        <x14:dataValidation type="list" errorStyle="warning" allowBlank="1" showErrorMessage="1">
          <x14:formula1>
            <xm:f>'_drop downs_'!C2:C4</xm:f>
          </x14:formula1>
          <xm:sqref>C63</xm:sqref>
        </x14:dataValidation>
        <x14:dataValidation type="list" errorStyle="warning" allowBlank="1" showErrorMessage="1">
          <x14:formula1>
            <xm:f>'_drop downs_'!A2:A3</xm:f>
          </x14:formula1>
          <xm:sqref>A64</xm:sqref>
        </x14:dataValidation>
        <x14:dataValidation type="list" errorStyle="warning" allowBlank="1" showErrorMessage="1">
          <x14:formula1>
            <xm:f>'_drop downs_'!B2:B7</xm:f>
          </x14:formula1>
          <xm:sqref>B64</xm:sqref>
        </x14:dataValidation>
        <x14:dataValidation type="list" errorStyle="warning" allowBlank="1" showErrorMessage="1">
          <x14:formula1>
            <xm:f>'_drop downs_'!C2:C4</xm:f>
          </x14:formula1>
          <xm:sqref>C64</xm:sqref>
        </x14:dataValidation>
        <x14:dataValidation type="list" errorStyle="warning" allowBlank="1" showErrorMessage="1">
          <x14:formula1>
            <xm:f>'_drop downs_'!A2:A3</xm:f>
          </x14:formula1>
          <xm:sqref>A65</xm:sqref>
        </x14:dataValidation>
        <x14:dataValidation type="list" errorStyle="warning" allowBlank="1" showErrorMessage="1">
          <x14:formula1>
            <xm:f>'_drop downs_'!B2:B7</xm:f>
          </x14:formula1>
          <xm:sqref>B65</xm:sqref>
        </x14:dataValidation>
        <x14:dataValidation type="list" errorStyle="warning" allowBlank="1" showErrorMessage="1">
          <x14:formula1>
            <xm:f>'_drop downs_'!C2:C4</xm:f>
          </x14:formula1>
          <xm:sqref>C65</xm:sqref>
        </x14:dataValidation>
        <x14:dataValidation type="list" errorStyle="warning" allowBlank="1" showErrorMessage="1">
          <x14:formula1>
            <xm:f>'_drop downs_'!A2:A3</xm:f>
          </x14:formula1>
          <xm:sqref>A66</xm:sqref>
        </x14:dataValidation>
        <x14:dataValidation type="list" errorStyle="warning" allowBlank="1" showErrorMessage="1">
          <x14:formula1>
            <xm:f>'_drop downs_'!B2:B7</xm:f>
          </x14:formula1>
          <xm:sqref>B66</xm:sqref>
        </x14:dataValidation>
        <x14:dataValidation type="list" errorStyle="warning" allowBlank="1" showErrorMessage="1">
          <x14:formula1>
            <xm:f>'_drop downs_'!C2:C4</xm:f>
          </x14:formula1>
          <xm:sqref>C66</xm:sqref>
        </x14:dataValidation>
      </x14:dataValidations>
    </ex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baseColWidth="10" defaultColWidth="17.1640625" defaultRowHeight="12.75" customHeight="1" x14ac:dyDescent="0"/>
  <sheetData>
    <row r="1" spans="1:3" ht="12.75" customHeight="1">
      <c r="A1" s="22" t="s">
        <v>1250</v>
      </c>
      <c r="B1" s="22" t="s">
        <v>1</v>
      </c>
      <c r="C1" s="22" t="s">
        <v>2</v>
      </c>
    </row>
    <row r="2" spans="1:3" ht="12.75" customHeight="1">
      <c r="A2" s="65" t="s">
        <v>13</v>
      </c>
      <c r="B2" s="65" t="s">
        <v>32</v>
      </c>
      <c r="C2" s="65" t="s">
        <v>33</v>
      </c>
    </row>
    <row r="3" spans="1:3" ht="12.75" customHeight="1">
      <c r="A3" s="65" t="s">
        <v>221</v>
      </c>
      <c r="B3" s="65" t="s">
        <v>24</v>
      </c>
      <c r="C3" s="65" t="s">
        <v>15</v>
      </c>
    </row>
    <row r="4" spans="1:3" ht="12.75" customHeight="1">
      <c r="A4" s="65"/>
      <c r="B4" s="65" t="s">
        <v>39</v>
      </c>
      <c r="C4" s="65" t="s">
        <v>193</v>
      </c>
    </row>
    <row r="5" spans="1:3" ht="12.75" customHeight="1">
      <c r="A5" s="65"/>
      <c r="B5" s="65" t="s">
        <v>14</v>
      </c>
      <c r="C5" s="65"/>
    </row>
    <row r="6" spans="1:3" ht="12.75" customHeight="1">
      <c r="A6" s="65"/>
      <c r="B6" s="65" t="s">
        <v>222</v>
      </c>
      <c r="C6" s="65"/>
    </row>
    <row r="7" spans="1:3" ht="12.75" customHeight="1">
      <c r="A7" s="65"/>
      <c r="B7" s="65" t="s">
        <v>395</v>
      </c>
      <c r="C7" s="65"/>
    </row>
    <row r="8" spans="1:3" ht="12.75" customHeight="1">
      <c r="A8" s="65"/>
      <c r="B8" s="65"/>
      <c r="C8" s="65"/>
    </row>
    <row r="9" spans="1:3" ht="12.75" customHeight="1">
      <c r="A9" s="65"/>
      <c r="B9" s="65"/>
      <c r="C9" s="65"/>
    </row>
    <row r="10" spans="1:3" ht="12.75" customHeight="1">
      <c r="A10" s="65"/>
      <c r="B10" s="65"/>
      <c r="C10" s="65"/>
    </row>
    <row r="11" spans="1:3" ht="12.75" customHeight="1">
      <c r="A11" s="65"/>
      <c r="B11" s="65"/>
      <c r="C11" s="65"/>
    </row>
    <row r="12" spans="1:3" ht="12.75" customHeight="1">
      <c r="A12" s="65"/>
      <c r="B12" s="65"/>
      <c r="C12" s="65"/>
    </row>
    <row r="13" spans="1:3" ht="12.75" customHeight="1">
      <c r="A13" s="65"/>
      <c r="B13" s="65"/>
      <c r="C13" s="65"/>
    </row>
    <row r="14" spans="1:3" ht="12.75" customHeight="1">
      <c r="A14" s="65"/>
      <c r="B14" s="65"/>
      <c r="C14" s="65"/>
    </row>
    <row r="15" spans="1:3" ht="12.75" customHeight="1">
      <c r="A15" s="65"/>
      <c r="B15" s="65"/>
      <c r="C15" s="65"/>
    </row>
    <row r="16" spans="1:3" ht="12.75" customHeight="1">
      <c r="A16" s="65"/>
      <c r="B16" s="65"/>
      <c r="C16" s="65"/>
    </row>
    <row r="17" spans="1:3" ht="12.75" customHeight="1">
      <c r="A17" s="65"/>
      <c r="B17" s="65"/>
      <c r="C17" s="65"/>
    </row>
    <row r="18" spans="1:3" ht="12.75" customHeight="1">
      <c r="A18" s="65"/>
      <c r="B18" s="65"/>
      <c r="C18" s="65"/>
    </row>
    <row r="19" spans="1:3" ht="12.75" customHeight="1">
      <c r="A19" s="65"/>
      <c r="B19" s="65"/>
      <c r="C19" s="65"/>
    </row>
    <row r="20" spans="1:3" ht="12.75" customHeight="1">
      <c r="A20" s="65"/>
      <c r="B20" s="65"/>
      <c r="C20" s="65"/>
    </row>
    <row r="21" spans="1:3" ht="12.75" customHeight="1">
      <c r="A21" s="65"/>
      <c r="B21" s="65"/>
      <c r="C21" s="65"/>
    </row>
    <row r="22" spans="1:3" ht="12.75" customHeight="1">
      <c r="A22" s="65"/>
      <c r="B22" s="65"/>
      <c r="C22" s="65"/>
    </row>
    <row r="23" spans="1:3" ht="12.75" customHeight="1">
      <c r="A23" s="65"/>
      <c r="B23" s="65"/>
      <c r="C23" s="65"/>
    </row>
    <row r="24" spans="1:3" ht="12.75" customHeight="1">
      <c r="A24" s="65"/>
      <c r="B24" s="65"/>
      <c r="C24" s="65"/>
    </row>
    <row r="25" spans="1:3" ht="12.75" customHeight="1">
      <c r="A25" s="65"/>
      <c r="B25" s="65"/>
      <c r="C25" s="65"/>
    </row>
    <row r="26" spans="1:3" ht="12.75" customHeight="1">
      <c r="A26" s="65"/>
      <c r="B26" s="65"/>
      <c r="C26" s="65"/>
    </row>
    <row r="27" spans="1:3" ht="12.75" customHeight="1">
      <c r="A27" s="65"/>
      <c r="B27" s="65"/>
      <c r="C27" s="65"/>
    </row>
    <row r="28" spans="1:3" ht="12.75" customHeight="1">
      <c r="A28" s="65"/>
      <c r="B28" s="65"/>
      <c r="C28" s="65"/>
    </row>
    <row r="29" spans="1:3" ht="12.75" customHeight="1">
      <c r="A29" s="65"/>
      <c r="B29" s="65"/>
      <c r="C29" s="65"/>
    </row>
    <row r="30" spans="1:3" ht="12.75" customHeight="1">
      <c r="A30" s="65"/>
      <c r="B30" s="65"/>
      <c r="C30" s="65"/>
    </row>
    <row r="31" spans="1:3" ht="12.75" customHeight="1">
      <c r="A31" s="65"/>
      <c r="B31" s="65"/>
      <c r="C31" s="65"/>
    </row>
    <row r="32" spans="1:3" ht="12.75" customHeight="1">
      <c r="A32" s="65"/>
      <c r="B32" s="65"/>
      <c r="C32" s="65"/>
    </row>
    <row r="33" spans="1:3" ht="12.75" customHeight="1">
      <c r="A33" s="65"/>
      <c r="B33" s="65"/>
      <c r="C33" s="65"/>
    </row>
    <row r="34" spans="1:3" ht="12.75" customHeight="1">
      <c r="A34" s="65"/>
      <c r="B34" s="65"/>
      <c r="C34" s="65"/>
    </row>
    <row r="35" spans="1:3" ht="12.75" customHeight="1">
      <c r="A35" s="65"/>
      <c r="B35" s="65"/>
      <c r="C35" s="65"/>
    </row>
    <row r="36" spans="1:3" ht="12.75" customHeight="1">
      <c r="A36" s="65"/>
      <c r="B36" s="65"/>
      <c r="C36" s="65"/>
    </row>
    <row r="37" spans="1:3" ht="12.75" customHeight="1">
      <c r="A37" s="65"/>
      <c r="B37" s="65"/>
      <c r="C37" s="65"/>
    </row>
    <row r="38" spans="1:3" ht="12.75" customHeight="1">
      <c r="A38" s="65"/>
      <c r="B38" s="65"/>
      <c r="C38" s="65"/>
    </row>
    <row r="39" spans="1:3" ht="12.75" customHeight="1">
      <c r="A39" s="65"/>
      <c r="B39" s="65"/>
      <c r="C39" s="65"/>
    </row>
    <row r="40" spans="1:3" ht="12.75" customHeight="1">
      <c r="A40" s="65"/>
      <c r="B40" s="65"/>
      <c r="C40" s="65"/>
    </row>
    <row r="41" spans="1:3" ht="12.75" customHeight="1">
      <c r="A41" s="65"/>
      <c r="B41" s="65"/>
      <c r="C41" s="65"/>
    </row>
    <row r="42" spans="1:3" ht="12.75" customHeight="1">
      <c r="A42" s="65"/>
      <c r="B42" s="65"/>
      <c r="C42" s="65"/>
    </row>
    <row r="43" spans="1:3" ht="12.75" customHeight="1">
      <c r="A43" s="65"/>
      <c r="B43" s="65"/>
      <c r="C43" s="65"/>
    </row>
    <row r="44" spans="1:3" ht="12.75" customHeight="1">
      <c r="A44" s="65"/>
      <c r="B44" s="65"/>
      <c r="C44" s="65"/>
    </row>
    <row r="45" spans="1:3" ht="12.75" customHeight="1">
      <c r="A45" s="65"/>
      <c r="B45" s="65"/>
      <c r="C45" s="65"/>
    </row>
    <row r="46" spans="1:3" ht="12.75" customHeight="1">
      <c r="A46" s="65"/>
      <c r="B46" s="65"/>
      <c r="C46" s="65"/>
    </row>
    <row r="47" spans="1:3" ht="12.75" customHeight="1">
      <c r="A47" s="65"/>
      <c r="B47" s="65"/>
      <c r="C47" s="65"/>
    </row>
    <row r="48" spans="1:3" ht="12.75" customHeight="1">
      <c r="A48" s="65"/>
      <c r="B48" s="65"/>
      <c r="C48" s="65"/>
    </row>
    <row r="49" spans="1:3" ht="12.75" customHeight="1">
      <c r="A49" s="65"/>
      <c r="B49" s="65"/>
      <c r="C49" s="65"/>
    </row>
    <row r="50" spans="1:3" ht="12.75" customHeight="1">
      <c r="A50" s="65"/>
      <c r="B50" s="65"/>
      <c r="C50" s="65"/>
    </row>
    <row r="51" spans="1:3" ht="12.75" customHeight="1">
      <c r="A51" s="65"/>
      <c r="B51" s="65"/>
      <c r="C51" s="65"/>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pane ySplit="1" topLeftCell="A21" activePane="bottomLeft" state="frozen"/>
      <selection pane="bottomLeft" activeCell="H10" sqref="H10"/>
    </sheetView>
  </sheetViews>
  <sheetFormatPr baseColWidth="10" defaultColWidth="17.1640625" defaultRowHeight="12.75" customHeight="1" x14ac:dyDescent="0"/>
  <cols>
    <col min="1" max="1" width="6.83203125" customWidth="1"/>
    <col min="2" max="2" width="8.6640625" customWidth="1"/>
    <col min="3" max="3" width="6.83203125" customWidth="1"/>
    <col min="4" max="4" width="8.83203125" customWidth="1"/>
    <col min="5" max="6" width="17.1640625" customWidth="1"/>
    <col min="7" max="7" width="53.1640625" customWidth="1"/>
    <col min="8" max="8" width="35" customWidth="1"/>
    <col min="9" max="9" width="41.33203125" customWidth="1"/>
    <col min="10" max="10" width="30.33203125" customWidth="1"/>
    <col min="11" max="12" width="21.33203125" customWidth="1"/>
    <col min="13" max="13" width="21.1640625" customWidth="1"/>
    <col min="14" max="14" width="43.5" customWidth="1"/>
  </cols>
  <sheetData>
    <row r="1" spans="1:14" ht="35.25" customHeight="1">
      <c r="A1" s="53" t="s">
        <v>0</v>
      </c>
      <c r="B1" s="53" t="s">
        <v>1</v>
      </c>
      <c r="C1" s="53" t="s">
        <v>2</v>
      </c>
      <c r="D1" s="88" t="s">
        <v>3</v>
      </c>
      <c r="E1" s="14" t="s">
        <v>866</v>
      </c>
      <c r="F1" s="14" t="s">
        <v>5</v>
      </c>
      <c r="G1" s="88" t="s">
        <v>6</v>
      </c>
      <c r="H1" s="88" t="s">
        <v>7</v>
      </c>
      <c r="I1" s="88" t="s">
        <v>8</v>
      </c>
      <c r="J1" s="88" t="s">
        <v>9</v>
      </c>
      <c r="K1" s="105" t="s">
        <v>10</v>
      </c>
      <c r="L1" s="88" t="s">
        <v>11</v>
      </c>
      <c r="M1" s="44" t="s">
        <v>12</v>
      </c>
      <c r="N1" s="55" t="s">
        <v>1251</v>
      </c>
    </row>
    <row r="2" spans="1:14" ht="295.5" customHeight="1">
      <c r="A2" s="143" t="s">
        <v>13</v>
      </c>
      <c r="B2" s="143" t="s">
        <v>39</v>
      </c>
      <c r="C2" s="143" t="s">
        <v>193</v>
      </c>
      <c r="D2" s="25" t="s">
        <v>1252</v>
      </c>
      <c r="E2" s="69" t="s">
        <v>1253</v>
      </c>
      <c r="F2" s="54"/>
      <c r="G2" s="50" t="s">
        <v>1254</v>
      </c>
      <c r="H2" s="54"/>
      <c r="I2" s="25" t="s">
        <v>1255</v>
      </c>
      <c r="J2" s="25" t="s">
        <v>1256</v>
      </c>
      <c r="K2" s="15" t="s">
        <v>1257</v>
      </c>
      <c r="L2" s="25" t="s">
        <v>1258</v>
      </c>
      <c r="M2" s="48"/>
    </row>
    <row r="3" spans="1:14" ht="51" customHeight="1">
      <c r="A3" s="65" t="s">
        <v>13</v>
      </c>
      <c r="B3" s="65" t="s">
        <v>24</v>
      </c>
      <c r="C3" s="65" t="s">
        <v>193</v>
      </c>
      <c r="D3" s="79" t="s">
        <v>1259</v>
      </c>
      <c r="E3" s="66" t="s">
        <v>1260</v>
      </c>
      <c r="G3" s="79" t="s">
        <v>1261</v>
      </c>
      <c r="I3" s="79" t="s">
        <v>1262</v>
      </c>
      <c r="J3" s="79" t="s">
        <v>785</v>
      </c>
      <c r="K3" s="15"/>
      <c r="L3" s="79" t="s">
        <v>1263</v>
      </c>
      <c r="M3" s="17"/>
    </row>
    <row r="4" spans="1:14" ht="89.25" customHeight="1">
      <c r="A4" s="65" t="s">
        <v>13</v>
      </c>
      <c r="B4" s="65" t="s">
        <v>32</v>
      </c>
      <c r="C4" s="65" t="s">
        <v>193</v>
      </c>
      <c r="D4" s="79" t="s">
        <v>1264</v>
      </c>
      <c r="E4" s="66" t="s">
        <v>1265</v>
      </c>
      <c r="G4" s="79" t="s">
        <v>1266</v>
      </c>
      <c r="I4" s="79" t="s">
        <v>1267</v>
      </c>
      <c r="J4" s="79" t="s">
        <v>785</v>
      </c>
      <c r="K4" s="15"/>
      <c r="L4" s="79"/>
      <c r="M4" s="46"/>
    </row>
    <row r="5" spans="1:14" ht="147.75" customHeight="1">
      <c r="A5" s="65" t="s">
        <v>13</v>
      </c>
      <c r="B5" s="65" t="s">
        <v>32</v>
      </c>
      <c r="C5" s="65" t="s">
        <v>193</v>
      </c>
      <c r="D5" s="79" t="s">
        <v>1268</v>
      </c>
      <c r="E5" s="66" t="s">
        <v>1269</v>
      </c>
      <c r="G5" s="79" t="s">
        <v>1270</v>
      </c>
      <c r="I5" s="79" t="s">
        <v>1271</v>
      </c>
      <c r="J5" s="79" t="s">
        <v>449</v>
      </c>
      <c r="K5" s="15" t="s">
        <v>1272</v>
      </c>
      <c r="L5" s="79"/>
      <c r="M5" s="46"/>
    </row>
    <row r="6" spans="1:14" ht="147.75" customHeight="1">
      <c r="A6" s="65" t="s">
        <v>13</v>
      </c>
      <c r="B6" s="65" t="s">
        <v>32</v>
      </c>
      <c r="C6" s="65" t="s">
        <v>193</v>
      </c>
      <c r="D6" s="79" t="s">
        <v>1273</v>
      </c>
      <c r="E6" s="66" t="s">
        <v>1274</v>
      </c>
      <c r="G6" s="71" t="s">
        <v>1275</v>
      </c>
      <c r="I6" s="79" t="s">
        <v>1276</v>
      </c>
      <c r="J6" s="79" t="s">
        <v>785</v>
      </c>
      <c r="K6" s="15"/>
      <c r="L6" s="79"/>
      <c r="M6" s="46"/>
    </row>
    <row r="7" spans="1:14" ht="114.75" customHeight="1">
      <c r="A7" s="65" t="s">
        <v>13</v>
      </c>
      <c r="B7" s="65" t="s">
        <v>32</v>
      </c>
      <c r="C7" s="65" t="s">
        <v>193</v>
      </c>
      <c r="D7" s="79" t="s">
        <v>1277</v>
      </c>
      <c r="E7" s="66" t="s">
        <v>1278</v>
      </c>
      <c r="G7" s="79" t="s">
        <v>1279</v>
      </c>
      <c r="I7" s="79" t="s">
        <v>1280</v>
      </c>
      <c r="J7" s="79" t="s">
        <v>785</v>
      </c>
      <c r="K7" s="15" t="s">
        <v>1281</v>
      </c>
      <c r="L7" s="79" t="s">
        <v>1282</v>
      </c>
      <c r="M7" s="46"/>
    </row>
    <row r="8" spans="1:14" ht="102" customHeight="1">
      <c r="A8" s="65" t="s">
        <v>13</v>
      </c>
      <c r="B8" s="65" t="s">
        <v>32</v>
      </c>
      <c r="C8" s="65" t="s">
        <v>193</v>
      </c>
      <c r="D8" s="79" t="s">
        <v>1283</v>
      </c>
      <c r="E8" s="66" t="s">
        <v>1284</v>
      </c>
      <c r="G8" s="79" t="s">
        <v>1285</v>
      </c>
      <c r="I8" s="79" t="s">
        <v>1286</v>
      </c>
      <c r="J8" s="79" t="s">
        <v>1256</v>
      </c>
      <c r="K8" s="15" t="s">
        <v>1287</v>
      </c>
      <c r="L8" s="79" t="s">
        <v>1288</v>
      </c>
      <c r="M8" s="46"/>
    </row>
    <row r="9" spans="1:14" ht="127.5" customHeight="1">
      <c r="A9" s="65" t="s">
        <v>13</v>
      </c>
      <c r="B9" s="65" t="s">
        <v>32</v>
      </c>
      <c r="C9" s="65" t="s">
        <v>193</v>
      </c>
      <c r="D9" s="169" t="s">
        <v>1289</v>
      </c>
      <c r="E9" s="66" t="s">
        <v>1290</v>
      </c>
      <c r="G9" s="71" t="s">
        <v>1291</v>
      </c>
      <c r="I9" s="169" t="s">
        <v>1292</v>
      </c>
      <c r="J9" s="169" t="s">
        <v>785</v>
      </c>
      <c r="K9" s="15"/>
      <c r="L9" s="169"/>
      <c r="M9" s="46"/>
    </row>
    <row r="10" spans="1:14" ht="140.25" customHeight="1">
      <c r="A10" s="65" t="s">
        <v>13</v>
      </c>
      <c r="B10" s="65" t="s">
        <v>32</v>
      </c>
      <c r="C10" s="65" t="s">
        <v>193</v>
      </c>
      <c r="D10" s="79" t="s">
        <v>1293</v>
      </c>
      <c r="E10" s="66" t="s">
        <v>1294</v>
      </c>
      <c r="G10" s="79" t="s">
        <v>1295</v>
      </c>
      <c r="I10" s="79" t="s">
        <v>1296</v>
      </c>
      <c r="J10" s="79" t="s">
        <v>449</v>
      </c>
      <c r="K10" s="15"/>
      <c r="L10" s="79" t="s">
        <v>1297</v>
      </c>
      <c r="M10" s="46"/>
    </row>
    <row r="11" spans="1:14" ht="102" customHeight="1">
      <c r="A11" s="65" t="s">
        <v>13</v>
      </c>
      <c r="B11" s="65" t="s">
        <v>32</v>
      </c>
      <c r="C11" s="65" t="s">
        <v>193</v>
      </c>
      <c r="D11" s="153" t="s">
        <v>1298</v>
      </c>
      <c r="E11" s="45" t="s">
        <v>1299</v>
      </c>
      <c r="G11" s="5" t="s">
        <v>1300</v>
      </c>
      <c r="I11" s="153" t="s">
        <v>1301</v>
      </c>
      <c r="J11" s="153" t="s">
        <v>1302</v>
      </c>
      <c r="K11" s="15" t="s">
        <v>1303</v>
      </c>
      <c r="L11" s="153"/>
      <c r="M11" s="46"/>
    </row>
    <row r="12" spans="1:14" ht="89.25" customHeight="1">
      <c r="A12" s="65" t="s">
        <v>13</v>
      </c>
      <c r="B12" s="65" t="s">
        <v>32</v>
      </c>
      <c r="C12" s="65" t="s">
        <v>193</v>
      </c>
      <c r="D12" s="153" t="s">
        <v>1304</v>
      </c>
      <c r="E12" s="45" t="s">
        <v>1305</v>
      </c>
      <c r="G12" s="153" t="s">
        <v>1306</v>
      </c>
      <c r="I12" s="153" t="s">
        <v>1307</v>
      </c>
      <c r="J12" s="153" t="s">
        <v>449</v>
      </c>
      <c r="K12" s="15"/>
      <c r="L12" s="153" t="s">
        <v>1308</v>
      </c>
      <c r="M12" s="46"/>
    </row>
    <row r="13" spans="1:14" ht="63.75" customHeight="1">
      <c r="A13" s="65" t="s">
        <v>13</v>
      </c>
      <c r="B13" s="65" t="s">
        <v>32</v>
      </c>
      <c r="C13" s="65" t="s">
        <v>193</v>
      </c>
      <c r="D13" s="153" t="s">
        <v>1309</v>
      </c>
      <c r="E13" s="45" t="s">
        <v>1310</v>
      </c>
      <c r="G13" s="153" t="s">
        <v>1311</v>
      </c>
      <c r="I13" s="153" t="s">
        <v>1312</v>
      </c>
      <c r="J13" s="153" t="s">
        <v>449</v>
      </c>
      <c r="K13" s="15" t="s">
        <v>1313</v>
      </c>
      <c r="L13" s="153" t="s">
        <v>1314</v>
      </c>
      <c r="M13" s="46"/>
    </row>
    <row r="14" spans="1:14" ht="22.5" customHeight="1">
      <c r="A14" s="65" t="s">
        <v>13</v>
      </c>
      <c r="B14" s="65" t="s">
        <v>14</v>
      </c>
      <c r="C14" s="65" t="s">
        <v>193</v>
      </c>
      <c r="D14" s="153" t="s">
        <v>1315</v>
      </c>
      <c r="E14" s="45" t="s">
        <v>1316</v>
      </c>
      <c r="G14" s="153" t="s">
        <v>1317</v>
      </c>
      <c r="I14" s="153" t="s">
        <v>1318</v>
      </c>
      <c r="J14" s="153" t="s">
        <v>1319</v>
      </c>
      <c r="K14" s="15"/>
      <c r="L14" s="153" t="s">
        <v>1320</v>
      </c>
      <c r="M14" s="46"/>
    </row>
    <row r="15" spans="1:14" ht="229.5" customHeight="1">
      <c r="A15" s="65" t="s">
        <v>13</v>
      </c>
      <c r="B15" s="65" t="s">
        <v>39</v>
      </c>
      <c r="C15" s="65" t="s">
        <v>193</v>
      </c>
      <c r="D15" s="153" t="s">
        <v>1321</v>
      </c>
      <c r="E15" s="45" t="s">
        <v>1322</v>
      </c>
      <c r="F15" s="153"/>
      <c r="G15" s="153" t="s">
        <v>1323</v>
      </c>
      <c r="I15" s="153" t="s">
        <v>380</v>
      </c>
      <c r="K15" s="15"/>
      <c r="L15" s="153" t="s">
        <v>1320</v>
      </c>
      <c r="M15" s="46"/>
    </row>
    <row r="16" spans="1:14" ht="216.75" customHeight="1">
      <c r="A16" s="65" t="s">
        <v>13</v>
      </c>
      <c r="B16" s="65" t="s">
        <v>24</v>
      </c>
      <c r="C16" s="65" t="s">
        <v>193</v>
      </c>
      <c r="D16" s="153" t="s">
        <v>1324</v>
      </c>
      <c r="E16" s="45" t="s">
        <v>1325</v>
      </c>
      <c r="F16" s="153"/>
      <c r="G16" s="153" t="s">
        <v>1326</v>
      </c>
      <c r="I16" s="153" t="s">
        <v>1327</v>
      </c>
      <c r="K16" s="15" t="s">
        <v>1328</v>
      </c>
      <c r="L16" s="153"/>
      <c r="M16" s="46"/>
    </row>
    <row r="17" spans="1:14" ht="114.75" customHeight="1">
      <c r="A17" s="65" t="s">
        <v>13</v>
      </c>
      <c r="B17" s="65" t="s">
        <v>24</v>
      </c>
      <c r="C17" s="65" t="s">
        <v>193</v>
      </c>
      <c r="D17" s="153" t="s">
        <v>1329</v>
      </c>
      <c r="E17" s="45" t="s">
        <v>1330</v>
      </c>
      <c r="F17" s="153"/>
      <c r="G17" s="153" t="s">
        <v>1331</v>
      </c>
      <c r="I17" s="153" t="s">
        <v>1332</v>
      </c>
      <c r="K17" s="15" t="s">
        <v>1333</v>
      </c>
      <c r="L17" s="153" t="s">
        <v>1334</v>
      </c>
      <c r="M17" s="46"/>
    </row>
    <row r="18" spans="1:14" ht="102" customHeight="1">
      <c r="A18" s="65" t="s">
        <v>13</v>
      </c>
      <c r="B18" s="65" t="s">
        <v>24</v>
      </c>
      <c r="C18" s="65" t="s">
        <v>193</v>
      </c>
      <c r="D18" s="153" t="s">
        <v>1335</v>
      </c>
      <c r="E18" s="45" t="s">
        <v>1336</v>
      </c>
      <c r="F18" s="153"/>
      <c r="G18" s="5" t="s">
        <v>1337</v>
      </c>
      <c r="I18" s="153" t="s">
        <v>1338</v>
      </c>
      <c r="K18" s="15"/>
      <c r="L18" s="153"/>
      <c r="M18" s="46"/>
    </row>
    <row r="19" spans="1:14" ht="140.25" customHeight="1">
      <c r="A19" s="65" t="s">
        <v>13</v>
      </c>
      <c r="B19" s="65" t="s">
        <v>39</v>
      </c>
      <c r="C19" s="65" t="s">
        <v>15</v>
      </c>
      <c r="D19" s="153" t="s">
        <v>1339</v>
      </c>
      <c r="E19" s="45" t="s">
        <v>1340</v>
      </c>
      <c r="F19" s="153"/>
      <c r="G19" s="153" t="s">
        <v>1341</v>
      </c>
      <c r="I19" s="153" t="s">
        <v>1342</v>
      </c>
      <c r="K19" s="15" t="s">
        <v>1343</v>
      </c>
      <c r="L19" s="153" t="s">
        <v>1344</v>
      </c>
      <c r="M19" s="153"/>
    </row>
    <row r="20" spans="1:14" ht="63.75" customHeight="1">
      <c r="A20" s="65" t="s">
        <v>13</v>
      </c>
      <c r="B20" s="65" t="s">
        <v>39</v>
      </c>
      <c r="C20" s="65" t="s">
        <v>15</v>
      </c>
      <c r="D20" s="153" t="s">
        <v>1345</v>
      </c>
      <c r="E20" s="45" t="s">
        <v>1346</v>
      </c>
      <c r="F20" s="153"/>
      <c r="G20" s="153" t="s">
        <v>1347</v>
      </c>
      <c r="I20" s="153" t="s">
        <v>1342</v>
      </c>
      <c r="K20" s="15" t="s">
        <v>1343</v>
      </c>
      <c r="L20" s="153" t="s">
        <v>1348</v>
      </c>
      <c r="M20" s="89"/>
    </row>
    <row r="21" spans="1:14" ht="102" customHeight="1">
      <c r="A21" s="65" t="s">
        <v>13</v>
      </c>
      <c r="B21" s="65" t="s">
        <v>14</v>
      </c>
      <c r="C21" s="65" t="s">
        <v>15</v>
      </c>
      <c r="D21" s="169" t="s">
        <v>1349</v>
      </c>
      <c r="E21" s="66" t="s">
        <v>1350</v>
      </c>
      <c r="F21" s="169"/>
      <c r="G21" s="169" t="s">
        <v>1351</v>
      </c>
      <c r="I21" s="169"/>
      <c r="K21" s="6" t="s">
        <v>1352</v>
      </c>
      <c r="L21" s="60" t="s">
        <v>1353</v>
      </c>
      <c r="M21" s="169"/>
      <c r="N21" s="21"/>
    </row>
    <row r="22" spans="1:14" ht="18" customHeight="1">
      <c r="A22" s="65" t="s">
        <v>221</v>
      </c>
      <c r="B22" s="65" t="s">
        <v>395</v>
      </c>
      <c r="C22" s="65" t="s">
        <v>33</v>
      </c>
      <c r="D22" s="169" t="s">
        <v>1354</v>
      </c>
      <c r="E22" s="66" t="s">
        <v>1355</v>
      </c>
      <c r="F22" s="169"/>
      <c r="G22" s="169" t="s">
        <v>1356</v>
      </c>
      <c r="I22" s="169"/>
      <c r="K22" s="15" t="s">
        <v>1357</v>
      </c>
      <c r="L22" s="169" t="s">
        <v>1358</v>
      </c>
      <c r="M22" s="169"/>
    </row>
    <row r="23" spans="1:14" ht="191.25" customHeight="1">
      <c r="A23" s="65" t="s">
        <v>13</v>
      </c>
      <c r="B23" s="65" t="s">
        <v>32</v>
      </c>
      <c r="C23" s="65" t="s">
        <v>193</v>
      </c>
      <c r="D23" s="153" t="s">
        <v>1359</v>
      </c>
      <c r="E23" s="45" t="s">
        <v>1360</v>
      </c>
      <c r="F23" s="153"/>
      <c r="G23" s="153" t="s">
        <v>1361</v>
      </c>
      <c r="I23" s="153" t="s">
        <v>1362</v>
      </c>
      <c r="K23" s="15" t="s">
        <v>1363</v>
      </c>
      <c r="L23" s="153" t="s">
        <v>1364</v>
      </c>
      <c r="M23" s="46"/>
    </row>
    <row r="24" spans="1:14" ht="18" customHeight="1">
      <c r="A24" s="65" t="s">
        <v>13</v>
      </c>
      <c r="B24" s="65" t="s">
        <v>32</v>
      </c>
      <c r="C24" s="65" t="s">
        <v>193</v>
      </c>
      <c r="D24" s="169" t="s">
        <v>1365</v>
      </c>
      <c r="E24" s="66" t="s">
        <v>1366</v>
      </c>
      <c r="F24" s="153"/>
      <c r="G24" s="169" t="s">
        <v>1367</v>
      </c>
      <c r="I24" s="169" t="s">
        <v>723</v>
      </c>
      <c r="K24" s="15"/>
      <c r="L24" s="169" t="s">
        <v>1368</v>
      </c>
      <c r="M24" s="46"/>
    </row>
    <row r="25" spans="1:14" ht="18" customHeight="1">
      <c r="A25" s="65" t="s">
        <v>13</v>
      </c>
      <c r="B25" s="65" t="s">
        <v>32</v>
      </c>
      <c r="C25" s="65" t="s">
        <v>33</v>
      </c>
      <c r="D25" s="169" t="s">
        <v>1369</v>
      </c>
      <c r="E25" s="66" t="s">
        <v>1370</v>
      </c>
      <c r="F25" s="153"/>
      <c r="G25" s="169" t="s">
        <v>1371</v>
      </c>
      <c r="I25" s="169" t="s">
        <v>1372</v>
      </c>
      <c r="K25" s="15"/>
      <c r="L25" s="169" t="s">
        <v>1373</v>
      </c>
      <c r="M25" s="46"/>
    </row>
  </sheetData>
  <pageMargins left="0.75" right="0.75" top="1" bottom="1" header="0.5" footer="0.5"/>
  <extLst>
    <ext xmlns:x14="http://schemas.microsoft.com/office/spreadsheetml/2009/9/main" uri="{CCE6A557-97BC-4b89-ADB6-D9C93CAAB3DF}">
      <x14:dataValidations xmlns:xm="http://schemas.microsoft.com/office/excel/2006/main" count="72">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 type="list" errorStyle="warning" allowBlank="1" showErrorMessage="1">
          <x14:formula1>
            <xm:f>'_drop downs_'!A2:A3</xm:f>
          </x14:formula1>
          <xm:sqref>A7</xm:sqref>
        </x14:dataValidation>
        <x14:dataValidation type="list" errorStyle="warning" allowBlank="1" showErrorMessage="1">
          <x14:formula1>
            <xm:f>'_drop downs_'!B2:B7</xm:f>
          </x14:formula1>
          <xm:sqref>B7</xm:sqref>
        </x14:dataValidation>
        <x14:dataValidation type="list" errorStyle="warning" allowBlank="1" showErrorMessage="1">
          <x14:formula1>
            <xm:f>'_drop downs_'!C2:C4</xm:f>
          </x14:formula1>
          <xm:sqref>C7</xm:sqref>
        </x14:dataValidation>
        <x14:dataValidation type="list" errorStyle="warning" allowBlank="1" showErrorMessage="1">
          <x14:formula1>
            <xm:f>'_drop downs_'!A2:A3</xm:f>
          </x14:formula1>
          <xm:sqref>A8</xm:sqref>
        </x14:dataValidation>
        <x14:dataValidation type="list" errorStyle="warning" allowBlank="1" showErrorMessage="1">
          <x14:formula1>
            <xm:f>'_drop downs_'!B2:B7</xm:f>
          </x14:formula1>
          <xm:sqref>B8</xm:sqref>
        </x14:dataValidation>
        <x14:dataValidation type="list" errorStyle="warning" allowBlank="1" showErrorMessage="1">
          <x14:formula1>
            <xm:f>'_drop downs_'!C2:C4</xm:f>
          </x14:formula1>
          <xm:sqref>C8</xm:sqref>
        </x14:dataValidation>
        <x14:dataValidation type="list" errorStyle="warning" allowBlank="1" showErrorMessage="1">
          <x14:formula1>
            <xm:f>'_drop downs_'!A2:A3</xm:f>
          </x14:formula1>
          <xm:sqref>A9</xm:sqref>
        </x14:dataValidation>
        <x14:dataValidation type="list" errorStyle="warning" allowBlank="1" showErrorMessage="1">
          <x14:formula1>
            <xm:f>'_drop downs_'!B2:B7</xm:f>
          </x14:formula1>
          <xm:sqref>B9</xm:sqref>
        </x14:dataValidation>
        <x14:dataValidation type="list" errorStyle="warning" allowBlank="1" showErrorMessage="1">
          <x14:formula1>
            <xm:f>'_drop downs_'!C2:C4</xm:f>
          </x14:formula1>
          <xm:sqref>C9</xm:sqref>
        </x14:dataValidation>
        <x14:dataValidation type="list" errorStyle="warning" allowBlank="1" showErrorMessage="1">
          <x14:formula1>
            <xm:f>'_drop downs_'!A2:A3</xm:f>
          </x14:formula1>
          <xm:sqref>A10</xm:sqref>
        </x14:dataValidation>
        <x14:dataValidation type="list" errorStyle="warning" allowBlank="1" showErrorMessage="1">
          <x14:formula1>
            <xm:f>'_drop downs_'!B2:B7</xm:f>
          </x14:formula1>
          <xm:sqref>B10</xm:sqref>
        </x14:dataValidation>
        <x14:dataValidation type="list" errorStyle="warning" allowBlank="1" showErrorMessage="1">
          <x14:formula1>
            <xm:f>'_drop downs_'!C2:C4</xm:f>
          </x14:formula1>
          <xm:sqref>C10</xm:sqref>
        </x14:dataValidation>
        <x14:dataValidation type="list" errorStyle="warning" allowBlank="1" showErrorMessage="1">
          <x14:formula1>
            <xm:f>'_drop downs_'!A2:A3</xm:f>
          </x14:formula1>
          <xm:sqref>A11</xm:sqref>
        </x14:dataValidation>
        <x14:dataValidation type="list" errorStyle="warning" allowBlank="1" showErrorMessage="1">
          <x14:formula1>
            <xm:f>'_drop downs_'!B2:B7</xm:f>
          </x14:formula1>
          <xm:sqref>B11</xm:sqref>
        </x14:dataValidation>
        <x14:dataValidation type="list" errorStyle="warning" allowBlank="1" showErrorMessage="1">
          <x14:formula1>
            <xm:f>'_drop downs_'!C2:C4</xm:f>
          </x14:formula1>
          <xm:sqref>C11</xm:sqref>
        </x14:dataValidation>
        <x14:dataValidation type="list" errorStyle="warning" allowBlank="1" showErrorMessage="1">
          <x14:formula1>
            <xm:f>'_drop downs_'!A2:A3</xm:f>
          </x14:formula1>
          <xm:sqref>A12</xm:sqref>
        </x14:dataValidation>
        <x14:dataValidation type="list" errorStyle="warning" allowBlank="1" showErrorMessage="1">
          <x14:formula1>
            <xm:f>'_drop downs_'!B2:B7</xm:f>
          </x14:formula1>
          <xm:sqref>B12</xm:sqref>
        </x14:dataValidation>
        <x14:dataValidation type="list" errorStyle="warning" allowBlank="1" showErrorMessage="1">
          <x14:formula1>
            <xm:f>'_drop downs_'!C2:C4</xm:f>
          </x14:formula1>
          <xm:sqref>C12</xm:sqref>
        </x14:dataValidation>
        <x14:dataValidation type="list" errorStyle="warning" allowBlank="1" showErrorMessage="1">
          <x14:formula1>
            <xm:f>'_drop downs_'!A2:A3</xm:f>
          </x14:formula1>
          <xm:sqref>A13</xm:sqref>
        </x14:dataValidation>
        <x14:dataValidation type="list" errorStyle="warning" allowBlank="1" showErrorMessage="1">
          <x14:formula1>
            <xm:f>'_drop downs_'!B2:B7</xm:f>
          </x14:formula1>
          <xm:sqref>B13</xm:sqref>
        </x14:dataValidation>
        <x14:dataValidation type="list" errorStyle="warning" allowBlank="1" showErrorMessage="1">
          <x14:formula1>
            <xm:f>'_drop downs_'!C2:C4</xm:f>
          </x14:formula1>
          <xm:sqref>C13</xm:sqref>
        </x14:dataValidation>
        <x14:dataValidation type="list" errorStyle="warning" allowBlank="1" showErrorMessage="1">
          <x14:formula1>
            <xm:f>'_drop downs_'!A2:A3</xm:f>
          </x14:formula1>
          <xm:sqref>A14</xm:sqref>
        </x14:dataValidation>
        <x14:dataValidation type="list" errorStyle="warning" allowBlank="1" showErrorMessage="1">
          <x14:formula1>
            <xm:f>'_drop downs_'!B2:B7</xm:f>
          </x14:formula1>
          <xm:sqref>B14</xm:sqref>
        </x14:dataValidation>
        <x14:dataValidation type="list" errorStyle="warning" allowBlank="1" showErrorMessage="1">
          <x14:formula1>
            <xm:f>'_drop downs_'!C2:C4</xm:f>
          </x14:formula1>
          <xm:sqref>C14</xm:sqref>
        </x14:dataValidation>
        <x14:dataValidation type="list" errorStyle="warning" allowBlank="1" showErrorMessage="1">
          <x14:formula1>
            <xm:f>'_drop downs_'!A2:A3</xm:f>
          </x14:formula1>
          <xm:sqref>A15</xm:sqref>
        </x14:dataValidation>
        <x14:dataValidation type="list" errorStyle="warning" allowBlank="1" showErrorMessage="1">
          <x14:formula1>
            <xm:f>'_drop downs_'!B2:B7</xm:f>
          </x14:formula1>
          <xm:sqref>B15</xm:sqref>
        </x14:dataValidation>
        <x14:dataValidation type="list" errorStyle="warning" allowBlank="1" showErrorMessage="1">
          <x14:formula1>
            <xm:f>'_drop downs_'!C2:C4</xm:f>
          </x14:formula1>
          <xm:sqref>C15</xm:sqref>
        </x14:dataValidation>
        <x14:dataValidation type="list" errorStyle="warning" allowBlank="1" showErrorMessage="1">
          <x14:formula1>
            <xm:f>'_drop downs_'!A2:A3</xm:f>
          </x14:formula1>
          <xm:sqref>A16</xm:sqref>
        </x14:dataValidation>
        <x14:dataValidation type="list" errorStyle="warning" allowBlank="1" showErrorMessage="1">
          <x14:formula1>
            <xm:f>'_drop downs_'!B2:B7</xm:f>
          </x14:formula1>
          <xm:sqref>B16</xm:sqref>
        </x14:dataValidation>
        <x14:dataValidation type="list" errorStyle="warning" allowBlank="1" showErrorMessage="1">
          <x14:formula1>
            <xm:f>'_drop downs_'!C2:C4</xm:f>
          </x14:formula1>
          <xm:sqref>C16</xm:sqref>
        </x14:dataValidation>
        <x14:dataValidation type="list" errorStyle="warning" allowBlank="1" showErrorMessage="1">
          <x14:formula1>
            <xm:f>'_drop downs_'!A2:A3</xm:f>
          </x14:formula1>
          <xm:sqref>A17</xm:sqref>
        </x14:dataValidation>
        <x14:dataValidation type="list" errorStyle="warning" allowBlank="1" showErrorMessage="1">
          <x14:formula1>
            <xm:f>'_drop downs_'!B2:B7</xm:f>
          </x14:formula1>
          <xm:sqref>B17</xm:sqref>
        </x14:dataValidation>
        <x14:dataValidation type="list" errorStyle="warning" allowBlank="1" showErrorMessage="1">
          <x14:formula1>
            <xm:f>'_drop downs_'!C2:C4</xm:f>
          </x14:formula1>
          <xm:sqref>C17</xm:sqref>
        </x14:dataValidation>
        <x14:dataValidation type="list" errorStyle="warning" allowBlank="1" showErrorMessage="1">
          <x14:formula1>
            <xm:f>'_drop downs_'!A2:A3</xm:f>
          </x14:formula1>
          <xm:sqref>A18</xm:sqref>
        </x14:dataValidation>
        <x14:dataValidation type="list" errorStyle="warning" allowBlank="1" showErrorMessage="1">
          <x14:formula1>
            <xm:f>'_drop downs_'!B2:B7</xm:f>
          </x14:formula1>
          <xm:sqref>B18</xm:sqref>
        </x14:dataValidation>
        <x14:dataValidation type="list" errorStyle="warning" allowBlank="1" showErrorMessage="1">
          <x14:formula1>
            <xm:f>'_drop downs_'!C2:C4</xm:f>
          </x14:formula1>
          <xm:sqref>C18</xm:sqref>
        </x14:dataValidation>
        <x14:dataValidation type="list" errorStyle="warning" allowBlank="1" showErrorMessage="1">
          <x14:formula1>
            <xm:f>'_drop downs_'!A2:A3</xm:f>
          </x14:formula1>
          <xm:sqref>A19</xm:sqref>
        </x14:dataValidation>
        <x14:dataValidation type="list" errorStyle="warning" allowBlank="1" showErrorMessage="1">
          <x14:formula1>
            <xm:f>'_drop downs_'!B2:B7</xm:f>
          </x14:formula1>
          <xm:sqref>B19</xm:sqref>
        </x14:dataValidation>
        <x14:dataValidation type="list" errorStyle="warning" allowBlank="1" showErrorMessage="1">
          <x14:formula1>
            <xm:f>'_drop downs_'!C2:C4</xm:f>
          </x14:formula1>
          <xm:sqref>C19</xm:sqref>
        </x14:dataValidation>
        <x14:dataValidation type="list" errorStyle="warning" allowBlank="1" showErrorMessage="1">
          <x14:formula1>
            <xm:f>'_drop downs_'!A2:A3</xm:f>
          </x14:formula1>
          <xm:sqref>A20</xm:sqref>
        </x14:dataValidation>
        <x14:dataValidation type="list" errorStyle="warning" allowBlank="1" showInputMessage="1" showErrorMessage="1" prompt="validationFailed">
          <x14:formula1>
            <xm:f>'_drop downs_'!B2:B7</xm:f>
          </x14:formula1>
          <xm:sqref>B20</xm:sqref>
        </x14:dataValidation>
        <x14:dataValidation type="list" errorStyle="warning" allowBlank="1" showErrorMessage="1">
          <x14:formula1>
            <xm:f>'_drop downs_'!C2:C4</xm:f>
          </x14:formula1>
          <xm:sqref>C20</xm:sqref>
        </x14:dataValidation>
        <x14:dataValidation type="list" errorStyle="warning" allowBlank="1" showErrorMessage="1">
          <x14:formula1>
            <xm:f>'_drop downs_'!A2:A3</xm:f>
          </x14:formula1>
          <xm:sqref>A21</xm:sqref>
        </x14:dataValidation>
        <x14:dataValidation type="list" errorStyle="warning" allowBlank="1" showErrorMessage="1">
          <x14:formula1>
            <xm:f>'_drop downs_'!B2:B7</xm:f>
          </x14:formula1>
          <xm:sqref>B21</xm:sqref>
        </x14:dataValidation>
        <x14:dataValidation type="list" errorStyle="warning" allowBlank="1" showErrorMessage="1">
          <x14:formula1>
            <xm:f>'_drop downs_'!C2:C4</xm:f>
          </x14:formula1>
          <xm:sqref>C21</xm:sqref>
        </x14:dataValidation>
        <x14:dataValidation type="list" errorStyle="warning" allowBlank="1" showErrorMessage="1">
          <x14:formula1>
            <xm:f>'_drop downs_'!A2:A3</xm:f>
          </x14:formula1>
          <xm:sqref>A22</xm:sqref>
        </x14:dataValidation>
        <x14:dataValidation type="list" errorStyle="warning" allowBlank="1" showErrorMessage="1">
          <x14:formula1>
            <xm:f>'_drop downs_'!B2:B7</xm:f>
          </x14:formula1>
          <xm:sqref>B22</xm:sqref>
        </x14:dataValidation>
        <x14:dataValidation type="list" errorStyle="warning" allowBlank="1" showErrorMessage="1">
          <x14:formula1>
            <xm:f>'_drop downs_'!C2:C4</xm:f>
          </x14:formula1>
          <xm:sqref>C22</xm:sqref>
        </x14:dataValidation>
        <x14:dataValidation type="list" errorStyle="warning" allowBlank="1" showErrorMessage="1">
          <x14:formula1>
            <xm:f>'_drop downs_'!A2:A3</xm:f>
          </x14:formula1>
          <xm:sqref>A23</xm:sqref>
        </x14:dataValidation>
        <x14:dataValidation type="list" errorStyle="warning" allowBlank="1" showErrorMessage="1">
          <x14:formula1>
            <xm:f>'_drop downs_'!B2:B7</xm:f>
          </x14:formula1>
          <xm:sqref>B23</xm:sqref>
        </x14:dataValidation>
        <x14:dataValidation type="list" errorStyle="warning" allowBlank="1" showErrorMessage="1">
          <x14:formula1>
            <xm:f>'_drop downs_'!C2:C4</xm:f>
          </x14:formula1>
          <xm:sqref>C23</xm:sqref>
        </x14:dataValidation>
        <x14:dataValidation type="list" errorStyle="warning" allowBlank="1" showErrorMessage="1">
          <x14:formula1>
            <xm:f>'_drop downs_'!A2:A3</xm:f>
          </x14:formula1>
          <xm:sqref>A24</xm:sqref>
        </x14:dataValidation>
        <x14:dataValidation type="list" errorStyle="warning" allowBlank="1" showErrorMessage="1">
          <x14:formula1>
            <xm:f>'_drop downs_'!B2:B7</xm:f>
          </x14:formula1>
          <xm:sqref>B24</xm:sqref>
        </x14:dataValidation>
        <x14:dataValidation type="list" errorStyle="warning" allowBlank="1" showErrorMessage="1">
          <x14:formula1>
            <xm:f>'_drop downs_'!C2:C4</xm:f>
          </x14:formula1>
          <xm:sqref>C24</xm:sqref>
        </x14:dataValidation>
        <x14:dataValidation type="list" errorStyle="warning" allowBlank="1" showErrorMessage="1">
          <x14:formula1>
            <xm:f>'_drop downs_'!A2:A3</xm:f>
          </x14:formula1>
          <xm:sqref>A25</xm:sqref>
        </x14:dataValidation>
        <x14:dataValidation type="list" errorStyle="warning" allowBlank="1" showErrorMessage="1">
          <x14:formula1>
            <xm:f>'_drop downs_'!B2:B7</xm:f>
          </x14:formula1>
          <xm:sqref>B25</xm:sqref>
        </x14:dataValidation>
        <x14:dataValidation type="list" errorStyle="warning" allowBlank="1" showErrorMessage="1">
          <x14:formula1>
            <xm:f>'_drop downs_'!C2:C4</xm:f>
          </x14:formula1>
          <xm:sqref>C25</xm:sqref>
        </x14:dataValidation>
      </x14:dataValidations>
    </ex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workbookViewId="0">
      <pane xSplit="5" ySplit="1" topLeftCell="F2" activePane="bottomRight" state="frozen"/>
      <selection pane="topRight" activeCell="F1" sqref="F1"/>
      <selection pane="bottomLeft" activeCell="A2" sqref="A2"/>
      <selection pane="bottomRight" activeCell="D11" sqref="D11:D26"/>
    </sheetView>
  </sheetViews>
  <sheetFormatPr baseColWidth="10" defaultColWidth="17.1640625" defaultRowHeight="12.75" customHeight="1" x14ac:dyDescent="0"/>
  <cols>
    <col min="1" max="3" width="9.1640625" customWidth="1"/>
    <col min="5" max="5" width="26.5" customWidth="1"/>
    <col min="6" max="6" width="22" customWidth="1"/>
    <col min="7" max="7" width="31.1640625" customWidth="1"/>
    <col min="9" max="9" width="34" customWidth="1"/>
    <col min="11" max="11" width="31.83203125" customWidth="1"/>
  </cols>
  <sheetData>
    <row r="1" spans="1:13" ht="12.75" customHeight="1">
      <c r="A1" s="53" t="s">
        <v>0</v>
      </c>
      <c r="B1" s="53" t="s">
        <v>1</v>
      </c>
      <c r="C1" s="53" t="s">
        <v>2</v>
      </c>
      <c r="D1" s="88" t="s">
        <v>3</v>
      </c>
      <c r="E1" s="14" t="s">
        <v>866</v>
      </c>
      <c r="F1" s="14" t="s">
        <v>5</v>
      </c>
      <c r="G1" s="88" t="s">
        <v>6</v>
      </c>
      <c r="H1" s="88" t="s">
        <v>7</v>
      </c>
      <c r="I1" s="88" t="s">
        <v>8</v>
      </c>
      <c r="J1" s="88" t="s">
        <v>9</v>
      </c>
      <c r="K1" s="105" t="s">
        <v>10</v>
      </c>
      <c r="L1" s="88" t="s">
        <v>11</v>
      </c>
      <c r="M1" s="44" t="s">
        <v>12</v>
      </c>
    </row>
    <row r="2" spans="1:13" ht="12.75" customHeight="1">
      <c r="A2" s="143" t="s">
        <v>13</v>
      </c>
      <c r="B2" s="143" t="s">
        <v>14</v>
      </c>
      <c r="C2" s="143" t="s">
        <v>33</v>
      </c>
      <c r="D2" s="77" t="s">
        <v>1374</v>
      </c>
      <c r="E2" s="137" t="s">
        <v>1375</v>
      </c>
      <c r="F2" s="77" t="s">
        <v>1376</v>
      </c>
      <c r="G2" s="77" t="s">
        <v>1377</v>
      </c>
      <c r="H2" s="54"/>
      <c r="I2" s="77"/>
      <c r="J2" s="77" t="s">
        <v>1378</v>
      </c>
      <c r="K2" s="71" t="s">
        <v>1379</v>
      </c>
      <c r="L2" s="77" t="s">
        <v>1380</v>
      </c>
      <c r="M2" s="54"/>
    </row>
    <row r="3" spans="1:13" ht="12.75" customHeight="1">
      <c r="A3" s="65" t="s">
        <v>13</v>
      </c>
      <c r="B3" s="65" t="s">
        <v>24</v>
      </c>
      <c r="C3" s="65" t="s">
        <v>33</v>
      </c>
      <c r="D3" s="71" t="s">
        <v>1381</v>
      </c>
      <c r="E3" s="33" t="s">
        <v>1382</v>
      </c>
      <c r="F3" s="71" t="s">
        <v>1383</v>
      </c>
      <c r="G3" s="71" t="s">
        <v>1384</v>
      </c>
      <c r="I3" s="71"/>
      <c r="J3" s="71" t="s">
        <v>72</v>
      </c>
      <c r="K3" s="71" t="s">
        <v>1385</v>
      </c>
      <c r="L3" s="71" t="s">
        <v>1386</v>
      </c>
    </row>
    <row r="4" spans="1:13" ht="12.75" customHeight="1">
      <c r="A4" s="65" t="s">
        <v>13</v>
      </c>
      <c r="B4" s="65" t="s">
        <v>32</v>
      </c>
      <c r="C4" s="65" t="s">
        <v>33</v>
      </c>
      <c r="D4" s="71" t="s">
        <v>1387</v>
      </c>
      <c r="E4" s="33" t="s">
        <v>1388</v>
      </c>
      <c r="F4" s="71"/>
      <c r="G4" s="71"/>
      <c r="I4" s="71" t="s">
        <v>1389</v>
      </c>
      <c r="K4" s="33" t="s">
        <v>1390</v>
      </c>
      <c r="L4" s="71" t="s">
        <v>1391</v>
      </c>
    </row>
    <row r="5" spans="1:13" ht="12.75" customHeight="1">
      <c r="A5" s="65" t="s">
        <v>13</v>
      </c>
      <c r="B5" s="65" t="s">
        <v>24</v>
      </c>
      <c r="C5" s="65" t="s">
        <v>193</v>
      </c>
      <c r="D5" s="71" t="s">
        <v>1392</v>
      </c>
      <c r="E5" s="33" t="s">
        <v>1393</v>
      </c>
      <c r="F5" s="71" t="s">
        <v>1394</v>
      </c>
      <c r="G5" s="71" t="s">
        <v>1395</v>
      </c>
      <c r="I5" s="71" t="s">
        <v>1396</v>
      </c>
      <c r="K5" s="71"/>
      <c r="L5" s="71"/>
    </row>
    <row r="6" spans="1:13" ht="12.75" customHeight="1">
      <c r="A6" s="65" t="s">
        <v>13</v>
      </c>
      <c r="B6" s="65" t="s">
        <v>32</v>
      </c>
      <c r="C6" s="65" t="s">
        <v>33</v>
      </c>
      <c r="D6" s="71" t="s">
        <v>1397</v>
      </c>
      <c r="E6" s="33" t="s">
        <v>1398</v>
      </c>
      <c r="F6" s="71"/>
      <c r="G6" s="71"/>
      <c r="I6" s="71" t="s">
        <v>1396</v>
      </c>
      <c r="K6" s="71" t="s">
        <v>1399</v>
      </c>
      <c r="L6" s="71"/>
    </row>
    <row r="7" spans="1:13" ht="12.75" customHeight="1">
      <c r="A7" s="65" t="s">
        <v>13</v>
      </c>
      <c r="B7" s="65" t="s">
        <v>32</v>
      </c>
      <c r="C7" s="65" t="s">
        <v>33</v>
      </c>
      <c r="D7" s="71" t="s">
        <v>1400</v>
      </c>
      <c r="E7" s="33" t="s">
        <v>1401</v>
      </c>
      <c r="F7" s="71" t="s">
        <v>1402</v>
      </c>
      <c r="G7" s="71" t="s">
        <v>1403</v>
      </c>
      <c r="I7" s="71" t="s">
        <v>1404</v>
      </c>
      <c r="K7" s="71" t="s">
        <v>1405</v>
      </c>
      <c r="L7" s="71" t="s">
        <v>1406</v>
      </c>
    </row>
    <row r="8" spans="1:13" ht="12.75" customHeight="1">
      <c r="A8" s="65" t="s">
        <v>13</v>
      </c>
      <c r="B8" s="65" t="s">
        <v>39</v>
      </c>
      <c r="C8" s="65" t="s">
        <v>193</v>
      </c>
      <c r="D8" s="71" t="s">
        <v>1407</v>
      </c>
      <c r="E8" s="71" t="s">
        <v>1408</v>
      </c>
      <c r="F8" s="71" t="s">
        <v>1409</v>
      </c>
      <c r="G8" s="71"/>
      <c r="I8" s="71" t="s">
        <v>1410</v>
      </c>
      <c r="J8" s="71" t="s">
        <v>45</v>
      </c>
      <c r="K8" s="71"/>
      <c r="L8" s="71"/>
    </row>
    <row r="9" spans="1:13" ht="12.75" customHeight="1">
      <c r="A9" s="65" t="s">
        <v>13</v>
      </c>
      <c r="B9" s="65" t="s">
        <v>32</v>
      </c>
      <c r="C9" s="65" t="s">
        <v>33</v>
      </c>
      <c r="D9" s="71" t="s">
        <v>1411</v>
      </c>
      <c r="E9" s="71" t="s">
        <v>1412</v>
      </c>
      <c r="F9" s="71"/>
      <c r="G9" s="71"/>
      <c r="I9" s="71" t="s">
        <v>1410</v>
      </c>
      <c r="K9" s="71" t="s">
        <v>1413</v>
      </c>
      <c r="L9" s="71"/>
    </row>
    <row r="10" spans="1:13" ht="12.75" customHeight="1">
      <c r="A10" s="65" t="s">
        <v>13</v>
      </c>
      <c r="B10" s="65" t="s">
        <v>24</v>
      </c>
      <c r="C10" s="65" t="s">
        <v>193</v>
      </c>
      <c r="D10" s="71" t="s">
        <v>1414</v>
      </c>
      <c r="E10" s="71" t="s">
        <v>1415</v>
      </c>
      <c r="F10" s="71" t="s">
        <v>1416</v>
      </c>
      <c r="G10" s="71" t="s">
        <v>1417</v>
      </c>
      <c r="I10" s="71" t="s">
        <v>1418</v>
      </c>
      <c r="J10" s="71" t="s">
        <v>1419</v>
      </c>
      <c r="K10" s="71"/>
      <c r="L10" s="71"/>
    </row>
    <row r="11" spans="1:13" ht="12.75" customHeight="1">
      <c r="A11" s="65" t="s">
        <v>221</v>
      </c>
      <c r="B11" s="65" t="s">
        <v>222</v>
      </c>
      <c r="C11" s="65" t="s">
        <v>33</v>
      </c>
      <c r="D11" s="180" t="s">
        <v>1850</v>
      </c>
      <c r="E11" s="33" t="s">
        <v>1420</v>
      </c>
      <c r="G11" s="71" t="s">
        <v>1421</v>
      </c>
      <c r="I11" s="71"/>
      <c r="K11" s="71"/>
      <c r="L11" s="71" t="s">
        <v>1422</v>
      </c>
    </row>
    <row r="12" spans="1:13" ht="12.75" customHeight="1">
      <c r="A12" s="65" t="s">
        <v>221</v>
      </c>
      <c r="B12" s="65" t="s">
        <v>222</v>
      </c>
      <c r="C12" s="65" t="s">
        <v>33</v>
      </c>
      <c r="D12" s="180" t="s">
        <v>1850</v>
      </c>
      <c r="E12" s="33" t="s">
        <v>1423</v>
      </c>
      <c r="G12" s="71" t="s">
        <v>1424</v>
      </c>
      <c r="I12" s="71"/>
      <c r="K12" s="71"/>
      <c r="L12" s="71" t="s">
        <v>1425</v>
      </c>
    </row>
    <row r="13" spans="1:13" ht="12.75" customHeight="1">
      <c r="A13" s="65" t="s">
        <v>221</v>
      </c>
      <c r="B13" s="65" t="s">
        <v>222</v>
      </c>
      <c r="C13" s="65" t="s">
        <v>33</v>
      </c>
      <c r="D13" s="180" t="s">
        <v>1850</v>
      </c>
      <c r="E13" s="33" t="s">
        <v>1426</v>
      </c>
      <c r="G13" s="71" t="s">
        <v>1427</v>
      </c>
      <c r="I13" s="71"/>
      <c r="K13" s="71"/>
      <c r="L13" s="71" t="s">
        <v>1391</v>
      </c>
    </row>
    <row r="14" spans="1:13" ht="12.75" customHeight="1">
      <c r="A14" s="65" t="s">
        <v>221</v>
      </c>
      <c r="B14" s="65" t="s">
        <v>222</v>
      </c>
      <c r="C14" s="65" t="s">
        <v>33</v>
      </c>
      <c r="D14" s="180" t="s">
        <v>1850</v>
      </c>
      <c r="E14" s="33" t="s">
        <v>1428</v>
      </c>
      <c r="G14" s="71" t="s">
        <v>1429</v>
      </c>
      <c r="I14" s="71"/>
      <c r="K14" s="71"/>
      <c r="L14" s="71" t="s">
        <v>1406</v>
      </c>
    </row>
    <row r="15" spans="1:13" ht="12.75" customHeight="1">
      <c r="A15" s="65" t="s">
        <v>221</v>
      </c>
      <c r="B15" s="65" t="s">
        <v>222</v>
      </c>
      <c r="C15" s="65" t="s">
        <v>33</v>
      </c>
      <c r="D15" s="180" t="s">
        <v>1850</v>
      </c>
      <c r="E15" s="33" t="s">
        <v>1430</v>
      </c>
      <c r="G15" s="71" t="s">
        <v>1424</v>
      </c>
      <c r="I15" s="71"/>
      <c r="K15" s="71"/>
      <c r="L15" s="71"/>
    </row>
    <row r="16" spans="1:13" ht="12.75" customHeight="1">
      <c r="A16" s="65" t="s">
        <v>221</v>
      </c>
      <c r="B16" s="65" t="s">
        <v>222</v>
      </c>
      <c r="C16" s="65" t="s">
        <v>33</v>
      </c>
      <c r="D16" s="180" t="s">
        <v>1850</v>
      </c>
      <c r="E16" s="33" t="s">
        <v>1431</v>
      </c>
      <c r="G16" s="71" t="s">
        <v>1424</v>
      </c>
      <c r="H16" s="71"/>
      <c r="I16" s="71"/>
      <c r="K16" s="71"/>
      <c r="L16" s="71"/>
    </row>
    <row r="17" spans="1:12" ht="12.75" customHeight="1">
      <c r="A17" s="65" t="s">
        <v>221</v>
      </c>
      <c r="B17" s="65" t="s">
        <v>222</v>
      </c>
      <c r="C17" s="65" t="s">
        <v>33</v>
      </c>
      <c r="D17" s="180" t="s">
        <v>1850</v>
      </c>
      <c r="E17" s="33" t="s">
        <v>1432</v>
      </c>
      <c r="G17" s="71" t="s">
        <v>1424</v>
      </c>
      <c r="H17" s="71"/>
      <c r="I17" s="71"/>
      <c r="K17" s="71"/>
      <c r="L17" s="71" t="s">
        <v>1433</v>
      </c>
    </row>
    <row r="18" spans="1:12" ht="12.75" customHeight="1">
      <c r="A18" s="65" t="s">
        <v>221</v>
      </c>
      <c r="B18" s="65" t="s">
        <v>222</v>
      </c>
      <c r="C18" s="65" t="s">
        <v>33</v>
      </c>
      <c r="D18" s="180" t="s">
        <v>1850</v>
      </c>
      <c r="E18" s="33" t="s">
        <v>1434</v>
      </c>
      <c r="G18" s="71" t="s">
        <v>1424</v>
      </c>
      <c r="H18" s="71"/>
      <c r="I18" s="71"/>
      <c r="K18" s="71"/>
      <c r="L18" s="71"/>
    </row>
    <row r="19" spans="1:12" ht="12.75" customHeight="1">
      <c r="A19" s="65" t="s">
        <v>221</v>
      </c>
      <c r="B19" s="65" t="s">
        <v>222</v>
      </c>
      <c r="C19" s="65" t="s">
        <v>33</v>
      </c>
      <c r="D19" s="180" t="s">
        <v>1850</v>
      </c>
      <c r="E19" s="33" t="s">
        <v>1435</v>
      </c>
      <c r="G19" s="71" t="s">
        <v>1436</v>
      </c>
      <c r="H19" s="71"/>
      <c r="I19" s="71"/>
      <c r="K19" s="71"/>
      <c r="L19" s="71" t="s">
        <v>1437</v>
      </c>
    </row>
    <row r="20" spans="1:12" ht="12.75" customHeight="1">
      <c r="A20" s="65" t="s">
        <v>221</v>
      </c>
      <c r="B20" s="65" t="s">
        <v>222</v>
      </c>
      <c r="C20" s="65" t="s">
        <v>33</v>
      </c>
      <c r="D20" s="180" t="s">
        <v>1850</v>
      </c>
      <c r="E20" s="4" t="s">
        <v>1438</v>
      </c>
      <c r="G20" s="71" t="s">
        <v>1424</v>
      </c>
      <c r="H20" s="71"/>
      <c r="I20" s="71"/>
      <c r="K20" s="71"/>
      <c r="L20" s="71" t="s">
        <v>1439</v>
      </c>
    </row>
    <row r="21" spans="1:12" ht="12.75" customHeight="1">
      <c r="A21" s="65" t="s">
        <v>221</v>
      </c>
      <c r="B21" s="65" t="s">
        <v>222</v>
      </c>
      <c r="C21" s="65" t="s">
        <v>33</v>
      </c>
      <c r="D21" s="180" t="s">
        <v>1850</v>
      </c>
      <c r="E21" s="4" t="s">
        <v>1432</v>
      </c>
      <c r="G21" s="71" t="s">
        <v>1424</v>
      </c>
      <c r="H21" s="71"/>
      <c r="I21" s="71"/>
      <c r="K21" s="71"/>
      <c r="L21" s="71" t="s">
        <v>1433</v>
      </c>
    </row>
    <row r="22" spans="1:12" ht="12.75" customHeight="1">
      <c r="A22" s="65" t="s">
        <v>221</v>
      </c>
      <c r="B22" s="65" t="s">
        <v>222</v>
      </c>
      <c r="C22" s="65" t="s">
        <v>33</v>
      </c>
      <c r="D22" s="180" t="s">
        <v>1850</v>
      </c>
      <c r="E22" s="4" t="s">
        <v>1440</v>
      </c>
      <c r="G22" s="71" t="s">
        <v>1424</v>
      </c>
      <c r="H22" s="71"/>
      <c r="I22" s="71"/>
      <c r="K22" s="71"/>
      <c r="L22" s="71" t="s">
        <v>1441</v>
      </c>
    </row>
    <row r="23" spans="1:12" ht="12.75" customHeight="1">
      <c r="A23" s="65" t="s">
        <v>221</v>
      </c>
      <c r="B23" s="65" t="s">
        <v>222</v>
      </c>
      <c r="C23" s="65" t="s">
        <v>33</v>
      </c>
      <c r="D23" s="180" t="s">
        <v>1850</v>
      </c>
      <c r="E23" s="4" t="s">
        <v>1442</v>
      </c>
      <c r="G23" s="71" t="s">
        <v>1424</v>
      </c>
      <c r="H23" s="71"/>
      <c r="I23" s="71"/>
      <c r="K23" s="71"/>
      <c r="L23" s="71" t="s">
        <v>1443</v>
      </c>
    </row>
    <row r="24" spans="1:12" ht="12.75" customHeight="1">
      <c r="A24" s="65" t="s">
        <v>221</v>
      </c>
      <c r="B24" s="65" t="s">
        <v>222</v>
      </c>
      <c r="C24" s="65" t="s">
        <v>33</v>
      </c>
      <c r="D24" s="180" t="s">
        <v>1850</v>
      </c>
      <c r="E24" s="4" t="s">
        <v>1444</v>
      </c>
      <c r="G24" s="71" t="s">
        <v>1445</v>
      </c>
      <c r="H24" s="71"/>
      <c r="I24" s="71"/>
      <c r="K24" s="71"/>
      <c r="L24" s="71" t="s">
        <v>1446</v>
      </c>
    </row>
    <row r="25" spans="1:12" ht="12.75" customHeight="1">
      <c r="A25" s="65" t="s">
        <v>221</v>
      </c>
      <c r="B25" s="65" t="s">
        <v>222</v>
      </c>
      <c r="C25" s="65" t="s">
        <v>33</v>
      </c>
      <c r="D25" s="180" t="s">
        <v>1850</v>
      </c>
      <c r="E25" s="4" t="s">
        <v>1447</v>
      </c>
      <c r="G25" s="71" t="s">
        <v>1445</v>
      </c>
      <c r="H25" s="71"/>
      <c r="I25" s="71"/>
      <c r="K25" s="71"/>
      <c r="L25" s="71" t="s">
        <v>1448</v>
      </c>
    </row>
    <row r="26" spans="1:12" ht="12.75" customHeight="1">
      <c r="A26" s="65" t="s">
        <v>221</v>
      </c>
      <c r="B26" s="65" t="s">
        <v>14</v>
      </c>
      <c r="C26" s="65" t="s">
        <v>33</v>
      </c>
      <c r="D26" s="180" t="s">
        <v>1850</v>
      </c>
      <c r="E26" s="4" t="s">
        <v>1449</v>
      </c>
      <c r="G26" s="71" t="s">
        <v>1450</v>
      </c>
      <c r="H26" s="71"/>
      <c r="I26" s="71"/>
      <c r="K26" s="71"/>
      <c r="L26" s="71" t="s">
        <v>1451</v>
      </c>
    </row>
  </sheetData>
  <pageMargins left="0.75" right="0.75" top="1" bottom="1" header="0.5" footer="0.5"/>
  <extLst>
    <ext xmlns:x14="http://schemas.microsoft.com/office/spreadsheetml/2009/9/main" uri="{CCE6A557-97BC-4b89-ADB6-D9C93CAAB3DF}">
      <x14:dataValidations xmlns:xm="http://schemas.microsoft.com/office/excel/2006/main" count="75">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 type="list" errorStyle="warning" allowBlank="1" showErrorMessage="1">
          <x14:formula1>
            <xm:f>'_drop downs_'!A2:A3</xm:f>
          </x14:formula1>
          <xm:sqref>A7</xm:sqref>
        </x14:dataValidation>
        <x14:dataValidation type="list" errorStyle="warning" allowBlank="1" showErrorMessage="1">
          <x14:formula1>
            <xm:f>'_drop downs_'!B2:B7</xm:f>
          </x14:formula1>
          <xm:sqref>B7</xm:sqref>
        </x14:dataValidation>
        <x14:dataValidation type="list" errorStyle="warning" allowBlank="1" showErrorMessage="1">
          <x14:formula1>
            <xm:f>'_drop downs_'!C2:C4</xm:f>
          </x14:formula1>
          <xm:sqref>C7</xm:sqref>
        </x14:dataValidation>
        <x14:dataValidation type="list" errorStyle="warning" allowBlank="1" showErrorMessage="1">
          <x14:formula1>
            <xm:f>'_drop downs_'!A2:A3</xm:f>
          </x14:formula1>
          <xm:sqref>A8</xm:sqref>
        </x14:dataValidation>
        <x14:dataValidation type="list" errorStyle="warning" allowBlank="1" showErrorMessage="1">
          <x14:formula1>
            <xm:f>'_drop downs_'!B2:B7</xm:f>
          </x14:formula1>
          <xm:sqref>B8</xm:sqref>
        </x14:dataValidation>
        <x14:dataValidation type="list" errorStyle="warning" allowBlank="1" showErrorMessage="1">
          <x14:formula1>
            <xm:f>'_drop downs_'!C2:C4</xm:f>
          </x14:formula1>
          <xm:sqref>C8</xm:sqref>
        </x14:dataValidation>
        <x14:dataValidation type="list" errorStyle="warning" allowBlank="1" showErrorMessage="1">
          <x14:formula1>
            <xm:f>'_drop downs_'!A2:A3</xm:f>
          </x14:formula1>
          <xm:sqref>A9</xm:sqref>
        </x14:dataValidation>
        <x14:dataValidation type="list" errorStyle="warning" allowBlank="1" showErrorMessage="1">
          <x14:formula1>
            <xm:f>'_drop downs_'!B2:B7</xm:f>
          </x14:formula1>
          <xm:sqref>B9</xm:sqref>
        </x14:dataValidation>
        <x14:dataValidation type="list" errorStyle="warning" allowBlank="1" showErrorMessage="1">
          <x14:formula1>
            <xm:f>'_drop downs_'!C2:C4</xm:f>
          </x14:formula1>
          <xm:sqref>C9</xm:sqref>
        </x14:dataValidation>
        <x14:dataValidation type="list" errorStyle="warning" allowBlank="1" showErrorMessage="1">
          <x14:formula1>
            <xm:f>'_drop downs_'!A2:A3</xm:f>
          </x14:formula1>
          <xm:sqref>A10</xm:sqref>
        </x14:dataValidation>
        <x14:dataValidation type="list" errorStyle="warning" allowBlank="1" showErrorMessage="1">
          <x14:formula1>
            <xm:f>'_drop downs_'!B2:B7</xm:f>
          </x14:formula1>
          <xm:sqref>B10</xm:sqref>
        </x14:dataValidation>
        <x14:dataValidation type="list" errorStyle="warning" allowBlank="1" showErrorMessage="1">
          <x14:formula1>
            <xm:f>'_drop downs_'!C2:C4</xm:f>
          </x14:formula1>
          <xm:sqref>C10</xm:sqref>
        </x14:dataValidation>
        <x14:dataValidation type="list" errorStyle="warning" allowBlank="1" showErrorMessage="1">
          <x14:formula1>
            <xm:f>'_drop downs_'!A2:A3</xm:f>
          </x14:formula1>
          <xm:sqref>A11</xm:sqref>
        </x14:dataValidation>
        <x14:dataValidation type="list" errorStyle="warning" allowBlank="1" showErrorMessage="1">
          <x14:formula1>
            <xm:f>'_drop downs_'!B2:B7</xm:f>
          </x14:formula1>
          <xm:sqref>B11</xm:sqref>
        </x14:dataValidation>
        <x14:dataValidation type="list" errorStyle="warning" allowBlank="1" showErrorMessage="1">
          <x14:formula1>
            <xm:f>'_drop downs_'!C2:C4</xm:f>
          </x14:formula1>
          <xm:sqref>C11</xm:sqref>
        </x14:dataValidation>
        <x14:dataValidation type="list" errorStyle="warning" allowBlank="1" showErrorMessage="1">
          <x14:formula1>
            <xm:f>'_drop downs_'!A2:A3</xm:f>
          </x14:formula1>
          <xm:sqref>A12</xm:sqref>
        </x14:dataValidation>
        <x14:dataValidation type="list" errorStyle="warning" allowBlank="1" showErrorMessage="1">
          <x14:formula1>
            <xm:f>'_drop downs_'!B2:B7</xm:f>
          </x14:formula1>
          <xm:sqref>B12</xm:sqref>
        </x14:dataValidation>
        <x14:dataValidation type="list" errorStyle="warning" allowBlank="1" showErrorMessage="1">
          <x14:formula1>
            <xm:f>'_drop downs_'!C2:C4</xm:f>
          </x14:formula1>
          <xm:sqref>C12</xm:sqref>
        </x14:dataValidation>
        <x14:dataValidation type="list" errorStyle="warning" allowBlank="1" showErrorMessage="1">
          <x14:formula1>
            <xm:f>'_drop downs_'!A2:A3</xm:f>
          </x14:formula1>
          <xm:sqref>A13</xm:sqref>
        </x14:dataValidation>
        <x14:dataValidation type="list" errorStyle="warning" allowBlank="1" showErrorMessage="1">
          <x14:formula1>
            <xm:f>'_drop downs_'!B2:B7</xm:f>
          </x14:formula1>
          <xm:sqref>B13</xm:sqref>
        </x14:dataValidation>
        <x14:dataValidation type="list" errorStyle="warning" allowBlank="1" showErrorMessage="1">
          <x14:formula1>
            <xm:f>'_drop downs_'!C2:C4</xm:f>
          </x14:formula1>
          <xm:sqref>C13</xm:sqref>
        </x14:dataValidation>
        <x14:dataValidation type="list" errorStyle="warning" allowBlank="1" showErrorMessage="1">
          <x14:formula1>
            <xm:f>'_drop downs_'!A2:A3</xm:f>
          </x14:formula1>
          <xm:sqref>A14</xm:sqref>
        </x14:dataValidation>
        <x14:dataValidation type="list" errorStyle="warning" allowBlank="1" showErrorMessage="1">
          <x14:formula1>
            <xm:f>'_drop downs_'!B2:B7</xm:f>
          </x14:formula1>
          <xm:sqref>B14</xm:sqref>
        </x14:dataValidation>
        <x14:dataValidation type="list" errorStyle="warning" allowBlank="1" showErrorMessage="1">
          <x14:formula1>
            <xm:f>'_drop downs_'!C2:C4</xm:f>
          </x14:formula1>
          <xm:sqref>C14</xm:sqref>
        </x14:dataValidation>
        <x14:dataValidation type="list" errorStyle="warning" allowBlank="1" showErrorMessage="1">
          <x14:formula1>
            <xm:f>'_drop downs_'!A2:A3</xm:f>
          </x14:formula1>
          <xm:sqref>A15</xm:sqref>
        </x14:dataValidation>
        <x14:dataValidation type="list" errorStyle="warning" allowBlank="1" showErrorMessage="1">
          <x14:formula1>
            <xm:f>'_drop downs_'!B2:B7</xm:f>
          </x14:formula1>
          <xm:sqref>B15</xm:sqref>
        </x14:dataValidation>
        <x14:dataValidation type="list" errorStyle="warning" allowBlank="1" showErrorMessage="1">
          <x14:formula1>
            <xm:f>'_drop downs_'!C2:C4</xm:f>
          </x14:formula1>
          <xm:sqref>C15</xm:sqref>
        </x14:dataValidation>
        <x14:dataValidation type="list" errorStyle="warning" allowBlank="1" showErrorMessage="1">
          <x14:formula1>
            <xm:f>'_drop downs_'!A2:A3</xm:f>
          </x14:formula1>
          <xm:sqref>A16</xm:sqref>
        </x14:dataValidation>
        <x14:dataValidation type="list" errorStyle="warning" allowBlank="1" showErrorMessage="1">
          <x14:formula1>
            <xm:f>'_drop downs_'!B2:B7</xm:f>
          </x14:formula1>
          <xm:sqref>B16</xm:sqref>
        </x14:dataValidation>
        <x14:dataValidation type="list" errorStyle="warning" allowBlank="1" showErrorMessage="1">
          <x14:formula1>
            <xm:f>'_drop downs_'!C2:C4</xm:f>
          </x14:formula1>
          <xm:sqref>C16</xm:sqref>
        </x14:dataValidation>
        <x14:dataValidation type="list" errorStyle="warning" allowBlank="1" showErrorMessage="1">
          <x14:formula1>
            <xm:f>'_drop downs_'!A2:A3</xm:f>
          </x14:formula1>
          <xm:sqref>A17</xm:sqref>
        </x14:dataValidation>
        <x14:dataValidation type="list" errorStyle="warning" allowBlank="1" showErrorMessage="1">
          <x14:formula1>
            <xm:f>'_drop downs_'!B2:B7</xm:f>
          </x14:formula1>
          <xm:sqref>B17</xm:sqref>
        </x14:dataValidation>
        <x14:dataValidation type="list" errorStyle="warning" allowBlank="1" showErrorMessage="1">
          <x14:formula1>
            <xm:f>'_drop downs_'!C2:C4</xm:f>
          </x14:formula1>
          <xm:sqref>C17</xm:sqref>
        </x14:dataValidation>
        <x14:dataValidation type="list" errorStyle="warning" allowBlank="1" showErrorMessage="1">
          <x14:formula1>
            <xm:f>'_drop downs_'!A2:A3</xm:f>
          </x14:formula1>
          <xm:sqref>A18</xm:sqref>
        </x14:dataValidation>
        <x14:dataValidation type="list" errorStyle="warning" allowBlank="1" showErrorMessage="1">
          <x14:formula1>
            <xm:f>'_drop downs_'!B2:B7</xm:f>
          </x14:formula1>
          <xm:sqref>B18</xm:sqref>
        </x14:dataValidation>
        <x14:dataValidation type="list" errorStyle="warning" allowBlank="1" showErrorMessage="1">
          <x14:formula1>
            <xm:f>'_drop downs_'!C2:C4</xm:f>
          </x14:formula1>
          <xm:sqref>C18</xm:sqref>
        </x14:dataValidation>
        <x14:dataValidation type="list" errorStyle="warning" allowBlank="1" showErrorMessage="1">
          <x14:formula1>
            <xm:f>'_drop downs_'!A2:A3</xm:f>
          </x14:formula1>
          <xm:sqref>A19</xm:sqref>
        </x14:dataValidation>
        <x14:dataValidation type="list" errorStyle="warning" allowBlank="1" showErrorMessage="1">
          <x14:formula1>
            <xm:f>'_drop downs_'!B2:B7</xm:f>
          </x14:formula1>
          <xm:sqref>B19</xm:sqref>
        </x14:dataValidation>
        <x14:dataValidation type="list" errorStyle="warning" allowBlank="1" showErrorMessage="1">
          <x14:formula1>
            <xm:f>'_drop downs_'!C2:C4</xm:f>
          </x14:formula1>
          <xm:sqref>C19</xm:sqref>
        </x14:dataValidation>
        <x14:dataValidation type="list" errorStyle="warning" allowBlank="1" showErrorMessage="1">
          <x14:formula1>
            <xm:f>'_drop downs_'!A2:A3</xm:f>
          </x14:formula1>
          <xm:sqref>A20</xm:sqref>
        </x14:dataValidation>
        <x14:dataValidation type="list" errorStyle="warning" allowBlank="1" showErrorMessage="1">
          <x14:formula1>
            <xm:f>'_drop downs_'!B2:B7</xm:f>
          </x14:formula1>
          <xm:sqref>B20</xm:sqref>
        </x14:dataValidation>
        <x14:dataValidation type="list" errorStyle="warning" allowBlank="1" showErrorMessage="1">
          <x14:formula1>
            <xm:f>'_drop downs_'!C2:C4</xm:f>
          </x14:formula1>
          <xm:sqref>C20</xm:sqref>
        </x14:dataValidation>
        <x14:dataValidation type="list" errorStyle="warning" allowBlank="1" showErrorMessage="1">
          <x14:formula1>
            <xm:f>'_drop downs_'!A2:A3</xm:f>
          </x14:formula1>
          <xm:sqref>A21</xm:sqref>
        </x14:dataValidation>
        <x14:dataValidation type="list" errorStyle="warning" allowBlank="1" showErrorMessage="1">
          <x14:formula1>
            <xm:f>'_drop downs_'!B2:B7</xm:f>
          </x14:formula1>
          <xm:sqref>B21</xm:sqref>
        </x14:dataValidation>
        <x14:dataValidation type="list" errorStyle="warning" allowBlank="1" showErrorMessage="1">
          <x14:formula1>
            <xm:f>'_drop downs_'!C2:C4</xm:f>
          </x14:formula1>
          <xm:sqref>C21</xm:sqref>
        </x14:dataValidation>
        <x14:dataValidation type="list" errorStyle="warning" allowBlank="1" showErrorMessage="1">
          <x14:formula1>
            <xm:f>'_drop downs_'!A2:A3</xm:f>
          </x14:formula1>
          <xm:sqref>A22</xm:sqref>
        </x14:dataValidation>
        <x14:dataValidation type="list" errorStyle="warning" allowBlank="1" showErrorMessage="1">
          <x14:formula1>
            <xm:f>'_drop downs_'!B2:B7</xm:f>
          </x14:formula1>
          <xm:sqref>B22</xm:sqref>
        </x14:dataValidation>
        <x14:dataValidation type="list" errorStyle="warning" allowBlank="1" showErrorMessage="1">
          <x14:formula1>
            <xm:f>'_drop downs_'!C2:C4</xm:f>
          </x14:formula1>
          <xm:sqref>C22</xm:sqref>
        </x14:dataValidation>
        <x14:dataValidation type="list" errorStyle="warning" allowBlank="1" showErrorMessage="1">
          <x14:formula1>
            <xm:f>'_drop downs_'!A2:A3</xm:f>
          </x14:formula1>
          <xm:sqref>A23</xm:sqref>
        </x14:dataValidation>
        <x14:dataValidation type="list" errorStyle="warning" allowBlank="1" showErrorMessage="1">
          <x14:formula1>
            <xm:f>'_drop downs_'!B2:B7</xm:f>
          </x14:formula1>
          <xm:sqref>B23</xm:sqref>
        </x14:dataValidation>
        <x14:dataValidation type="list" errorStyle="warning" allowBlank="1" showErrorMessage="1">
          <x14:formula1>
            <xm:f>'_drop downs_'!C2:C4</xm:f>
          </x14:formula1>
          <xm:sqref>C23</xm:sqref>
        </x14:dataValidation>
        <x14:dataValidation type="list" errorStyle="warning" allowBlank="1" showErrorMessage="1">
          <x14:formula1>
            <xm:f>'_drop downs_'!A2:A3</xm:f>
          </x14:formula1>
          <xm:sqref>A24</xm:sqref>
        </x14:dataValidation>
        <x14:dataValidation type="list" errorStyle="warning" allowBlank="1" showErrorMessage="1">
          <x14:formula1>
            <xm:f>'_drop downs_'!B2:B7</xm:f>
          </x14:formula1>
          <xm:sqref>B24</xm:sqref>
        </x14:dataValidation>
        <x14:dataValidation type="list" errorStyle="warning" allowBlank="1" showErrorMessage="1">
          <x14:formula1>
            <xm:f>'_drop downs_'!C2:C4</xm:f>
          </x14:formula1>
          <xm:sqref>C24</xm:sqref>
        </x14:dataValidation>
        <x14:dataValidation type="list" errorStyle="warning" allowBlank="1" showErrorMessage="1">
          <x14:formula1>
            <xm:f>'_drop downs_'!A2:A3</xm:f>
          </x14:formula1>
          <xm:sqref>A25</xm:sqref>
        </x14:dataValidation>
        <x14:dataValidation type="list" errorStyle="warning" allowBlank="1" showErrorMessage="1">
          <x14:formula1>
            <xm:f>'_drop downs_'!B2:B7</xm:f>
          </x14:formula1>
          <xm:sqref>B25</xm:sqref>
        </x14:dataValidation>
        <x14:dataValidation type="list" errorStyle="warning" allowBlank="1" showErrorMessage="1">
          <x14:formula1>
            <xm:f>'_drop downs_'!C2:C4</xm:f>
          </x14:formula1>
          <xm:sqref>C25</xm:sqref>
        </x14:dataValidation>
        <x14:dataValidation type="list" errorStyle="warning" allowBlank="1" showErrorMessage="1">
          <x14:formula1>
            <xm:f>'_drop downs_'!A2:A3</xm:f>
          </x14:formula1>
          <xm:sqref>A26</xm:sqref>
        </x14:dataValidation>
        <x14:dataValidation type="list" errorStyle="warning" allowBlank="1" showErrorMessage="1">
          <x14:formula1>
            <xm:f>'_drop downs_'!B2:B7</xm:f>
          </x14:formula1>
          <xm:sqref>B26</xm:sqref>
        </x14:dataValidation>
        <x14:dataValidation type="list" errorStyle="warning" allowBlank="1" showErrorMessage="1">
          <x14:formula1>
            <xm:f>'_drop downs_'!C2:C4</xm:f>
          </x14:formula1>
          <xm:sqref>C26</xm:sqref>
        </x14:dataValidation>
      </x14:dataValidations>
    </ex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workbookViewId="0">
      <pane xSplit="5" ySplit="1" topLeftCell="Q28" activePane="bottomRight" state="frozen"/>
      <selection pane="topRight" activeCell="F1" sqref="F1"/>
      <selection pane="bottomLeft" activeCell="A2" sqref="A2"/>
      <selection pane="bottomRight" activeCell="F2" sqref="F2"/>
    </sheetView>
  </sheetViews>
  <sheetFormatPr baseColWidth="10" defaultColWidth="17.1640625" defaultRowHeight="12.75" customHeight="1" x14ac:dyDescent="0"/>
  <cols>
    <col min="1" max="1" width="3.83203125" customWidth="1"/>
    <col min="2" max="2" width="19.1640625" customWidth="1"/>
    <col min="3" max="3" width="6.83203125" customWidth="1"/>
    <col min="5" max="5" width="28.6640625" customWidth="1"/>
    <col min="6" max="6" width="20.5" customWidth="1"/>
    <col min="7" max="7" width="33.83203125" customWidth="1"/>
    <col min="9" max="9" width="33.83203125" customWidth="1"/>
    <col min="10" max="10" width="60.33203125" customWidth="1"/>
    <col min="11" max="11" width="57.83203125" customWidth="1"/>
    <col min="12" max="12" width="28.33203125" customWidth="1"/>
  </cols>
  <sheetData>
    <row r="1" spans="1:13" ht="23.25" customHeight="1">
      <c r="A1" s="53" t="s">
        <v>0</v>
      </c>
      <c r="B1" s="53" t="s">
        <v>1</v>
      </c>
      <c r="C1" s="53" t="s">
        <v>2</v>
      </c>
      <c r="D1" s="88" t="s">
        <v>3</v>
      </c>
      <c r="E1" s="14" t="s">
        <v>866</v>
      </c>
      <c r="F1" s="14" t="s">
        <v>5</v>
      </c>
      <c r="G1" s="88" t="s">
        <v>6</v>
      </c>
      <c r="H1" s="88" t="s">
        <v>7</v>
      </c>
      <c r="I1" s="88" t="s">
        <v>8</v>
      </c>
      <c r="J1" s="88" t="s">
        <v>9</v>
      </c>
      <c r="K1" s="105" t="s">
        <v>10</v>
      </c>
      <c r="L1" s="88" t="s">
        <v>11</v>
      </c>
      <c r="M1" s="44" t="s">
        <v>12</v>
      </c>
    </row>
    <row r="2" spans="1:13" ht="72">
      <c r="A2" s="143" t="s">
        <v>13</v>
      </c>
      <c r="B2" s="143" t="s">
        <v>14</v>
      </c>
      <c r="C2" s="165" t="s">
        <v>33</v>
      </c>
      <c r="D2" s="95" t="s">
        <v>1452</v>
      </c>
      <c r="E2" s="160" t="s">
        <v>1453</v>
      </c>
      <c r="F2" s="145" t="s">
        <v>1454</v>
      </c>
      <c r="G2" s="95" t="s">
        <v>1455</v>
      </c>
      <c r="H2" s="41"/>
      <c r="I2" s="168" t="s">
        <v>1456</v>
      </c>
      <c r="J2" s="11" t="s">
        <v>427</v>
      </c>
      <c r="K2" s="92" t="s">
        <v>1457</v>
      </c>
      <c r="L2" s="95" t="s">
        <v>1458</v>
      </c>
      <c r="M2" s="145"/>
    </row>
    <row r="3" spans="1:13" ht="96">
      <c r="A3" s="65" t="s">
        <v>13</v>
      </c>
      <c r="B3" s="65" t="s">
        <v>32</v>
      </c>
      <c r="C3" s="78" t="s">
        <v>33</v>
      </c>
      <c r="D3" s="95" t="s">
        <v>1459</v>
      </c>
      <c r="E3" s="160" t="s">
        <v>1460</v>
      </c>
      <c r="F3" s="145"/>
      <c r="G3" s="95" t="s">
        <v>1461</v>
      </c>
      <c r="H3" s="34"/>
      <c r="I3" s="145" t="s">
        <v>1462</v>
      </c>
      <c r="J3" s="16" t="s">
        <v>1463</v>
      </c>
      <c r="K3" s="95" t="s">
        <v>1464</v>
      </c>
      <c r="L3" s="95" t="s">
        <v>1465</v>
      </c>
      <c r="M3" s="145"/>
    </row>
    <row r="4" spans="1:13" ht="26.25" customHeight="1">
      <c r="A4" s="65" t="s">
        <v>13</v>
      </c>
      <c r="B4" s="65" t="s">
        <v>24</v>
      </c>
      <c r="C4" s="78" t="s">
        <v>15</v>
      </c>
      <c r="D4" s="95" t="s">
        <v>1466</v>
      </c>
      <c r="E4" s="160" t="s">
        <v>1467</v>
      </c>
      <c r="F4" s="145" t="s">
        <v>1468</v>
      </c>
      <c r="G4" s="95" t="s">
        <v>1469</v>
      </c>
      <c r="H4" s="152"/>
      <c r="I4" s="120" t="s">
        <v>1470</v>
      </c>
      <c r="J4" s="11" t="s">
        <v>1471</v>
      </c>
      <c r="K4" s="120" t="s">
        <v>1472</v>
      </c>
      <c r="L4" s="145" t="s">
        <v>1473</v>
      </c>
      <c r="M4" s="145"/>
    </row>
    <row r="5" spans="1:13" ht="62.25" customHeight="1">
      <c r="A5" s="65" t="s">
        <v>13</v>
      </c>
      <c r="B5" s="65" t="s">
        <v>32</v>
      </c>
      <c r="C5" s="78" t="s">
        <v>15</v>
      </c>
      <c r="D5" s="95" t="s">
        <v>1474</v>
      </c>
      <c r="E5" s="95" t="s">
        <v>1475</v>
      </c>
      <c r="F5" s="95" t="s">
        <v>1476</v>
      </c>
      <c r="G5" s="24" t="s">
        <v>1477</v>
      </c>
      <c r="H5" s="152"/>
      <c r="I5" s="168" t="s">
        <v>1478</v>
      </c>
      <c r="J5" s="11" t="s">
        <v>1479</v>
      </c>
      <c r="K5" s="136" t="s">
        <v>1480</v>
      </c>
      <c r="L5" s="145" t="s">
        <v>1481</v>
      </c>
      <c r="M5" s="145"/>
    </row>
    <row r="6" spans="1:13" ht="158.25" customHeight="1">
      <c r="A6" s="65" t="s">
        <v>13</v>
      </c>
      <c r="B6" s="65" t="s">
        <v>32</v>
      </c>
      <c r="C6" s="78" t="s">
        <v>15</v>
      </c>
      <c r="D6" s="95" t="s">
        <v>1482</v>
      </c>
      <c r="E6" s="145" t="s">
        <v>1483</v>
      </c>
      <c r="F6" s="145"/>
      <c r="G6" s="67"/>
      <c r="H6" s="152"/>
      <c r="I6" s="120" t="s">
        <v>1484</v>
      </c>
      <c r="J6" s="11" t="s">
        <v>305</v>
      </c>
      <c r="K6" s="92"/>
      <c r="L6" s="145"/>
      <c r="M6" s="145"/>
    </row>
    <row r="7" spans="1:13" ht="84">
      <c r="A7" s="65" t="s">
        <v>13</v>
      </c>
      <c r="B7" s="65" t="s">
        <v>39</v>
      </c>
      <c r="C7" s="78" t="s">
        <v>33</v>
      </c>
      <c r="D7" s="95" t="s">
        <v>1485</v>
      </c>
      <c r="E7" s="160" t="s">
        <v>1486</v>
      </c>
      <c r="F7" s="145"/>
      <c r="G7" s="95" t="s">
        <v>1487</v>
      </c>
      <c r="H7" s="152"/>
      <c r="I7" s="120" t="s">
        <v>1488</v>
      </c>
      <c r="J7" s="11" t="s">
        <v>418</v>
      </c>
      <c r="K7" s="168"/>
      <c r="L7" s="95" t="s">
        <v>1489</v>
      </c>
      <c r="M7" s="95"/>
    </row>
    <row r="8" spans="1:13" ht="60">
      <c r="A8" s="65" t="s">
        <v>13</v>
      </c>
      <c r="B8" s="65" t="s">
        <v>32</v>
      </c>
      <c r="C8" s="78" t="s">
        <v>33</v>
      </c>
      <c r="D8" s="95" t="s">
        <v>1490</v>
      </c>
      <c r="E8" s="145" t="s">
        <v>1491</v>
      </c>
      <c r="F8" s="145"/>
      <c r="G8" s="145" t="s">
        <v>1492</v>
      </c>
      <c r="H8" s="152"/>
      <c r="I8" s="120" t="s">
        <v>1493</v>
      </c>
      <c r="J8" s="11" t="s">
        <v>449</v>
      </c>
      <c r="K8" s="90" t="s">
        <v>1494</v>
      </c>
      <c r="L8" s="145"/>
      <c r="M8" s="95"/>
    </row>
    <row r="9" spans="1:13" ht="96">
      <c r="A9" s="65" t="s">
        <v>13</v>
      </c>
      <c r="B9" s="65" t="s">
        <v>24</v>
      </c>
      <c r="C9" s="78" t="s">
        <v>193</v>
      </c>
      <c r="D9" s="95" t="s">
        <v>1495</v>
      </c>
      <c r="E9" s="145" t="s">
        <v>1496</v>
      </c>
      <c r="F9" s="145" t="s">
        <v>1497</v>
      </c>
      <c r="G9" s="145" t="s">
        <v>1498</v>
      </c>
      <c r="H9" s="152"/>
      <c r="I9" s="120" t="s">
        <v>1499</v>
      </c>
      <c r="J9" s="11" t="s">
        <v>785</v>
      </c>
      <c r="K9" s="90" t="s">
        <v>1500</v>
      </c>
      <c r="L9" s="145" t="s">
        <v>1501</v>
      </c>
      <c r="M9" s="95"/>
    </row>
    <row r="10" spans="1:13" ht="120">
      <c r="A10" s="65" t="s">
        <v>13</v>
      </c>
      <c r="B10" s="65" t="s">
        <v>24</v>
      </c>
      <c r="C10" s="78" t="s">
        <v>193</v>
      </c>
      <c r="D10" s="95" t="s">
        <v>1502</v>
      </c>
      <c r="E10" s="145" t="s">
        <v>1503</v>
      </c>
      <c r="F10" s="145" t="s">
        <v>1504</v>
      </c>
      <c r="G10" s="145" t="s">
        <v>1505</v>
      </c>
      <c r="H10" s="152"/>
      <c r="I10" s="120" t="s">
        <v>1506</v>
      </c>
      <c r="J10" s="11" t="s">
        <v>785</v>
      </c>
      <c r="K10" s="90" t="s">
        <v>1507</v>
      </c>
      <c r="L10" s="145" t="s">
        <v>1508</v>
      </c>
      <c r="M10" s="95"/>
    </row>
    <row r="11" spans="1:13" ht="168">
      <c r="A11" s="65" t="s">
        <v>13</v>
      </c>
      <c r="B11" s="65" t="s">
        <v>39</v>
      </c>
      <c r="C11" s="78" t="s">
        <v>193</v>
      </c>
      <c r="D11" s="95" t="s">
        <v>1509</v>
      </c>
      <c r="E11" s="145" t="s">
        <v>84</v>
      </c>
      <c r="F11" s="145" t="s">
        <v>1510</v>
      </c>
      <c r="G11" s="145" t="s">
        <v>1511</v>
      </c>
      <c r="H11" s="152"/>
      <c r="I11" s="120" t="s">
        <v>148</v>
      </c>
      <c r="J11" s="11" t="s">
        <v>449</v>
      </c>
      <c r="K11" s="90" t="s">
        <v>1512</v>
      </c>
      <c r="L11" s="145"/>
      <c r="M11" s="95"/>
    </row>
    <row r="12" spans="1:13" ht="84">
      <c r="A12" s="65" t="s">
        <v>13</v>
      </c>
      <c r="B12" s="65" t="s">
        <v>39</v>
      </c>
      <c r="C12" s="78" t="s">
        <v>193</v>
      </c>
      <c r="D12" s="95" t="s">
        <v>1513</v>
      </c>
      <c r="E12" s="145" t="s">
        <v>1514</v>
      </c>
      <c r="F12" s="145" t="s">
        <v>1515</v>
      </c>
      <c r="G12" s="145"/>
      <c r="H12" s="152"/>
      <c r="I12" s="120" t="s">
        <v>1516</v>
      </c>
      <c r="J12" s="11" t="s">
        <v>449</v>
      </c>
      <c r="K12" s="90" t="s">
        <v>1517</v>
      </c>
      <c r="L12" s="145"/>
      <c r="M12" s="95"/>
    </row>
    <row r="13" spans="1:13" ht="48">
      <c r="A13" s="65" t="s">
        <v>13</v>
      </c>
      <c r="B13" s="65" t="s">
        <v>24</v>
      </c>
      <c r="C13" s="78" t="s">
        <v>193</v>
      </c>
      <c r="D13" s="95" t="s">
        <v>1518</v>
      </c>
      <c r="E13" s="145" t="s">
        <v>1519</v>
      </c>
      <c r="F13" s="145"/>
      <c r="G13" s="145"/>
      <c r="H13" s="152"/>
      <c r="I13" s="7" t="s">
        <v>1520</v>
      </c>
      <c r="J13" s="11" t="s">
        <v>785</v>
      </c>
      <c r="K13" s="90"/>
      <c r="L13" s="145"/>
      <c r="M13" s="95"/>
    </row>
    <row r="14" spans="1:13" ht="72">
      <c r="A14" s="65" t="s">
        <v>13</v>
      </c>
      <c r="B14" s="65" t="s">
        <v>24</v>
      </c>
      <c r="C14" s="78" t="s">
        <v>193</v>
      </c>
      <c r="D14" s="95" t="s">
        <v>1521</v>
      </c>
      <c r="E14" s="145" t="s">
        <v>1522</v>
      </c>
      <c r="F14" s="145" t="s">
        <v>1523</v>
      </c>
      <c r="G14" s="145" t="s">
        <v>1524</v>
      </c>
      <c r="H14" s="152"/>
      <c r="I14" s="80" t="s">
        <v>1525</v>
      </c>
      <c r="J14" s="11" t="s">
        <v>785</v>
      </c>
      <c r="K14" s="90" t="s">
        <v>1526</v>
      </c>
      <c r="L14" s="145" t="s">
        <v>1527</v>
      </c>
      <c r="M14" s="95"/>
    </row>
    <row r="15" spans="1:13" ht="132">
      <c r="A15" s="65" t="s">
        <v>13</v>
      </c>
      <c r="B15" s="65" t="s">
        <v>24</v>
      </c>
      <c r="C15" s="78" t="s">
        <v>193</v>
      </c>
      <c r="D15" s="95" t="s">
        <v>1528</v>
      </c>
      <c r="E15" s="145" t="s">
        <v>1529</v>
      </c>
      <c r="F15" s="145" t="s">
        <v>1530</v>
      </c>
      <c r="G15" s="145" t="s">
        <v>1531</v>
      </c>
      <c r="H15" s="152"/>
      <c r="I15" s="114" t="s">
        <v>1532</v>
      </c>
      <c r="J15" s="11" t="s">
        <v>785</v>
      </c>
      <c r="K15" s="90" t="s">
        <v>1533</v>
      </c>
      <c r="L15" s="145" t="s">
        <v>1534</v>
      </c>
      <c r="M15" s="95"/>
    </row>
    <row r="16" spans="1:13" ht="132">
      <c r="A16" s="65" t="s">
        <v>13</v>
      </c>
      <c r="B16" s="65" t="s">
        <v>14</v>
      </c>
      <c r="C16" s="78" t="s">
        <v>33</v>
      </c>
      <c r="D16" s="95" t="s">
        <v>1535</v>
      </c>
      <c r="E16" s="145" t="s">
        <v>1536</v>
      </c>
      <c r="F16" s="145" t="s">
        <v>1537</v>
      </c>
      <c r="G16" s="145" t="s">
        <v>1538</v>
      </c>
      <c r="H16" s="152"/>
      <c r="I16" s="64"/>
      <c r="J16" s="11" t="s">
        <v>1378</v>
      </c>
      <c r="K16" s="90" t="s">
        <v>1539</v>
      </c>
      <c r="L16" s="145" t="s">
        <v>1540</v>
      </c>
      <c r="M16" s="95"/>
    </row>
    <row r="17" spans="1:13" ht="60">
      <c r="A17" s="65" t="s">
        <v>13</v>
      </c>
      <c r="B17" s="65" t="s">
        <v>39</v>
      </c>
      <c r="C17" s="78" t="s">
        <v>193</v>
      </c>
      <c r="D17" s="95" t="s">
        <v>1541</v>
      </c>
      <c r="E17" s="145" t="s">
        <v>1542</v>
      </c>
      <c r="F17" s="145" t="s">
        <v>1543</v>
      </c>
      <c r="G17" s="145"/>
      <c r="H17" s="152"/>
      <c r="I17" s="120" t="s">
        <v>1544</v>
      </c>
      <c r="J17" s="11" t="s">
        <v>449</v>
      </c>
      <c r="K17" s="90"/>
      <c r="L17" s="145" t="s">
        <v>1545</v>
      </c>
      <c r="M17" s="95"/>
    </row>
    <row r="18" spans="1:13" ht="216">
      <c r="A18" s="65" t="s">
        <v>13</v>
      </c>
      <c r="B18" s="65" t="s">
        <v>14</v>
      </c>
      <c r="C18" s="78" t="s">
        <v>33</v>
      </c>
      <c r="D18" s="95" t="s">
        <v>1546</v>
      </c>
      <c r="E18" s="145" t="s">
        <v>1547</v>
      </c>
      <c r="F18" s="145" t="s">
        <v>1548</v>
      </c>
      <c r="G18" s="145" t="s">
        <v>1549</v>
      </c>
      <c r="H18" s="152"/>
      <c r="I18" s="120"/>
      <c r="J18" s="11" t="s">
        <v>449</v>
      </c>
      <c r="K18" s="90" t="s">
        <v>1550</v>
      </c>
      <c r="L18" s="145" t="s">
        <v>1551</v>
      </c>
      <c r="M18" s="95"/>
    </row>
    <row r="19" spans="1:13" ht="48">
      <c r="A19" s="65" t="s">
        <v>13</v>
      </c>
      <c r="B19" s="65" t="s">
        <v>24</v>
      </c>
      <c r="C19" s="78" t="s">
        <v>193</v>
      </c>
      <c r="D19" s="95" t="s">
        <v>1552</v>
      </c>
      <c r="E19" s="145" t="s">
        <v>1553</v>
      </c>
      <c r="F19" s="145"/>
      <c r="G19" s="145"/>
      <c r="H19" s="152"/>
      <c r="I19" s="120" t="s">
        <v>1554</v>
      </c>
      <c r="J19" s="11" t="s">
        <v>449</v>
      </c>
      <c r="K19" s="90"/>
      <c r="L19" s="145"/>
      <c r="M19" s="95"/>
    </row>
    <row r="20" spans="1:13" ht="48">
      <c r="A20" s="65" t="s">
        <v>13</v>
      </c>
      <c r="B20" s="65" t="s">
        <v>24</v>
      </c>
      <c r="C20" s="78" t="s">
        <v>193</v>
      </c>
      <c r="D20" s="95" t="s">
        <v>1555</v>
      </c>
      <c r="E20" s="145" t="s">
        <v>1556</v>
      </c>
      <c r="F20" s="145"/>
      <c r="G20" s="145"/>
      <c r="H20" s="152"/>
      <c r="I20" s="120" t="s">
        <v>1557</v>
      </c>
      <c r="J20" s="11" t="s">
        <v>449</v>
      </c>
      <c r="K20" s="90"/>
      <c r="L20" s="145"/>
      <c r="M20" s="95"/>
    </row>
    <row r="21" spans="1:13" ht="48">
      <c r="A21" s="65" t="s">
        <v>13</v>
      </c>
      <c r="B21" s="65" t="s">
        <v>24</v>
      </c>
      <c r="C21" s="78" t="s">
        <v>193</v>
      </c>
      <c r="D21" s="95" t="s">
        <v>1558</v>
      </c>
      <c r="E21" s="145" t="s">
        <v>1559</v>
      </c>
      <c r="F21" s="145"/>
      <c r="G21" s="145"/>
      <c r="H21" s="152"/>
      <c r="I21" s="120" t="s">
        <v>1560</v>
      </c>
      <c r="J21" s="11" t="s">
        <v>449</v>
      </c>
      <c r="K21" s="90"/>
      <c r="L21" s="145"/>
      <c r="M21" s="95"/>
    </row>
    <row r="22" spans="1:13" ht="84">
      <c r="A22" s="65" t="s">
        <v>13</v>
      </c>
      <c r="B22" s="65" t="s">
        <v>39</v>
      </c>
      <c r="C22" s="78" t="s">
        <v>193</v>
      </c>
      <c r="D22" s="95" t="s">
        <v>1561</v>
      </c>
      <c r="E22" s="145" t="s">
        <v>1562</v>
      </c>
      <c r="F22" s="145" t="s">
        <v>1563</v>
      </c>
      <c r="G22" s="145"/>
      <c r="H22" s="152"/>
      <c r="I22" s="120" t="s">
        <v>1564</v>
      </c>
      <c r="J22" s="11" t="s">
        <v>1565</v>
      </c>
      <c r="K22" s="90"/>
      <c r="L22" s="145" t="s">
        <v>1566</v>
      </c>
      <c r="M22" s="95"/>
    </row>
    <row r="23" spans="1:13" ht="96">
      <c r="A23" s="65" t="s">
        <v>13</v>
      </c>
      <c r="B23" s="65" t="s">
        <v>14</v>
      </c>
      <c r="C23" s="78" t="s">
        <v>193</v>
      </c>
      <c r="D23" s="95" t="s">
        <v>1567</v>
      </c>
      <c r="E23" s="145" t="s">
        <v>1568</v>
      </c>
      <c r="F23" s="145" t="s">
        <v>1569</v>
      </c>
      <c r="G23" s="145"/>
      <c r="H23" s="152"/>
      <c r="I23" s="120" t="s">
        <v>1570</v>
      </c>
      <c r="J23" s="11" t="s">
        <v>1565</v>
      </c>
      <c r="K23" s="90"/>
      <c r="L23" s="145" t="s">
        <v>1566</v>
      </c>
      <c r="M23" s="95"/>
    </row>
    <row r="24" spans="1:13" ht="60">
      <c r="A24" s="65" t="s">
        <v>13</v>
      </c>
      <c r="B24" s="65" t="s">
        <v>39</v>
      </c>
      <c r="C24" s="78" t="s">
        <v>193</v>
      </c>
      <c r="D24" s="95" t="s">
        <v>1571</v>
      </c>
      <c r="E24" s="145" t="s">
        <v>1572</v>
      </c>
      <c r="F24" s="145" t="s">
        <v>1573</v>
      </c>
      <c r="G24" s="145"/>
      <c r="H24" s="152"/>
      <c r="I24" s="120" t="s">
        <v>1574</v>
      </c>
      <c r="J24" s="11" t="s">
        <v>1565</v>
      </c>
      <c r="K24" s="90"/>
      <c r="L24" s="145" t="s">
        <v>1575</v>
      </c>
      <c r="M24" s="95"/>
    </row>
    <row r="25" spans="1:13" ht="84">
      <c r="A25" s="65" t="s">
        <v>13</v>
      </c>
      <c r="B25" s="65" t="s">
        <v>39</v>
      </c>
      <c r="C25" s="78" t="s">
        <v>15</v>
      </c>
      <c r="D25" s="95" t="s">
        <v>1576</v>
      </c>
      <c r="E25" s="145" t="s">
        <v>1577</v>
      </c>
      <c r="F25" s="145" t="s">
        <v>1578</v>
      </c>
      <c r="G25" s="145" t="s">
        <v>1579</v>
      </c>
      <c r="H25" s="152"/>
      <c r="I25" s="120" t="s">
        <v>1580</v>
      </c>
      <c r="J25" s="11" t="s">
        <v>449</v>
      </c>
      <c r="K25" s="90"/>
      <c r="L25" s="145" t="s">
        <v>1581</v>
      </c>
      <c r="M25" s="95"/>
    </row>
    <row r="26" spans="1:13" ht="240">
      <c r="A26" s="65" t="s">
        <v>13</v>
      </c>
      <c r="B26" s="65" t="s">
        <v>39</v>
      </c>
      <c r="C26" s="78" t="s">
        <v>15</v>
      </c>
      <c r="D26" s="95" t="s">
        <v>1582</v>
      </c>
      <c r="E26" s="145" t="s">
        <v>1583</v>
      </c>
      <c r="F26" s="145" t="s">
        <v>1584</v>
      </c>
      <c r="G26" s="145" t="s">
        <v>1585</v>
      </c>
      <c r="H26" s="152"/>
      <c r="I26" s="120"/>
      <c r="J26" s="11" t="s">
        <v>449</v>
      </c>
      <c r="K26" s="90"/>
      <c r="L26" s="87" t="s">
        <v>1586</v>
      </c>
      <c r="M26" s="145"/>
    </row>
    <row r="27" spans="1:13" ht="156">
      <c r="A27" s="65" t="s">
        <v>13</v>
      </c>
      <c r="B27" s="65" t="s">
        <v>32</v>
      </c>
      <c r="C27" s="78" t="s">
        <v>33</v>
      </c>
      <c r="D27" s="95" t="s">
        <v>1587</v>
      </c>
      <c r="E27" s="145" t="s">
        <v>1588</v>
      </c>
      <c r="F27" s="145" t="s">
        <v>1589</v>
      </c>
      <c r="G27" s="145" t="s">
        <v>1590</v>
      </c>
      <c r="H27" s="152"/>
      <c r="I27" s="120" t="s">
        <v>1233</v>
      </c>
      <c r="J27" s="11" t="s">
        <v>785</v>
      </c>
      <c r="K27" s="90"/>
      <c r="L27" s="145"/>
      <c r="M27" s="95"/>
    </row>
    <row r="28" spans="1:13" ht="264">
      <c r="A28" s="65" t="s">
        <v>13</v>
      </c>
      <c r="B28" s="65" t="s">
        <v>39</v>
      </c>
      <c r="C28" s="78" t="s">
        <v>33</v>
      </c>
      <c r="D28" s="95" t="s">
        <v>1591</v>
      </c>
      <c r="E28" s="145" t="s">
        <v>1592</v>
      </c>
      <c r="F28" s="145" t="s">
        <v>1593</v>
      </c>
      <c r="G28" s="145" t="s">
        <v>1594</v>
      </c>
      <c r="H28" s="147"/>
      <c r="I28" s="120"/>
      <c r="J28" s="11" t="s">
        <v>785</v>
      </c>
      <c r="K28" s="90"/>
      <c r="L28" s="145" t="s">
        <v>1595</v>
      </c>
      <c r="M28" s="95"/>
    </row>
  </sheetData>
  <pageMargins left="0.75" right="0.75" top="1" bottom="1" header="0.5" footer="0.5"/>
  <extLst>
    <ext xmlns:x14="http://schemas.microsoft.com/office/spreadsheetml/2009/9/main" uri="{CCE6A557-97BC-4b89-ADB6-D9C93CAAB3DF}">
      <x14:dataValidations xmlns:xm="http://schemas.microsoft.com/office/excel/2006/main" count="81">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 type="list" errorStyle="warning" allowBlank="1" showErrorMessage="1">
          <x14:formula1>
            <xm:f>'_drop downs_'!A2:A3</xm:f>
          </x14:formula1>
          <xm:sqref>A7</xm:sqref>
        </x14:dataValidation>
        <x14:dataValidation type="list" errorStyle="warning" allowBlank="1" showErrorMessage="1">
          <x14:formula1>
            <xm:f>'_drop downs_'!B2:B7</xm:f>
          </x14:formula1>
          <xm:sqref>B7</xm:sqref>
        </x14:dataValidation>
        <x14:dataValidation type="list" errorStyle="warning" allowBlank="1" showErrorMessage="1">
          <x14:formula1>
            <xm:f>'_drop downs_'!C2:C4</xm:f>
          </x14:formula1>
          <xm:sqref>C7</xm:sqref>
        </x14:dataValidation>
        <x14:dataValidation type="list" errorStyle="warning" allowBlank="1" showErrorMessage="1">
          <x14:formula1>
            <xm:f>'_drop downs_'!A2:A3</xm:f>
          </x14:formula1>
          <xm:sqref>A8</xm:sqref>
        </x14:dataValidation>
        <x14:dataValidation type="list" errorStyle="warning" allowBlank="1" showErrorMessage="1">
          <x14:formula1>
            <xm:f>'_drop downs_'!B2:B7</xm:f>
          </x14:formula1>
          <xm:sqref>B8</xm:sqref>
        </x14:dataValidation>
        <x14:dataValidation type="list" errorStyle="warning" allowBlank="1" showErrorMessage="1">
          <x14:formula1>
            <xm:f>'_drop downs_'!C2:C4</xm:f>
          </x14:formula1>
          <xm:sqref>C8</xm:sqref>
        </x14:dataValidation>
        <x14:dataValidation type="list" errorStyle="warning" allowBlank="1" showErrorMessage="1">
          <x14:formula1>
            <xm:f>'_drop downs_'!A2:A3</xm:f>
          </x14:formula1>
          <xm:sqref>A9</xm:sqref>
        </x14:dataValidation>
        <x14:dataValidation type="list" errorStyle="warning" allowBlank="1" showErrorMessage="1">
          <x14:formula1>
            <xm:f>'_drop downs_'!B2:B7</xm:f>
          </x14:formula1>
          <xm:sqref>B9</xm:sqref>
        </x14:dataValidation>
        <x14:dataValidation type="list" errorStyle="warning" allowBlank="1" showErrorMessage="1">
          <x14:formula1>
            <xm:f>'_drop downs_'!C2:C4</xm:f>
          </x14:formula1>
          <xm:sqref>C9</xm:sqref>
        </x14:dataValidation>
        <x14:dataValidation type="list" errorStyle="warning" allowBlank="1" showErrorMessage="1">
          <x14:formula1>
            <xm:f>'_drop downs_'!A2:A3</xm:f>
          </x14:formula1>
          <xm:sqref>A10</xm:sqref>
        </x14:dataValidation>
        <x14:dataValidation type="list" errorStyle="warning" allowBlank="1" showErrorMessage="1">
          <x14:formula1>
            <xm:f>'_drop downs_'!B2:B7</xm:f>
          </x14:formula1>
          <xm:sqref>B10</xm:sqref>
        </x14:dataValidation>
        <x14:dataValidation type="list" errorStyle="warning" allowBlank="1" showErrorMessage="1">
          <x14:formula1>
            <xm:f>'_drop downs_'!C2:C4</xm:f>
          </x14:formula1>
          <xm:sqref>C10</xm:sqref>
        </x14:dataValidation>
        <x14:dataValidation type="list" errorStyle="warning" allowBlank="1" showErrorMessage="1">
          <x14:formula1>
            <xm:f>'_drop downs_'!A2:A3</xm:f>
          </x14:formula1>
          <xm:sqref>A11</xm:sqref>
        </x14:dataValidation>
        <x14:dataValidation type="list" errorStyle="warning" allowBlank="1" showErrorMessage="1">
          <x14:formula1>
            <xm:f>'_drop downs_'!B2:B7</xm:f>
          </x14:formula1>
          <xm:sqref>B11</xm:sqref>
        </x14:dataValidation>
        <x14:dataValidation type="list" errorStyle="warning" allowBlank="1" showErrorMessage="1">
          <x14:formula1>
            <xm:f>'_drop downs_'!C2:C4</xm:f>
          </x14:formula1>
          <xm:sqref>C11</xm:sqref>
        </x14:dataValidation>
        <x14:dataValidation type="list" errorStyle="warning" allowBlank="1" showErrorMessage="1">
          <x14:formula1>
            <xm:f>'_drop downs_'!A2:A3</xm:f>
          </x14:formula1>
          <xm:sqref>A12</xm:sqref>
        </x14:dataValidation>
        <x14:dataValidation type="list" errorStyle="warning" allowBlank="1" showErrorMessage="1">
          <x14:formula1>
            <xm:f>'_drop downs_'!B2:B7</xm:f>
          </x14:formula1>
          <xm:sqref>B12</xm:sqref>
        </x14:dataValidation>
        <x14:dataValidation type="list" errorStyle="warning" allowBlank="1" showErrorMessage="1">
          <x14:formula1>
            <xm:f>'_drop downs_'!C2:C4</xm:f>
          </x14:formula1>
          <xm:sqref>C12</xm:sqref>
        </x14:dataValidation>
        <x14:dataValidation type="list" errorStyle="warning" allowBlank="1" showErrorMessage="1">
          <x14:formula1>
            <xm:f>'_drop downs_'!A2:A3</xm:f>
          </x14:formula1>
          <xm:sqref>A13</xm:sqref>
        </x14:dataValidation>
        <x14:dataValidation type="list" errorStyle="warning" allowBlank="1" showErrorMessage="1">
          <x14:formula1>
            <xm:f>'_drop downs_'!B2:B7</xm:f>
          </x14:formula1>
          <xm:sqref>B13</xm:sqref>
        </x14:dataValidation>
        <x14:dataValidation type="list" errorStyle="warning" allowBlank="1" showErrorMessage="1">
          <x14:formula1>
            <xm:f>'_drop downs_'!C2:C4</xm:f>
          </x14:formula1>
          <xm:sqref>C13</xm:sqref>
        </x14:dataValidation>
        <x14:dataValidation type="list" errorStyle="warning" allowBlank="1" showErrorMessage="1">
          <x14:formula1>
            <xm:f>'_drop downs_'!A2:A3</xm:f>
          </x14:formula1>
          <xm:sqref>A14</xm:sqref>
        </x14:dataValidation>
        <x14:dataValidation type="list" errorStyle="warning" allowBlank="1" showErrorMessage="1">
          <x14:formula1>
            <xm:f>'_drop downs_'!B2:B7</xm:f>
          </x14:formula1>
          <xm:sqref>B14</xm:sqref>
        </x14:dataValidation>
        <x14:dataValidation type="list" errorStyle="warning" allowBlank="1" showErrorMessage="1">
          <x14:formula1>
            <xm:f>'_drop downs_'!C2:C4</xm:f>
          </x14:formula1>
          <xm:sqref>C14</xm:sqref>
        </x14:dataValidation>
        <x14:dataValidation type="list" errorStyle="warning" allowBlank="1" showErrorMessage="1">
          <x14:formula1>
            <xm:f>'_drop downs_'!A2:A3</xm:f>
          </x14:formula1>
          <xm:sqref>A15</xm:sqref>
        </x14:dataValidation>
        <x14:dataValidation type="list" errorStyle="warning" allowBlank="1" showErrorMessage="1">
          <x14:formula1>
            <xm:f>'_drop downs_'!B2:B7</xm:f>
          </x14:formula1>
          <xm:sqref>B15</xm:sqref>
        </x14:dataValidation>
        <x14:dataValidation type="list" errorStyle="warning" allowBlank="1" showErrorMessage="1">
          <x14:formula1>
            <xm:f>'_drop downs_'!C2:C4</xm:f>
          </x14:formula1>
          <xm:sqref>C15</xm:sqref>
        </x14:dataValidation>
        <x14:dataValidation type="list" errorStyle="warning" allowBlank="1" showErrorMessage="1">
          <x14:formula1>
            <xm:f>'_drop downs_'!A2:A3</xm:f>
          </x14:formula1>
          <xm:sqref>A16</xm:sqref>
        </x14:dataValidation>
        <x14:dataValidation type="list" errorStyle="warning" allowBlank="1" showErrorMessage="1">
          <x14:formula1>
            <xm:f>'_drop downs_'!B2:B7</xm:f>
          </x14:formula1>
          <xm:sqref>B16</xm:sqref>
        </x14:dataValidation>
        <x14:dataValidation type="list" errorStyle="warning" allowBlank="1" showErrorMessage="1">
          <x14:formula1>
            <xm:f>'_drop downs_'!C2:C4</xm:f>
          </x14:formula1>
          <xm:sqref>C16</xm:sqref>
        </x14:dataValidation>
        <x14:dataValidation type="list" errorStyle="warning" allowBlank="1" showErrorMessage="1">
          <x14:formula1>
            <xm:f>'_drop downs_'!A2:A3</xm:f>
          </x14:formula1>
          <xm:sqref>A17</xm:sqref>
        </x14:dataValidation>
        <x14:dataValidation type="list" errorStyle="warning" allowBlank="1" showErrorMessage="1">
          <x14:formula1>
            <xm:f>'_drop downs_'!B2:B7</xm:f>
          </x14:formula1>
          <xm:sqref>B17</xm:sqref>
        </x14:dataValidation>
        <x14:dataValidation type="list" errorStyle="warning" allowBlank="1" showErrorMessage="1">
          <x14:formula1>
            <xm:f>'_drop downs_'!C2:C4</xm:f>
          </x14:formula1>
          <xm:sqref>C17</xm:sqref>
        </x14:dataValidation>
        <x14:dataValidation type="list" errorStyle="warning" allowBlank="1" showErrorMessage="1">
          <x14:formula1>
            <xm:f>'_drop downs_'!A2:A3</xm:f>
          </x14:formula1>
          <xm:sqref>A18</xm:sqref>
        </x14:dataValidation>
        <x14:dataValidation type="list" errorStyle="warning" allowBlank="1" showErrorMessage="1">
          <x14:formula1>
            <xm:f>'_drop downs_'!B2:B7</xm:f>
          </x14:formula1>
          <xm:sqref>B18</xm:sqref>
        </x14:dataValidation>
        <x14:dataValidation type="list" errorStyle="warning" allowBlank="1" showErrorMessage="1">
          <x14:formula1>
            <xm:f>'_drop downs_'!C2:C4</xm:f>
          </x14:formula1>
          <xm:sqref>C18</xm:sqref>
        </x14:dataValidation>
        <x14:dataValidation type="list" errorStyle="warning" allowBlank="1" showErrorMessage="1">
          <x14:formula1>
            <xm:f>'_drop downs_'!A2:A3</xm:f>
          </x14:formula1>
          <xm:sqref>A19</xm:sqref>
        </x14:dataValidation>
        <x14:dataValidation type="list" errorStyle="warning" allowBlank="1" showErrorMessage="1">
          <x14:formula1>
            <xm:f>'_drop downs_'!B2:B7</xm:f>
          </x14:formula1>
          <xm:sqref>B19</xm:sqref>
        </x14:dataValidation>
        <x14:dataValidation type="list" errorStyle="warning" allowBlank="1" showErrorMessage="1">
          <x14:formula1>
            <xm:f>'_drop downs_'!C2:C4</xm:f>
          </x14:formula1>
          <xm:sqref>C19</xm:sqref>
        </x14:dataValidation>
        <x14:dataValidation type="list" errorStyle="warning" allowBlank="1" showErrorMessage="1">
          <x14:formula1>
            <xm:f>'_drop downs_'!A2:A3</xm:f>
          </x14:formula1>
          <xm:sqref>A20</xm:sqref>
        </x14:dataValidation>
        <x14:dataValidation type="list" errorStyle="warning" allowBlank="1" showErrorMessage="1">
          <x14:formula1>
            <xm:f>'_drop downs_'!B2:B7</xm:f>
          </x14:formula1>
          <xm:sqref>B20</xm:sqref>
        </x14:dataValidation>
        <x14:dataValidation type="list" errorStyle="warning" allowBlank="1" showErrorMessage="1">
          <x14:formula1>
            <xm:f>'_drop downs_'!C2:C4</xm:f>
          </x14:formula1>
          <xm:sqref>C20</xm:sqref>
        </x14:dataValidation>
        <x14:dataValidation type="list" errorStyle="warning" allowBlank="1" showErrorMessage="1">
          <x14:formula1>
            <xm:f>'_drop downs_'!A2:A3</xm:f>
          </x14:formula1>
          <xm:sqref>A21</xm:sqref>
        </x14:dataValidation>
        <x14:dataValidation type="list" errorStyle="warning" allowBlank="1" showErrorMessage="1">
          <x14:formula1>
            <xm:f>'_drop downs_'!B2:B7</xm:f>
          </x14:formula1>
          <xm:sqref>B21</xm:sqref>
        </x14:dataValidation>
        <x14:dataValidation type="list" errorStyle="warning" allowBlank="1" showErrorMessage="1">
          <x14:formula1>
            <xm:f>'_drop downs_'!C2:C4</xm:f>
          </x14:formula1>
          <xm:sqref>C21</xm:sqref>
        </x14:dataValidation>
        <x14:dataValidation type="list" errorStyle="warning" allowBlank="1" showErrorMessage="1">
          <x14:formula1>
            <xm:f>'_drop downs_'!A2:A3</xm:f>
          </x14:formula1>
          <xm:sqref>A22</xm:sqref>
        </x14:dataValidation>
        <x14:dataValidation type="list" errorStyle="warning" allowBlank="1" showErrorMessage="1">
          <x14:formula1>
            <xm:f>'_drop downs_'!B2:B7</xm:f>
          </x14:formula1>
          <xm:sqref>B22</xm:sqref>
        </x14:dataValidation>
        <x14:dataValidation type="list" errorStyle="warning" allowBlank="1" showErrorMessage="1">
          <x14:formula1>
            <xm:f>'_drop downs_'!C2:C4</xm:f>
          </x14:formula1>
          <xm:sqref>C22</xm:sqref>
        </x14:dataValidation>
        <x14:dataValidation type="list" errorStyle="warning" allowBlank="1" showErrorMessage="1">
          <x14:formula1>
            <xm:f>'_drop downs_'!A2:A3</xm:f>
          </x14:formula1>
          <xm:sqref>A23</xm:sqref>
        </x14:dataValidation>
        <x14:dataValidation type="list" errorStyle="warning" allowBlank="1" showErrorMessage="1">
          <x14:formula1>
            <xm:f>'_drop downs_'!B2:B7</xm:f>
          </x14:formula1>
          <xm:sqref>B23</xm:sqref>
        </x14:dataValidation>
        <x14:dataValidation type="list" errorStyle="warning" allowBlank="1" showErrorMessage="1">
          <x14:formula1>
            <xm:f>'_drop downs_'!C2:C4</xm:f>
          </x14:formula1>
          <xm:sqref>C23</xm:sqref>
        </x14:dataValidation>
        <x14:dataValidation type="list" errorStyle="warning" allowBlank="1" showErrorMessage="1">
          <x14:formula1>
            <xm:f>'_drop downs_'!A2:A3</xm:f>
          </x14:formula1>
          <xm:sqref>A24</xm:sqref>
        </x14:dataValidation>
        <x14:dataValidation type="list" errorStyle="warning" allowBlank="1" showErrorMessage="1">
          <x14:formula1>
            <xm:f>'_drop downs_'!B2:B7</xm:f>
          </x14:formula1>
          <xm:sqref>B24</xm:sqref>
        </x14:dataValidation>
        <x14:dataValidation type="list" errorStyle="warning" allowBlank="1" showErrorMessage="1">
          <x14:formula1>
            <xm:f>'_drop downs_'!C2:C4</xm:f>
          </x14:formula1>
          <xm:sqref>C24</xm:sqref>
        </x14:dataValidation>
        <x14:dataValidation type="list" errorStyle="warning" allowBlank="1" showErrorMessage="1">
          <x14:formula1>
            <xm:f>'_drop downs_'!A2:A3</xm:f>
          </x14:formula1>
          <xm:sqref>A25</xm:sqref>
        </x14:dataValidation>
        <x14:dataValidation type="list" errorStyle="warning" allowBlank="1" showErrorMessage="1">
          <x14:formula1>
            <xm:f>'_drop downs_'!B2:B7</xm:f>
          </x14:formula1>
          <xm:sqref>B25</xm:sqref>
        </x14:dataValidation>
        <x14:dataValidation type="list" errorStyle="warning" allowBlank="1" showErrorMessage="1">
          <x14:formula1>
            <xm:f>'_drop downs_'!C2:C4</xm:f>
          </x14:formula1>
          <xm:sqref>C25</xm:sqref>
        </x14:dataValidation>
        <x14:dataValidation type="list" errorStyle="warning" allowBlank="1" showErrorMessage="1">
          <x14:formula1>
            <xm:f>'_drop downs_'!A2:A3</xm:f>
          </x14:formula1>
          <xm:sqref>A26</xm:sqref>
        </x14:dataValidation>
        <x14:dataValidation type="list" errorStyle="warning" allowBlank="1" showErrorMessage="1">
          <x14:formula1>
            <xm:f>'_drop downs_'!B2:B7</xm:f>
          </x14:formula1>
          <xm:sqref>B26</xm:sqref>
        </x14:dataValidation>
        <x14:dataValidation type="list" errorStyle="warning" allowBlank="1" showErrorMessage="1">
          <x14:formula1>
            <xm:f>'_drop downs_'!C2:C4</xm:f>
          </x14:formula1>
          <xm:sqref>C26</xm:sqref>
        </x14:dataValidation>
        <x14:dataValidation type="list" errorStyle="warning" allowBlank="1" showErrorMessage="1">
          <x14:formula1>
            <xm:f>'_drop downs_'!A2:A3</xm:f>
          </x14:formula1>
          <xm:sqref>A27</xm:sqref>
        </x14:dataValidation>
        <x14:dataValidation type="list" errorStyle="warning" allowBlank="1" showErrorMessage="1">
          <x14:formula1>
            <xm:f>'_drop downs_'!B2:B7</xm:f>
          </x14:formula1>
          <xm:sqref>B27</xm:sqref>
        </x14:dataValidation>
        <x14:dataValidation type="list" errorStyle="warning" allowBlank="1" showErrorMessage="1">
          <x14:formula1>
            <xm:f>'_drop downs_'!C2:C4</xm:f>
          </x14:formula1>
          <xm:sqref>C27</xm:sqref>
        </x14:dataValidation>
        <x14:dataValidation type="list" errorStyle="warning" allowBlank="1" showErrorMessage="1">
          <x14:formula1>
            <xm:f>'_drop downs_'!A2:A3</xm:f>
          </x14:formula1>
          <xm:sqref>A28</xm:sqref>
        </x14:dataValidation>
        <x14:dataValidation type="list" errorStyle="warning" allowBlank="1" showErrorMessage="1">
          <x14:formula1>
            <xm:f>'_drop downs_'!B2:B7</xm:f>
          </x14:formula1>
          <xm:sqref>B28</xm:sqref>
        </x14:dataValidation>
        <x14:dataValidation type="list" errorStyle="warning" allowBlank="1" showErrorMessage="1">
          <x14:formula1>
            <xm:f>'_drop downs_'!C2:C4</xm:f>
          </x14:formula1>
          <xm:sqref>C28</xm:sqref>
        </x14:dataValidation>
      </x14:dataValidations>
    </ex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pane xSplit="6" ySplit="1" topLeftCell="G19" activePane="bottomRight" state="frozen"/>
      <selection pane="topRight" activeCell="G1" sqref="G1"/>
      <selection pane="bottomLeft" activeCell="A2" sqref="A2"/>
      <selection pane="bottomRight" activeCell="D22" sqref="D22"/>
    </sheetView>
  </sheetViews>
  <sheetFormatPr baseColWidth="10" defaultColWidth="17.1640625" defaultRowHeight="12.75" customHeight="1" x14ac:dyDescent="0"/>
  <cols>
    <col min="1" max="3" width="6.6640625" customWidth="1"/>
    <col min="5" max="5" width="38.5" customWidth="1"/>
    <col min="6" max="6" width="34.5" customWidth="1"/>
    <col min="7" max="7" width="30.6640625" customWidth="1"/>
    <col min="9" max="9" width="31" customWidth="1"/>
    <col min="10" max="10" width="60.33203125" customWidth="1"/>
    <col min="11" max="11" width="48.6640625" customWidth="1"/>
  </cols>
  <sheetData>
    <row r="1" spans="1:13" ht="23.25" customHeight="1">
      <c r="A1" s="53" t="s">
        <v>0</v>
      </c>
      <c r="B1" s="53" t="s">
        <v>1</v>
      </c>
      <c r="C1" s="53" t="s">
        <v>2</v>
      </c>
      <c r="D1" s="88" t="s">
        <v>3</v>
      </c>
      <c r="E1" s="14" t="s">
        <v>866</v>
      </c>
      <c r="F1" s="14" t="s">
        <v>5</v>
      </c>
      <c r="G1" s="88" t="s">
        <v>6</v>
      </c>
      <c r="H1" s="88" t="s">
        <v>7</v>
      </c>
      <c r="I1" s="88" t="s">
        <v>8</v>
      </c>
      <c r="J1" s="88" t="s">
        <v>9</v>
      </c>
      <c r="K1" s="105" t="s">
        <v>10</v>
      </c>
      <c r="L1" s="88" t="s">
        <v>11</v>
      </c>
      <c r="M1" s="44" t="s">
        <v>12</v>
      </c>
    </row>
    <row r="2" spans="1:13" ht="36">
      <c r="A2" s="143" t="s">
        <v>13</v>
      </c>
      <c r="B2" s="143" t="s">
        <v>39</v>
      </c>
      <c r="C2" s="165" t="s">
        <v>193</v>
      </c>
      <c r="D2" s="95" t="s">
        <v>1596</v>
      </c>
      <c r="E2" s="95" t="s">
        <v>1597</v>
      </c>
      <c r="F2" s="95"/>
      <c r="G2" s="95"/>
      <c r="H2" s="41"/>
      <c r="I2" s="120" t="s">
        <v>1598</v>
      </c>
      <c r="J2" s="28" t="s">
        <v>45</v>
      </c>
      <c r="K2" s="134"/>
      <c r="L2" s="145"/>
      <c r="M2" s="95"/>
    </row>
    <row r="3" spans="1:13" ht="96">
      <c r="A3" s="65" t="s">
        <v>13</v>
      </c>
      <c r="B3" s="65" t="s">
        <v>24</v>
      </c>
      <c r="C3" s="78" t="s">
        <v>33</v>
      </c>
      <c r="D3" s="95" t="s">
        <v>1599</v>
      </c>
      <c r="E3" s="95" t="s">
        <v>1600</v>
      </c>
      <c r="F3" s="95"/>
      <c r="G3" s="95" t="s">
        <v>1601</v>
      </c>
      <c r="H3" s="152"/>
      <c r="I3" s="120" t="s">
        <v>1598</v>
      </c>
      <c r="J3" s="28" t="s">
        <v>1215</v>
      </c>
      <c r="K3" s="123" t="s">
        <v>1602</v>
      </c>
      <c r="L3" s="145" t="s">
        <v>1603</v>
      </c>
      <c r="M3" s="95"/>
    </row>
    <row r="4" spans="1:13" ht="60">
      <c r="A4" s="65" t="s">
        <v>13</v>
      </c>
      <c r="B4" s="65" t="s">
        <v>24</v>
      </c>
      <c r="C4" s="78" t="s">
        <v>33</v>
      </c>
      <c r="D4" s="95" t="s">
        <v>1604</v>
      </c>
      <c r="E4" s="95" t="s">
        <v>1605</v>
      </c>
      <c r="F4" s="95" t="s">
        <v>1606</v>
      </c>
      <c r="G4" s="95" t="s">
        <v>1607</v>
      </c>
      <c r="H4" s="152"/>
      <c r="I4" s="120" t="s">
        <v>1608</v>
      </c>
      <c r="J4" s="28" t="s">
        <v>1471</v>
      </c>
      <c r="K4" s="120" t="s">
        <v>1609</v>
      </c>
      <c r="L4" s="145" t="s">
        <v>1610</v>
      </c>
      <c r="M4" s="95"/>
    </row>
    <row r="5" spans="1:13" ht="48">
      <c r="A5" s="65" t="s">
        <v>13</v>
      </c>
      <c r="B5" s="65" t="s">
        <v>24</v>
      </c>
      <c r="C5" s="78" t="s">
        <v>193</v>
      </c>
      <c r="D5" s="95" t="s">
        <v>1611</v>
      </c>
      <c r="E5" s="95" t="s">
        <v>1612</v>
      </c>
      <c r="F5" s="95"/>
      <c r="G5" s="95"/>
      <c r="H5" s="152"/>
      <c r="I5" s="120" t="s">
        <v>1613</v>
      </c>
      <c r="J5" s="28" t="s">
        <v>799</v>
      </c>
      <c r="K5" s="168"/>
      <c r="L5" s="95"/>
      <c r="M5" s="95"/>
    </row>
    <row r="6" spans="1:13" ht="132">
      <c r="A6" s="65" t="s">
        <v>13</v>
      </c>
      <c r="B6" s="65" t="s">
        <v>24</v>
      </c>
      <c r="C6" s="78" t="s">
        <v>33</v>
      </c>
      <c r="D6" s="95" t="s">
        <v>1614</v>
      </c>
      <c r="E6" s="95" t="s">
        <v>1615</v>
      </c>
      <c r="F6" s="95"/>
      <c r="G6" s="95" t="s">
        <v>1616</v>
      </c>
      <c r="H6" s="152"/>
      <c r="I6" s="120" t="s">
        <v>1613</v>
      </c>
      <c r="J6" s="28" t="s">
        <v>1617</v>
      </c>
      <c r="K6" s="168" t="s">
        <v>1618</v>
      </c>
      <c r="L6" s="95" t="s">
        <v>1619</v>
      </c>
      <c r="M6" s="95"/>
    </row>
    <row r="7" spans="1:13" ht="24">
      <c r="A7" s="65" t="s">
        <v>13</v>
      </c>
      <c r="B7" s="65"/>
      <c r="C7" s="78"/>
      <c r="D7" s="95" t="s">
        <v>1620</v>
      </c>
      <c r="E7" s="145" t="s">
        <v>1621</v>
      </c>
      <c r="F7" s="145"/>
      <c r="G7" s="145"/>
      <c r="H7" s="152"/>
      <c r="I7" s="120" t="s">
        <v>1622</v>
      </c>
      <c r="J7" s="28" t="s">
        <v>1617</v>
      </c>
      <c r="K7" s="168"/>
      <c r="L7" s="95"/>
      <c r="M7" s="87"/>
    </row>
    <row r="8" spans="1:13" ht="48">
      <c r="A8" s="65" t="s">
        <v>221</v>
      </c>
      <c r="B8" s="65" t="s">
        <v>222</v>
      </c>
      <c r="C8" s="78" t="s">
        <v>33</v>
      </c>
      <c r="D8" s="95" t="s">
        <v>1623</v>
      </c>
      <c r="E8" s="145" t="s">
        <v>1624</v>
      </c>
      <c r="F8" s="145"/>
      <c r="G8" s="145" t="s">
        <v>1625</v>
      </c>
      <c r="H8" s="152"/>
      <c r="I8" s="120" t="s">
        <v>1622</v>
      </c>
      <c r="J8" s="28" t="s">
        <v>1617</v>
      </c>
      <c r="K8" s="168" t="s">
        <v>1626</v>
      </c>
      <c r="L8" s="95" t="s">
        <v>1627</v>
      </c>
      <c r="M8" s="87"/>
    </row>
    <row r="9" spans="1:13" ht="156">
      <c r="A9" s="65" t="s">
        <v>13</v>
      </c>
      <c r="B9" s="65" t="s">
        <v>39</v>
      </c>
      <c r="C9" s="78" t="s">
        <v>15</v>
      </c>
      <c r="D9" s="95" t="s">
        <v>1628</v>
      </c>
      <c r="E9" s="145" t="s">
        <v>1629</v>
      </c>
      <c r="F9" s="145"/>
      <c r="G9" s="16" t="s">
        <v>1630</v>
      </c>
      <c r="H9" s="152"/>
      <c r="I9" s="120" t="s">
        <v>1631</v>
      </c>
      <c r="J9" s="11" t="s">
        <v>1617</v>
      </c>
      <c r="K9" s="168" t="s">
        <v>1632</v>
      </c>
      <c r="L9" s="95" t="s">
        <v>1633</v>
      </c>
      <c r="M9" s="95"/>
    </row>
    <row r="10" spans="1:13" ht="216">
      <c r="A10" s="65" t="s">
        <v>13</v>
      </c>
      <c r="B10" s="65" t="s">
        <v>39</v>
      </c>
      <c r="C10" s="78" t="s">
        <v>15</v>
      </c>
      <c r="D10" s="95" t="s">
        <v>1634</v>
      </c>
      <c r="E10" s="87" t="s">
        <v>1635</v>
      </c>
      <c r="F10" s="87"/>
      <c r="G10" s="95" t="s">
        <v>1636</v>
      </c>
      <c r="H10" s="152"/>
      <c r="I10" s="168" t="s">
        <v>1637</v>
      </c>
      <c r="J10" s="28" t="s">
        <v>1215</v>
      </c>
      <c r="K10" s="168" t="s">
        <v>1638</v>
      </c>
      <c r="L10" s="95" t="s">
        <v>1639</v>
      </c>
      <c r="M10" s="95"/>
    </row>
    <row r="11" spans="1:13" ht="72">
      <c r="A11" s="65" t="s">
        <v>13</v>
      </c>
      <c r="B11" s="65" t="s">
        <v>24</v>
      </c>
      <c r="C11" s="78" t="s">
        <v>33</v>
      </c>
      <c r="D11" s="95" t="s">
        <v>1640</v>
      </c>
      <c r="E11" s="95" t="s">
        <v>1641</v>
      </c>
      <c r="F11" s="95"/>
      <c r="G11" s="95" t="s">
        <v>1642</v>
      </c>
      <c r="H11" s="152"/>
      <c r="I11" s="168"/>
      <c r="J11" s="28" t="s">
        <v>1471</v>
      </c>
      <c r="K11" s="168" t="s">
        <v>1464</v>
      </c>
      <c r="L11" s="95" t="s">
        <v>1643</v>
      </c>
      <c r="M11" s="95"/>
    </row>
    <row r="12" spans="1:13" ht="36">
      <c r="A12" s="65" t="s">
        <v>13</v>
      </c>
      <c r="B12" s="65" t="s">
        <v>32</v>
      </c>
      <c r="C12" s="78" t="s">
        <v>33</v>
      </c>
      <c r="D12" s="95" t="s">
        <v>1644</v>
      </c>
      <c r="E12" s="95" t="s">
        <v>1645</v>
      </c>
      <c r="F12" s="95"/>
      <c r="G12" s="16" t="s">
        <v>1646</v>
      </c>
      <c r="H12" s="152"/>
      <c r="I12" s="120" t="s">
        <v>1647</v>
      </c>
      <c r="J12" s="11" t="s">
        <v>305</v>
      </c>
      <c r="K12" s="168" t="s">
        <v>1464</v>
      </c>
      <c r="L12" s="145" t="s">
        <v>1648</v>
      </c>
      <c r="M12" s="87"/>
    </row>
    <row r="13" spans="1:13" ht="108">
      <c r="A13" s="65" t="s">
        <v>221</v>
      </c>
      <c r="B13" s="65" t="s">
        <v>222</v>
      </c>
      <c r="C13" s="78" t="s">
        <v>33</v>
      </c>
      <c r="D13" s="95" t="s">
        <v>1649</v>
      </c>
      <c r="E13" s="10" t="s">
        <v>1650</v>
      </c>
      <c r="F13" s="10"/>
      <c r="G13" s="36" t="s">
        <v>1651</v>
      </c>
      <c r="H13" s="152"/>
      <c r="I13" s="136" t="s">
        <v>1652</v>
      </c>
      <c r="J13" s="158" t="s">
        <v>1653</v>
      </c>
      <c r="K13" s="136" t="s">
        <v>1654</v>
      </c>
      <c r="L13" s="36" t="s">
        <v>1655</v>
      </c>
      <c r="M13" s="36"/>
    </row>
    <row r="14" spans="1:13" ht="120">
      <c r="A14" s="65" t="s">
        <v>221</v>
      </c>
      <c r="B14" s="65" t="s">
        <v>222</v>
      </c>
      <c r="C14" s="78" t="s">
        <v>33</v>
      </c>
      <c r="D14" s="95" t="s">
        <v>1656</v>
      </c>
      <c r="E14" s="58" t="s">
        <v>1657</v>
      </c>
      <c r="F14" s="175"/>
      <c r="G14" s="37" t="s">
        <v>1658</v>
      </c>
      <c r="H14" s="152"/>
      <c r="I14" s="92"/>
      <c r="J14" s="56"/>
      <c r="K14" s="92"/>
      <c r="L14" s="37"/>
      <c r="M14" s="37"/>
    </row>
    <row r="15" spans="1:13" ht="36">
      <c r="A15" s="65" t="s">
        <v>13</v>
      </c>
      <c r="B15" s="65" t="s">
        <v>39</v>
      </c>
      <c r="C15" s="78" t="s">
        <v>193</v>
      </c>
      <c r="D15" s="95" t="s">
        <v>1659</v>
      </c>
      <c r="E15" s="158" t="s">
        <v>1660</v>
      </c>
      <c r="F15" s="136"/>
      <c r="G15" s="158"/>
      <c r="I15" s="135" t="s">
        <v>1661</v>
      </c>
      <c r="J15" s="135" t="s">
        <v>449</v>
      </c>
      <c r="K15" s="135"/>
      <c r="L15" s="135"/>
      <c r="M15" s="135"/>
    </row>
    <row r="16" spans="1:13" ht="48">
      <c r="A16" s="65" t="s">
        <v>13</v>
      </c>
      <c r="B16" s="65" t="s">
        <v>24</v>
      </c>
      <c r="C16" s="65" t="s">
        <v>193</v>
      </c>
      <c r="D16" s="135" t="s">
        <v>1662</v>
      </c>
      <c r="E16" s="99" t="s">
        <v>1663</v>
      </c>
      <c r="F16" s="99"/>
      <c r="G16" s="99"/>
      <c r="I16" s="131" t="s">
        <v>1664</v>
      </c>
      <c r="J16" s="99" t="s">
        <v>785</v>
      </c>
      <c r="K16" s="99"/>
      <c r="L16" s="99"/>
      <c r="M16" s="99"/>
    </row>
    <row r="17" spans="1:13" ht="48">
      <c r="A17" s="65" t="s">
        <v>13</v>
      </c>
      <c r="B17" s="65" t="s">
        <v>24</v>
      </c>
      <c r="C17" s="65" t="s">
        <v>193</v>
      </c>
      <c r="D17" s="99" t="s">
        <v>1665</v>
      </c>
      <c r="E17" s="99" t="s">
        <v>1666</v>
      </c>
      <c r="F17" s="99"/>
      <c r="G17" s="99"/>
      <c r="I17" s="131" t="s">
        <v>1667</v>
      </c>
      <c r="J17" s="99" t="s">
        <v>785</v>
      </c>
      <c r="K17" s="99"/>
      <c r="L17" s="99"/>
      <c r="M17" s="99"/>
    </row>
    <row r="18" spans="1:13" ht="36">
      <c r="A18" s="65" t="s">
        <v>13</v>
      </c>
      <c r="B18" s="65" t="s">
        <v>39</v>
      </c>
      <c r="C18" s="65" t="s">
        <v>193</v>
      </c>
      <c r="D18" s="99" t="s">
        <v>1668</v>
      </c>
      <c r="E18" s="99" t="s">
        <v>1669</v>
      </c>
      <c r="F18" s="99"/>
      <c r="G18" s="99"/>
      <c r="I18" s="99" t="s">
        <v>1670</v>
      </c>
      <c r="J18" s="99" t="s">
        <v>449</v>
      </c>
      <c r="K18" s="99"/>
      <c r="L18" s="99"/>
      <c r="M18" s="99"/>
    </row>
    <row r="19" spans="1:13" ht="36">
      <c r="A19" s="65" t="s">
        <v>13</v>
      </c>
      <c r="B19" s="65" t="s">
        <v>39</v>
      </c>
      <c r="C19" s="65" t="s">
        <v>193</v>
      </c>
      <c r="D19" s="99" t="s">
        <v>1671</v>
      </c>
      <c r="E19" s="99" t="s">
        <v>1672</v>
      </c>
      <c r="F19" s="99"/>
      <c r="G19" s="99"/>
      <c r="I19" s="99" t="s">
        <v>1637</v>
      </c>
      <c r="J19" s="99" t="s">
        <v>449</v>
      </c>
      <c r="K19" s="99"/>
      <c r="L19" s="99"/>
      <c r="M19" s="99"/>
    </row>
    <row r="20" spans="1:13" ht="48">
      <c r="A20" s="65" t="s">
        <v>13</v>
      </c>
      <c r="B20" s="65" t="s">
        <v>24</v>
      </c>
      <c r="C20" s="65" t="s">
        <v>193</v>
      </c>
      <c r="D20" s="99" t="s">
        <v>1673</v>
      </c>
      <c r="E20" s="99" t="s">
        <v>1674</v>
      </c>
      <c r="G20" s="99"/>
      <c r="I20" s="131" t="s">
        <v>1675</v>
      </c>
      <c r="J20" s="99" t="s">
        <v>785</v>
      </c>
      <c r="K20" s="99"/>
      <c r="L20" s="99"/>
      <c r="M20" s="99"/>
    </row>
    <row r="21" spans="1:13" ht="48">
      <c r="A21" s="65" t="s">
        <v>13</v>
      </c>
      <c r="B21" s="65" t="s">
        <v>24</v>
      </c>
      <c r="C21" s="65" t="s">
        <v>193</v>
      </c>
      <c r="D21" s="99" t="s">
        <v>1676</v>
      </c>
      <c r="E21" s="71" t="s">
        <v>1677</v>
      </c>
      <c r="F21" s="99"/>
      <c r="G21" s="99"/>
      <c r="I21" s="71" t="s">
        <v>1678</v>
      </c>
      <c r="J21" s="99" t="s">
        <v>785</v>
      </c>
      <c r="K21" s="99"/>
      <c r="L21" s="99"/>
      <c r="M21" s="99"/>
    </row>
    <row r="22" spans="1:13" ht="48">
      <c r="A22" s="65" t="s">
        <v>13</v>
      </c>
      <c r="B22" s="65" t="s">
        <v>24</v>
      </c>
      <c r="C22" s="65" t="s">
        <v>193</v>
      </c>
      <c r="D22" s="99" t="s">
        <v>1679</v>
      </c>
      <c r="E22" s="99" t="s">
        <v>1680</v>
      </c>
      <c r="F22" s="99"/>
      <c r="G22" s="99"/>
      <c r="I22" s="71" t="s">
        <v>1681</v>
      </c>
      <c r="J22" s="99" t="s">
        <v>785</v>
      </c>
      <c r="K22" s="99"/>
      <c r="L22" s="99"/>
      <c r="M22" s="99"/>
    </row>
  </sheetData>
  <pageMargins left="0.75" right="0.75" top="1" bottom="1" header="0.5" footer="0.5"/>
  <extLst>
    <ext xmlns:x14="http://schemas.microsoft.com/office/spreadsheetml/2009/9/main" uri="{CCE6A557-97BC-4b89-ADB6-D9C93CAAB3DF}">
      <x14:dataValidations xmlns:xm="http://schemas.microsoft.com/office/excel/2006/main" count="63">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 type="list" errorStyle="warning" allowBlank="1" showErrorMessage="1">
          <x14:formula1>
            <xm:f>'_drop downs_'!A2:A3</xm:f>
          </x14:formula1>
          <xm:sqref>A7</xm:sqref>
        </x14:dataValidation>
        <x14:dataValidation type="list" errorStyle="warning" allowBlank="1" showErrorMessage="1">
          <x14:formula1>
            <xm:f>'_drop downs_'!B2:B7</xm:f>
          </x14:formula1>
          <xm:sqref>B7</xm:sqref>
        </x14:dataValidation>
        <x14:dataValidation type="list" errorStyle="warning" allowBlank="1" showErrorMessage="1">
          <x14:formula1>
            <xm:f>'_drop downs_'!C2:C4</xm:f>
          </x14:formula1>
          <xm:sqref>C7</xm:sqref>
        </x14:dataValidation>
        <x14:dataValidation type="list" errorStyle="warning" allowBlank="1" showErrorMessage="1">
          <x14:formula1>
            <xm:f>'_drop downs_'!A2:A3</xm:f>
          </x14:formula1>
          <xm:sqref>A8</xm:sqref>
        </x14:dataValidation>
        <x14:dataValidation type="list" errorStyle="warning" allowBlank="1" showErrorMessage="1">
          <x14:formula1>
            <xm:f>'_drop downs_'!B2:B7</xm:f>
          </x14:formula1>
          <xm:sqref>B8</xm:sqref>
        </x14:dataValidation>
        <x14:dataValidation type="list" errorStyle="warning" allowBlank="1" showErrorMessage="1">
          <x14:formula1>
            <xm:f>'_drop downs_'!C2:C4</xm:f>
          </x14:formula1>
          <xm:sqref>C8</xm:sqref>
        </x14:dataValidation>
        <x14:dataValidation type="list" errorStyle="warning" allowBlank="1" showErrorMessage="1">
          <x14:formula1>
            <xm:f>'_drop downs_'!A2:A3</xm:f>
          </x14:formula1>
          <xm:sqref>A9</xm:sqref>
        </x14:dataValidation>
        <x14:dataValidation type="list" errorStyle="warning" allowBlank="1" showErrorMessage="1">
          <x14:formula1>
            <xm:f>'_drop downs_'!B2:B7</xm:f>
          </x14:formula1>
          <xm:sqref>B9</xm:sqref>
        </x14:dataValidation>
        <x14:dataValidation type="list" errorStyle="warning" allowBlank="1" showErrorMessage="1">
          <x14:formula1>
            <xm:f>'_drop downs_'!C2:C4</xm:f>
          </x14:formula1>
          <xm:sqref>C9</xm:sqref>
        </x14:dataValidation>
        <x14:dataValidation type="list" errorStyle="warning" allowBlank="1" showErrorMessage="1">
          <x14:formula1>
            <xm:f>'_drop downs_'!A2:A3</xm:f>
          </x14:formula1>
          <xm:sqref>A10</xm:sqref>
        </x14:dataValidation>
        <x14:dataValidation type="list" errorStyle="warning" allowBlank="1" showErrorMessage="1">
          <x14:formula1>
            <xm:f>'_drop downs_'!B2:B7</xm:f>
          </x14:formula1>
          <xm:sqref>B10</xm:sqref>
        </x14:dataValidation>
        <x14:dataValidation type="list" errorStyle="warning" allowBlank="1" showErrorMessage="1">
          <x14:formula1>
            <xm:f>'_drop downs_'!C2:C4</xm:f>
          </x14:formula1>
          <xm:sqref>C10</xm:sqref>
        </x14:dataValidation>
        <x14:dataValidation type="list" errorStyle="warning" allowBlank="1" showErrorMessage="1">
          <x14:formula1>
            <xm:f>'_drop downs_'!A2:A3</xm:f>
          </x14:formula1>
          <xm:sqref>A11</xm:sqref>
        </x14:dataValidation>
        <x14:dataValidation type="list" errorStyle="warning" allowBlank="1" showErrorMessage="1">
          <x14:formula1>
            <xm:f>'_drop downs_'!B2:B7</xm:f>
          </x14:formula1>
          <xm:sqref>B11</xm:sqref>
        </x14:dataValidation>
        <x14:dataValidation type="list" errorStyle="warning" allowBlank="1" showErrorMessage="1">
          <x14:formula1>
            <xm:f>'_drop downs_'!C2:C4</xm:f>
          </x14:formula1>
          <xm:sqref>C11</xm:sqref>
        </x14:dataValidation>
        <x14:dataValidation type="list" errorStyle="warning" allowBlank="1" showErrorMessage="1">
          <x14:formula1>
            <xm:f>'_drop downs_'!A2:A3</xm:f>
          </x14:formula1>
          <xm:sqref>A12</xm:sqref>
        </x14:dataValidation>
        <x14:dataValidation type="list" errorStyle="warning" allowBlank="1" showErrorMessage="1">
          <x14:formula1>
            <xm:f>'_drop downs_'!B2:B7</xm:f>
          </x14:formula1>
          <xm:sqref>B12</xm:sqref>
        </x14:dataValidation>
        <x14:dataValidation type="list" errorStyle="warning" allowBlank="1" showErrorMessage="1">
          <x14:formula1>
            <xm:f>'_drop downs_'!C2:C4</xm:f>
          </x14:formula1>
          <xm:sqref>C12</xm:sqref>
        </x14:dataValidation>
        <x14:dataValidation type="list" errorStyle="warning" allowBlank="1" showErrorMessage="1">
          <x14:formula1>
            <xm:f>'_drop downs_'!A2:A3</xm:f>
          </x14:formula1>
          <xm:sqref>A13</xm:sqref>
        </x14:dataValidation>
        <x14:dataValidation type="list" errorStyle="warning" allowBlank="1" showErrorMessage="1">
          <x14:formula1>
            <xm:f>'_drop downs_'!B2:B7</xm:f>
          </x14:formula1>
          <xm:sqref>B13</xm:sqref>
        </x14:dataValidation>
        <x14:dataValidation type="list" errorStyle="warning" allowBlank="1" showErrorMessage="1">
          <x14:formula1>
            <xm:f>'_drop downs_'!C2:C4</xm:f>
          </x14:formula1>
          <xm:sqref>C13</xm:sqref>
        </x14:dataValidation>
        <x14:dataValidation type="list" errorStyle="warning" allowBlank="1" showErrorMessage="1">
          <x14:formula1>
            <xm:f>'_drop downs_'!A2:A3</xm:f>
          </x14:formula1>
          <xm:sqref>A14</xm:sqref>
        </x14:dataValidation>
        <x14:dataValidation type="list" errorStyle="warning" allowBlank="1" showErrorMessage="1">
          <x14:formula1>
            <xm:f>'_drop downs_'!B2:B7</xm:f>
          </x14:formula1>
          <xm:sqref>B14</xm:sqref>
        </x14:dataValidation>
        <x14:dataValidation type="list" errorStyle="warning" allowBlank="1" showErrorMessage="1">
          <x14:formula1>
            <xm:f>'_drop downs_'!C2:C4</xm:f>
          </x14:formula1>
          <xm:sqref>C14</xm:sqref>
        </x14:dataValidation>
        <x14:dataValidation type="list" errorStyle="warning" allowBlank="1" showErrorMessage="1">
          <x14:formula1>
            <xm:f>'_drop downs_'!A2:A3</xm:f>
          </x14:formula1>
          <xm:sqref>A15</xm:sqref>
        </x14:dataValidation>
        <x14:dataValidation type="list" errorStyle="warning" allowBlank="1" showErrorMessage="1">
          <x14:formula1>
            <xm:f>'_drop downs_'!B2:B7</xm:f>
          </x14:formula1>
          <xm:sqref>B15</xm:sqref>
        </x14:dataValidation>
        <x14:dataValidation type="list" errorStyle="warning" allowBlank="1" showErrorMessage="1">
          <x14:formula1>
            <xm:f>'_drop downs_'!C2:C4</xm:f>
          </x14:formula1>
          <xm:sqref>C15</xm:sqref>
        </x14:dataValidation>
        <x14:dataValidation type="list" errorStyle="warning" allowBlank="1" showErrorMessage="1">
          <x14:formula1>
            <xm:f>'_drop downs_'!A2:A3</xm:f>
          </x14:formula1>
          <xm:sqref>A16</xm:sqref>
        </x14:dataValidation>
        <x14:dataValidation type="list" errorStyle="warning" allowBlank="1" showErrorMessage="1">
          <x14:formula1>
            <xm:f>'_drop downs_'!B2:B7</xm:f>
          </x14:formula1>
          <xm:sqref>B16</xm:sqref>
        </x14:dataValidation>
        <x14:dataValidation type="list" errorStyle="warning" allowBlank="1" showErrorMessage="1">
          <x14:formula1>
            <xm:f>'_drop downs_'!C2:C4</xm:f>
          </x14:formula1>
          <xm:sqref>C16</xm:sqref>
        </x14:dataValidation>
        <x14:dataValidation type="list" errorStyle="warning" allowBlank="1" showErrorMessage="1">
          <x14:formula1>
            <xm:f>'_drop downs_'!A2:A3</xm:f>
          </x14:formula1>
          <xm:sqref>A17</xm:sqref>
        </x14:dataValidation>
        <x14:dataValidation type="list" errorStyle="warning" allowBlank="1" showErrorMessage="1">
          <x14:formula1>
            <xm:f>'_drop downs_'!B2:B7</xm:f>
          </x14:formula1>
          <xm:sqref>B17</xm:sqref>
        </x14:dataValidation>
        <x14:dataValidation type="list" errorStyle="warning" allowBlank="1" showErrorMessage="1">
          <x14:formula1>
            <xm:f>'_drop downs_'!C2:C4</xm:f>
          </x14:formula1>
          <xm:sqref>C17</xm:sqref>
        </x14:dataValidation>
        <x14:dataValidation type="list" errorStyle="warning" allowBlank="1" showErrorMessage="1">
          <x14:formula1>
            <xm:f>'_drop downs_'!A2:A3</xm:f>
          </x14:formula1>
          <xm:sqref>A18</xm:sqref>
        </x14:dataValidation>
        <x14:dataValidation type="list" errorStyle="warning" allowBlank="1" showErrorMessage="1">
          <x14:formula1>
            <xm:f>'_drop downs_'!B2:B7</xm:f>
          </x14:formula1>
          <xm:sqref>B18</xm:sqref>
        </x14:dataValidation>
        <x14:dataValidation type="list" errorStyle="warning" allowBlank="1" showErrorMessage="1">
          <x14:formula1>
            <xm:f>'_drop downs_'!C2:C4</xm:f>
          </x14:formula1>
          <xm:sqref>C18</xm:sqref>
        </x14:dataValidation>
        <x14:dataValidation type="list" errorStyle="warning" allowBlank="1" showErrorMessage="1">
          <x14:formula1>
            <xm:f>'_drop downs_'!A2:A3</xm:f>
          </x14:formula1>
          <xm:sqref>A19</xm:sqref>
        </x14:dataValidation>
        <x14:dataValidation type="list" errorStyle="warning" allowBlank="1" showErrorMessage="1">
          <x14:formula1>
            <xm:f>'_drop downs_'!B2:B7</xm:f>
          </x14:formula1>
          <xm:sqref>B19</xm:sqref>
        </x14:dataValidation>
        <x14:dataValidation type="list" errorStyle="warning" allowBlank="1" showErrorMessage="1">
          <x14:formula1>
            <xm:f>'_drop downs_'!C2:C4</xm:f>
          </x14:formula1>
          <xm:sqref>C19</xm:sqref>
        </x14:dataValidation>
        <x14:dataValidation type="list" errorStyle="warning" allowBlank="1" showErrorMessage="1">
          <x14:formula1>
            <xm:f>'_drop downs_'!A2:A3</xm:f>
          </x14:formula1>
          <xm:sqref>A20</xm:sqref>
        </x14:dataValidation>
        <x14:dataValidation type="list" errorStyle="warning" allowBlank="1" showErrorMessage="1">
          <x14:formula1>
            <xm:f>'_drop downs_'!B2:B7</xm:f>
          </x14:formula1>
          <xm:sqref>B20</xm:sqref>
        </x14:dataValidation>
        <x14:dataValidation type="list" errorStyle="warning" allowBlank="1" showErrorMessage="1">
          <x14:formula1>
            <xm:f>'_drop downs_'!C2:C4</xm:f>
          </x14:formula1>
          <xm:sqref>C20</xm:sqref>
        </x14:dataValidation>
        <x14:dataValidation type="list" errorStyle="warning" allowBlank="1" showErrorMessage="1">
          <x14:formula1>
            <xm:f>'_drop downs_'!A2:A3</xm:f>
          </x14:formula1>
          <xm:sqref>A21</xm:sqref>
        </x14:dataValidation>
        <x14:dataValidation type="list" errorStyle="warning" allowBlank="1" showErrorMessage="1">
          <x14:formula1>
            <xm:f>'_drop downs_'!B2:B7</xm:f>
          </x14:formula1>
          <xm:sqref>B21</xm:sqref>
        </x14:dataValidation>
        <x14:dataValidation type="list" errorStyle="warning" allowBlank="1" showErrorMessage="1">
          <x14:formula1>
            <xm:f>'_drop downs_'!C2:C4</xm:f>
          </x14:formula1>
          <xm:sqref>C21</xm:sqref>
        </x14:dataValidation>
        <x14:dataValidation type="list" errorStyle="warning" allowBlank="1" showErrorMessage="1">
          <x14:formula1>
            <xm:f>'_drop downs_'!A2:A3</xm:f>
          </x14:formula1>
          <xm:sqref>A22</xm:sqref>
        </x14:dataValidation>
        <x14:dataValidation type="list" errorStyle="warning" allowBlank="1" showErrorMessage="1">
          <x14:formula1>
            <xm:f>'_drop downs_'!B2:B7</xm:f>
          </x14:formula1>
          <xm:sqref>B22</xm:sqref>
        </x14:dataValidation>
        <x14:dataValidation type="list" errorStyle="warning" allowBlank="1" showErrorMessage="1">
          <x14:formula1>
            <xm:f>'_drop downs_'!C2:C4</xm:f>
          </x14:formula1>
          <xm:sqref>C22</xm:sqref>
        </x14:dataValidation>
      </x14:dataValidations>
    </ex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pane xSplit="5" ySplit="1" topLeftCell="F2" activePane="bottomRight" state="frozen"/>
      <selection pane="topRight" activeCell="F1" sqref="F1"/>
      <selection pane="bottomLeft" activeCell="A2" sqref="A2"/>
      <selection pane="bottomRight" activeCell="F2" sqref="F2"/>
    </sheetView>
  </sheetViews>
  <sheetFormatPr baseColWidth="10" defaultColWidth="17.1640625" defaultRowHeight="12.75" customHeight="1" x14ac:dyDescent="0"/>
  <cols>
    <col min="1" max="3" width="7.1640625" customWidth="1"/>
    <col min="6" max="6" width="41.5" customWidth="1"/>
    <col min="7" max="7" width="34.6640625" customWidth="1"/>
    <col min="8" max="8" width="24.5" customWidth="1"/>
    <col min="10" max="10" width="39" customWidth="1"/>
  </cols>
  <sheetData>
    <row r="1" spans="1:13" ht="12.75" customHeight="1">
      <c r="A1" s="53" t="s">
        <v>0</v>
      </c>
      <c r="B1" s="53" t="s">
        <v>1</v>
      </c>
      <c r="C1" s="53" t="s">
        <v>2</v>
      </c>
      <c r="D1" s="88" t="s">
        <v>3</v>
      </c>
      <c r="E1" s="14" t="s">
        <v>866</v>
      </c>
      <c r="F1" s="14" t="s">
        <v>5</v>
      </c>
      <c r="G1" s="88" t="s">
        <v>6</v>
      </c>
      <c r="H1" s="88" t="s">
        <v>7</v>
      </c>
      <c r="I1" s="88" t="s">
        <v>8</v>
      </c>
      <c r="J1" s="88" t="s">
        <v>9</v>
      </c>
      <c r="K1" s="105" t="s">
        <v>10</v>
      </c>
      <c r="L1" s="88" t="s">
        <v>11</v>
      </c>
      <c r="M1" s="44" t="s">
        <v>12</v>
      </c>
    </row>
    <row r="2" spans="1:13" ht="12.75" customHeight="1">
      <c r="A2" s="54"/>
      <c r="B2" s="54"/>
      <c r="C2" s="54"/>
      <c r="D2" s="54"/>
      <c r="E2" s="54"/>
      <c r="F2" s="54"/>
      <c r="G2" s="54"/>
      <c r="H2" s="54"/>
      <c r="I2" s="54"/>
      <c r="J2" s="54"/>
      <c r="L2" s="54"/>
      <c r="M2" s="54"/>
    </row>
    <row r="3" spans="1:13" ht="12.75" customHeight="1">
      <c r="A3" s="65" t="s">
        <v>13</v>
      </c>
      <c r="B3" s="65" t="s">
        <v>24</v>
      </c>
      <c r="C3" s="65" t="s">
        <v>15</v>
      </c>
      <c r="D3" t="s">
        <v>1682</v>
      </c>
      <c r="E3" t="s">
        <v>1683</v>
      </c>
      <c r="F3" t="s">
        <v>1684</v>
      </c>
      <c r="G3" t="s">
        <v>1685</v>
      </c>
      <c r="I3" t="s">
        <v>1686</v>
      </c>
      <c r="J3" t="s">
        <v>1419</v>
      </c>
    </row>
    <row r="4" spans="1:13" ht="12.75" customHeight="1">
      <c r="A4" s="65" t="s">
        <v>13</v>
      </c>
      <c r="B4" s="65" t="s">
        <v>24</v>
      </c>
      <c r="C4" s="65" t="s">
        <v>33</v>
      </c>
      <c r="D4" t="s">
        <v>1687</v>
      </c>
      <c r="E4" t="s">
        <v>1688</v>
      </c>
      <c r="F4" t="s">
        <v>1689</v>
      </c>
      <c r="G4" t="s">
        <v>1690</v>
      </c>
      <c r="J4" t="s">
        <v>1419</v>
      </c>
      <c r="L4" t="s">
        <v>1691</v>
      </c>
    </row>
    <row r="5" spans="1:13" ht="12.75" customHeight="1">
      <c r="A5" s="65" t="s">
        <v>13</v>
      </c>
      <c r="B5" s="65" t="s">
        <v>39</v>
      </c>
      <c r="C5" s="65" t="s">
        <v>15</v>
      </c>
      <c r="D5" t="s">
        <v>1692</v>
      </c>
      <c r="E5" t="s">
        <v>1693</v>
      </c>
      <c r="F5" t="s">
        <v>1694</v>
      </c>
      <c r="G5" t="s">
        <v>1695</v>
      </c>
      <c r="I5" t="s">
        <v>1696</v>
      </c>
      <c r="J5" t="s">
        <v>45</v>
      </c>
    </row>
    <row r="6" spans="1:13" ht="12.75" customHeight="1">
      <c r="A6" s="65" t="s">
        <v>13</v>
      </c>
      <c r="B6" s="65" t="s">
        <v>39</v>
      </c>
      <c r="C6" s="65" t="s">
        <v>15</v>
      </c>
      <c r="D6" t="s">
        <v>1697</v>
      </c>
      <c r="E6" t="s">
        <v>1698</v>
      </c>
      <c r="F6" t="s">
        <v>1699</v>
      </c>
      <c r="G6" t="s">
        <v>1700</v>
      </c>
      <c r="I6" t="s">
        <v>1701</v>
      </c>
      <c r="J6" t="s">
        <v>45</v>
      </c>
    </row>
  </sheetData>
  <pageMargins left="0.75" right="0.75" top="1" bottom="1" header="0.5" footer="0.5"/>
  <extLst>
    <ext xmlns:x14="http://schemas.microsoft.com/office/spreadsheetml/2009/9/main" uri="{CCE6A557-97BC-4b89-ADB6-D9C93CAAB3DF}">
      <x14:dataValidations xmlns:xm="http://schemas.microsoft.com/office/excel/2006/main" count="12">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s>
    </ex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pane xSplit="5" ySplit="1" topLeftCell="F2" activePane="bottomRight" state="frozen"/>
      <selection pane="topRight" activeCell="F1" sqref="F1"/>
      <selection pane="bottomLeft" activeCell="A2" sqref="A2"/>
      <selection pane="bottomRight" activeCell="F2" sqref="F2"/>
    </sheetView>
  </sheetViews>
  <sheetFormatPr baseColWidth="10" defaultColWidth="17.1640625" defaultRowHeight="12.75" customHeight="1" x14ac:dyDescent="0"/>
  <cols>
    <col min="1" max="3" width="7.1640625" customWidth="1"/>
    <col min="6" max="6" width="41.5" customWidth="1"/>
    <col min="7" max="7" width="34.6640625" customWidth="1"/>
    <col min="8" max="8" width="24.5" customWidth="1"/>
    <col min="10" max="10" width="39" customWidth="1"/>
    <col min="11" max="11" width="26.6640625" customWidth="1"/>
  </cols>
  <sheetData>
    <row r="1" spans="1:13" ht="12.75" customHeight="1">
      <c r="A1" s="53" t="s">
        <v>0</v>
      </c>
      <c r="B1" s="53" t="s">
        <v>1</v>
      </c>
      <c r="C1" s="53" t="s">
        <v>2</v>
      </c>
      <c r="D1" s="88" t="s">
        <v>3</v>
      </c>
      <c r="E1" s="14" t="s">
        <v>866</v>
      </c>
      <c r="F1" s="14" t="s">
        <v>5</v>
      </c>
      <c r="G1" s="88" t="s">
        <v>6</v>
      </c>
      <c r="H1" s="88" t="s">
        <v>7</v>
      </c>
      <c r="I1" s="88" t="s">
        <v>8</v>
      </c>
      <c r="J1" s="88" t="s">
        <v>9</v>
      </c>
      <c r="K1" s="88" t="s">
        <v>10</v>
      </c>
      <c r="L1" s="88" t="s">
        <v>11</v>
      </c>
      <c r="M1" s="44" t="s">
        <v>12</v>
      </c>
    </row>
    <row r="2" spans="1:13" ht="12.75" customHeight="1">
      <c r="A2" s="143" t="s">
        <v>13</v>
      </c>
      <c r="B2" s="143" t="s">
        <v>24</v>
      </c>
      <c r="C2" s="143" t="s">
        <v>193</v>
      </c>
      <c r="D2" s="83" t="s">
        <v>1702</v>
      </c>
      <c r="E2" s="83" t="s">
        <v>1703</v>
      </c>
      <c r="F2" s="83" t="s">
        <v>1704</v>
      </c>
      <c r="G2" s="83" t="s">
        <v>1218</v>
      </c>
      <c r="H2" s="83"/>
      <c r="I2" s="54"/>
      <c r="J2" s="83" t="s">
        <v>72</v>
      </c>
      <c r="K2" s="83" t="s">
        <v>1705</v>
      </c>
      <c r="L2" s="54"/>
      <c r="M2" s="54"/>
    </row>
    <row r="3" spans="1:13" ht="12.75" customHeight="1">
      <c r="A3" s="65" t="s">
        <v>13</v>
      </c>
      <c r="B3" s="65" t="s">
        <v>39</v>
      </c>
      <c r="C3" s="65" t="s">
        <v>33</v>
      </c>
      <c r="D3" t="s">
        <v>1706</v>
      </c>
      <c r="E3" t="s">
        <v>1707</v>
      </c>
      <c r="F3" t="s">
        <v>1708</v>
      </c>
      <c r="G3" t="s">
        <v>1709</v>
      </c>
      <c r="H3" t="s">
        <v>1710</v>
      </c>
      <c r="I3" t="s">
        <v>1711</v>
      </c>
      <c r="J3" t="s">
        <v>45</v>
      </c>
      <c r="L3" t="s">
        <v>1712</v>
      </c>
    </row>
    <row r="4" spans="1:13" ht="12.75" customHeight="1">
      <c r="A4" s="65" t="s">
        <v>13</v>
      </c>
      <c r="B4" s="65" t="s">
        <v>39</v>
      </c>
      <c r="C4" s="65" t="s">
        <v>33</v>
      </c>
      <c r="D4" t="s">
        <v>1713</v>
      </c>
      <c r="E4" t="s">
        <v>1714</v>
      </c>
      <c r="F4" t="s">
        <v>1715</v>
      </c>
      <c r="G4" t="s">
        <v>1716</v>
      </c>
      <c r="J4" t="s">
        <v>45</v>
      </c>
      <c r="L4" t="s">
        <v>1717</v>
      </c>
    </row>
    <row r="5" spans="1:13" ht="12.75" customHeight="1">
      <c r="A5" s="65" t="s">
        <v>13</v>
      </c>
      <c r="B5" s="65" t="s">
        <v>39</v>
      </c>
      <c r="C5" s="65" t="s">
        <v>33</v>
      </c>
      <c r="D5" t="s">
        <v>1718</v>
      </c>
      <c r="E5" t="s">
        <v>1719</v>
      </c>
      <c r="F5" t="s">
        <v>1720</v>
      </c>
      <c r="G5" t="s">
        <v>1721</v>
      </c>
      <c r="J5" t="s">
        <v>45</v>
      </c>
      <c r="L5" t="s">
        <v>1722</v>
      </c>
    </row>
    <row r="6" spans="1:13" ht="12.75" customHeight="1">
      <c r="A6" s="65" t="s">
        <v>13</v>
      </c>
      <c r="B6" s="65" t="s">
        <v>39</v>
      </c>
      <c r="C6" s="65" t="s">
        <v>33</v>
      </c>
      <c r="D6" t="s">
        <v>1723</v>
      </c>
      <c r="E6" t="s">
        <v>1724</v>
      </c>
      <c r="F6" t="s">
        <v>1725</v>
      </c>
      <c r="J6" t="s">
        <v>45</v>
      </c>
      <c r="L6" t="s">
        <v>1726</v>
      </c>
    </row>
  </sheetData>
  <pageMargins left="0.75" right="0.75" top="1" bottom="1" header="0.5" footer="0.5"/>
  <extLst>
    <ext xmlns:x14="http://schemas.microsoft.com/office/spreadsheetml/2009/9/main" uri="{CCE6A557-97BC-4b89-ADB6-D9C93CAAB3DF}">
      <x14:dataValidations xmlns:xm="http://schemas.microsoft.com/office/excel/2006/main" count="15">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s>
    </ex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pane xSplit="5" ySplit="1" topLeftCell="F2" activePane="bottomRight" state="frozen"/>
      <selection pane="topRight" activeCell="F1" sqref="F1"/>
      <selection pane="bottomLeft" activeCell="A2" sqref="A2"/>
      <selection pane="bottomRight" activeCell="F2" sqref="F2"/>
    </sheetView>
  </sheetViews>
  <sheetFormatPr baseColWidth="10" defaultColWidth="17.1640625" defaultRowHeight="12.75" customHeight="1" x14ac:dyDescent="0"/>
  <cols>
    <col min="1" max="3" width="7.1640625" customWidth="1"/>
    <col min="6" max="6" width="41.5" customWidth="1"/>
    <col min="7" max="7" width="34.6640625" customWidth="1"/>
    <col min="8" max="8" width="24.5" customWidth="1"/>
    <col min="9" max="9" width="25.5" customWidth="1"/>
    <col min="10" max="10" width="39" customWidth="1"/>
  </cols>
  <sheetData>
    <row r="1" spans="1:13" ht="12.75" customHeight="1">
      <c r="A1" s="53" t="s">
        <v>0</v>
      </c>
      <c r="B1" s="53" t="s">
        <v>1</v>
      </c>
      <c r="C1" s="53" t="s">
        <v>2</v>
      </c>
      <c r="D1" s="88" t="s">
        <v>3</v>
      </c>
      <c r="E1" s="14" t="s">
        <v>866</v>
      </c>
      <c r="F1" s="14" t="s">
        <v>5</v>
      </c>
      <c r="G1" s="88" t="s">
        <v>6</v>
      </c>
      <c r="H1" s="88" t="s">
        <v>7</v>
      </c>
      <c r="I1" s="88" t="s">
        <v>8</v>
      </c>
      <c r="J1" s="88" t="s">
        <v>9</v>
      </c>
      <c r="K1" s="88" t="s">
        <v>10</v>
      </c>
      <c r="L1" s="88" t="s">
        <v>11</v>
      </c>
      <c r="M1" s="44" t="s">
        <v>12</v>
      </c>
    </row>
    <row r="2" spans="1:13" ht="12.75" customHeight="1">
      <c r="A2" s="143" t="s">
        <v>13</v>
      </c>
      <c r="B2" s="143" t="s">
        <v>24</v>
      </c>
      <c r="C2" s="143" t="s">
        <v>193</v>
      </c>
      <c r="D2" s="163" t="s">
        <v>1727</v>
      </c>
      <c r="E2" s="54" t="s">
        <v>1728</v>
      </c>
      <c r="F2" s="54" t="s">
        <v>1729</v>
      </c>
      <c r="G2" s="54" t="s">
        <v>1730</v>
      </c>
      <c r="H2" s="54"/>
      <c r="I2" s="54" t="s">
        <v>1731</v>
      </c>
      <c r="J2" s="54" t="s">
        <v>72</v>
      </c>
      <c r="K2" s="54"/>
      <c r="L2" s="54" t="s">
        <v>1732</v>
      </c>
      <c r="M2" s="54"/>
    </row>
    <row r="3" spans="1:13" ht="12.75" customHeight="1">
      <c r="A3" s="65" t="s">
        <v>13</v>
      </c>
      <c r="B3" s="65" t="s">
        <v>24</v>
      </c>
      <c r="C3" s="65" t="s">
        <v>193</v>
      </c>
      <c r="D3" s="54" t="s">
        <v>1733</v>
      </c>
      <c r="E3" t="s">
        <v>1734</v>
      </c>
      <c r="F3" t="s">
        <v>1735</v>
      </c>
      <c r="I3" t="s">
        <v>1736</v>
      </c>
      <c r="J3" t="s">
        <v>72</v>
      </c>
    </row>
    <row r="4" spans="1:13" ht="12.75" customHeight="1">
      <c r="A4" s="65" t="s">
        <v>13</v>
      </c>
      <c r="B4" s="65" t="s">
        <v>24</v>
      </c>
      <c r="C4" s="65" t="s">
        <v>193</v>
      </c>
      <c r="D4" t="s">
        <v>1737</v>
      </c>
      <c r="E4" t="s">
        <v>1738</v>
      </c>
      <c r="I4" t="s">
        <v>1739</v>
      </c>
      <c r="J4" t="s">
        <v>72</v>
      </c>
    </row>
    <row r="5" spans="1:13" ht="12.75" customHeight="1">
      <c r="A5" s="65" t="s">
        <v>13</v>
      </c>
      <c r="B5" s="65" t="s">
        <v>24</v>
      </c>
      <c r="C5" s="65" t="s">
        <v>193</v>
      </c>
      <c r="D5" t="s">
        <v>1740</v>
      </c>
      <c r="E5" t="s">
        <v>1741</v>
      </c>
      <c r="F5" t="s">
        <v>1742</v>
      </c>
      <c r="I5" t="s">
        <v>1743</v>
      </c>
      <c r="J5" t="s">
        <v>72</v>
      </c>
    </row>
    <row r="6" spans="1:13" ht="12.75" customHeight="1">
      <c r="A6" s="65" t="s">
        <v>13</v>
      </c>
      <c r="B6" s="65" t="s">
        <v>24</v>
      </c>
      <c r="C6" s="65" t="s">
        <v>193</v>
      </c>
      <c r="D6" t="s">
        <v>1744</v>
      </c>
      <c r="E6" t="s">
        <v>1745</v>
      </c>
      <c r="I6" t="s">
        <v>1746</v>
      </c>
      <c r="J6" t="s">
        <v>658</v>
      </c>
    </row>
    <row r="7" spans="1:13" ht="12.75" customHeight="1">
      <c r="A7" s="65" t="s">
        <v>13</v>
      </c>
      <c r="B7" s="65" t="s">
        <v>24</v>
      </c>
      <c r="C7" s="65" t="s">
        <v>193</v>
      </c>
      <c r="D7" t="s">
        <v>1747</v>
      </c>
      <c r="E7" t="s">
        <v>1748</v>
      </c>
      <c r="F7" t="s">
        <v>1749</v>
      </c>
      <c r="G7" s="61" t="s">
        <v>1750</v>
      </c>
      <c r="I7" t="s">
        <v>1751</v>
      </c>
      <c r="J7" s="61" t="s">
        <v>1752</v>
      </c>
      <c r="M7" s="61"/>
    </row>
    <row r="8" spans="1:13" ht="12.75" customHeight="1">
      <c r="A8" s="65" t="s">
        <v>221</v>
      </c>
      <c r="B8" s="65" t="s">
        <v>222</v>
      </c>
      <c r="C8" s="65" t="s">
        <v>15</v>
      </c>
      <c r="D8" t="s">
        <v>1753</v>
      </c>
      <c r="E8" s="84" t="s">
        <v>1754</v>
      </c>
      <c r="G8" s="54"/>
      <c r="I8" s="26" t="s">
        <v>1755</v>
      </c>
      <c r="J8" s="54"/>
      <c r="K8" t="s">
        <v>918</v>
      </c>
      <c r="M8" s="54"/>
    </row>
    <row r="9" spans="1:13" ht="12.75" customHeight="1">
      <c r="A9" s="65" t="s">
        <v>221</v>
      </c>
      <c r="B9" s="65" t="s">
        <v>222</v>
      </c>
      <c r="C9" s="65" t="s">
        <v>15</v>
      </c>
      <c r="D9" t="s">
        <v>1756</v>
      </c>
      <c r="E9" t="s">
        <v>1757</v>
      </c>
      <c r="G9" t="s">
        <v>1758</v>
      </c>
      <c r="I9" t="s">
        <v>1759</v>
      </c>
      <c r="K9" t="s">
        <v>918</v>
      </c>
    </row>
    <row r="10" spans="1:13" ht="12.75" customHeight="1">
      <c r="A10" s="65" t="s">
        <v>221</v>
      </c>
      <c r="B10" s="65" t="s">
        <v>222</v>
      </c>
      <c r="C10" s="65" t="s">
        <v>15</v>
      </c>
      <c r="D10" t="s">
        <v>1760</v>
      </c>
      <c r="E10" t="s">
        <v>1761</v>
      </c>
      <c r="I10" t="s">
        <v>1762</v>
      </c>
      <c r="K10" t="s">
        <v>918</v>
      </c>
    </row>
    <row r="11" spans="1:13" ht="12.75" customHeight="1">
      <c r="A11" s="65" t="s">
        <v>221</v>
      </c>
      <c r="B11" s="65" t="s">
        <v>222</v>
      </c>
      <c r="C11" s="65" t="s">
        <v>15</v>
      </c>
      <c r="D11" t="s">
        <v>1763</v>
      </c>
      <c r="E11" t="s">
        <v>1764</v>
      </c>
      <c r="I11" t="s">
        <v>1765</v>
      </c>
      <c r="K11" t="s">
        <v>918</v>
      </c>
    </row>
    <row r="12" spans="1:13" ht="12.75" customHeight="1">
      <c r="A12" s="65" t="s">
        <v>221</v>
      </c>
      <c r="B12" s="65" t="s">
        <v>222</v>
      </c>
      <c r="C12" s="65" t="s">
        <v>15</v>
      </c>
      <c r="D12" t="s">
        <v>1766</v>
      </c>
      <c r="E12" t="s">
        <v>1767</v>
      </c>
      <c r="I12" t="s">
        <v>1768</v>
      </c>
      <c r="K12" t="s">
        <v>918</v>
      </c>
    </row>
    <row r="13" spans="1:13" ht="12.75" customHeight="1">
      <c r="A13" s="65" t="s">
        <v>221</v>
      </c>
      <c r="B13" s="65" t="s">
        <v>222</v>
      </c>
      <c r="C13" s="65" t="s">
        <v>15</v>
      </c>
      <c r="D13" t="s">
        <v>1769</v>
      </c>
      <c r="E13" t="s">
        <v>1770</v>
      </c>
      <c r="I13" t="s">
        <v>1771</v>
      </c>
      <c r="K13" t="s">
        <v>918</v>
      </c>
    </row>
    <row r="14" spans="1:13" ht="12.75" customHeight="1">
      <c r="A14" s="65" t="s">
        <v>221</v>
      </c>
      <c r="B14" s="65" t="s">
        <v>222</v>
      </c>
      <c r="C14" s="65" t="s">
        <v>15</v>
      </c>
      <c r="D14" t="s">
        <v>1772</v>
      </c>
      <c r="E14" t="s">
        <v>1773</v>
      </c>
      <c r="I14" t="s">
        <v>1774</v>
      </c>
      <c r="K14" t="s">
        <v>918</v>
      </c>
    </row>
    <row r="15" spans="1:13" ht="12.75" customHeight="1">
      <c r="A15" s="65" t="s">
        <v>221</v>
      </c>
      <c r="B15" s="65" t="s">
        <v>395</v>
      </c>
      <c r="C15" s="65" t="s">
        <v>15</v>
      </c>
      <c r="D15" t="s">
        <v>1775</v>
      </c>
      <c r="E15" t="s">
        <v>1748</v>
      </c>
      <c r="G15" t="s">
        <v>1776</v>
      </c>
      <c r="L15" t="s">
        <v>1777</v>
      </c>
    </row>
    <row r="16" spans="1:13" ht="12.75" customHeight="1">
      <c r="A16" s="65" t="s">
        <v>221</v>
      </c>
      <c r="B16" s="65" t="s">
        <v>395</v>
      </c>
      <c r="C16" s="65" t="s">
        <v>33</v>
      </c>
      <c r="D16" t="s">
        <v>1778</v>
      </c>
      <c r="E16" t="s">
        <v>1779</v>
      </c>
      <c r="G16" t="s">
        <v>1780</v>
      </c>
      <c r="L16" t="s">
        <v>1781</v>
      </c>
    </row>
  </sheetData>
  <pageMargins left="0.75" right="0.75" top="1" bottom="1" header="0.5" footer="0.5"/>
  <extLst>
    <ext xmlns:x14="http://schemas.microsoft.com/office/spreadsheetml/2009/9/main" uri="{CCE6A557-97BC-4b89-ADB6-D9C93CAAB3DF}">
      <x14:dataValidations xmlns:xm="http://schemas.microsoft.com/office/excel/2006/main" count="45">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 type="list" errorStyle="warning" allowBlank="1" showErrorMessage="1">
          <x14:formula1>
            <xm:f>'_drop downs_'!A2:A3</xm:f>
          </x14:formula1>
          <xm:sqref>A7</xm:sqref>
        </x14:dataValidation>
        <x14:dataValidation type="list" errorStyle="warning" allowBlank="1" showErrorMessage="1">
          <x14:formula1>
            <xm:f>'_drop downs_'!B2:B7</xm:f>
          </x14:formula1>
          <xm:sqref>B7</xm:sqref>
        </x14:dataValidation>
        <x14:dataValidation type="list" errorStyle="warning" allowBlank="1" showErrorMessage="1">
          <x14:formula1>
            <xm:f>'_drop downs_'!C2:C4</xm:f>
          </x14:formula1>
          <xm:sqref>C7</xm:sqref>
        </x14:dataValidation>
        <x14:dataValidation type="list" errorStyle="warning" allowBlank="1" showErrorMessage="1">
          <x14:formula1>
            <xm:f>'_drop downs_'!A2:A3</xm:f>
          </x14:formula1>
          <xm:sqref>A8</xm:sqref>
        </x14:dataValidation>
        <x14:dataValidation type="list" errorStyle="warning" allowBlank="1" showErrorMessage="1">
          <x14:formula1>
            <xm:f>'_drop downs_'!B2:B7</xm:f>
          </x14:formula1>
          <xm:sqref>B8</xm:sqref>
        </x14:dataValidation>
        <x14:dataValidation type="list" errorStyle="warning" allowBlank="1" showErrorMessage="1">
          <x14:formula1>
            <xm:f>'_drop downs_'!C2:C4</xm:f>
          </x14:formula1>
          <xm:sqref>C8</xm:sqref>
        </x14:dataValidation>
        <x14:dataValidation type="list" errorStyle="warning" allowBlank="1" showErrorMessage="1">
          <x14:formula1>
            <xm:f>'_drop downs_'!A2:A3</xm:f>
          </x14:formula1>
          <xm:sqref>A9</xm:sqref>
        </x14:dataValidation>
        <x14:dataValidation type="list" errorStyle="warning" allowBlank="1" showErrorMessage="1">
          <x14:formula1>
            <xm:f>'_drop downs_'!B2:B7</xm:f>
          </x14:formula1>
          <xm:sqref>B9</xm:sqref>
        </x14:dataValidation>
        <x14:dataValidation type="list" errorStyle="warning" allowBlank="1" showErrorMessage="1">
          <x14:formula1>
            <xm:f>'_drop downs_'!C2:C4</xm:f>
          </x14:formula1>
          <xm:sqref>C9</xm:sqref>
        </x14:dataValidation>
        <x14:dataValidation type="list" errorStyle="warning" allowBlank="1" showErrorMessage="1">
          <x14:formula1>
            <xm:f>'_drop downs_'!A2:A3</xm:f>
          </x14:formula1>
          <xm:sqref>A10</xm:sqref>
        </x14:dataValidation>
        <x14:dataValidation type="list" errorStyle="warning" allowBlank="1" showErrorMessage="1">
          <x14:formula1>
            <xm:f>'_drop downs_'!B2:B7</xm:f>
          </x14:formula1>
          <xm:sqref>B10</xm:sqref>
        </x14:dataValidation>
        <x14:dataValidation type="list" errorStyle="warning" allowBlank="1" showErrorMessage="1">
          <x14:formula1>
            <xm:f>'_drop downs_'!C2:C4</xm:f>
          </x14:formula1>
          <xm:sqref>C10</xm:sqref>
        </x14:dataValidation>
        <x14:dataValidation type="list" errorStyle="warning" allowBlank="1" showErrorMessage="1">
          <x14:formula1>
            <xm:f>'_drop downs_'!A2:A3</xm:f>
          </x14:formula1>
          <xm:sqref>A11</xm:sqref>
        </x14:dataValidation>
        <x14:dataValidation type="list" errorStyle="warning" allowBlank="1" showErrorMessage="1">
          <x14:formula1>
            <xm:f>'_drop downs_'!B2:B7</xm:f>
          </x14:formula1>
          <xm:sqref>B11</xm:sqref>
        </x14:dataValidation>
        <x14:dataValidation type="list" errorStyle="warning" allowBlank="1" showErrorMessage="1">
          <x14:formula1>
            <xm:f>'_drop downs_'!C2:C4</xm:f>
          </x14:formula1>
          <xm:sqref>C11</xm:sqref>
        </x14:dataValidation>
        <x14:dataValidation type="list" errorStyle="warning" allowBlank="1" showErrorMessage="1">
          <x14:formula1>
            <xm:f>'_drop downs_'!A2:A3</xm:f>
          </x14:formula1>
          <xm:sqref>A12</xm:sqref>
        </x14:dataValidation>
        <x14:dataValidation type="list" errorStyle="warning" allowBlank="1" showErrorMessage="1">
          <x14:formula1>
            <xm:f>'_drop downs_'!B2:B7</xm:f>
          </x14:formula1>
          <xm:sqref>B12</xm:sqref>
        </x14:dataValidation>
        <x14:dataValidation type="list" errorStyle="warning" allowBlank="1" showErrorMessage="1">
          <x14:formula1>
            <xm:f>'_drop downs_'!C2:C4</xm:f>
          </x14:formula1>
          <xm:sqref>C12</xm:sqref>
        </x14:dataValidation>
        <x14:dataValidation type="list" errorStyle="warning" allowBlank="1" showErrorMessage="1">
          <x14:formula1>
            <xm:f>'_drop downs_'!A2:A3</xm:f>
          </x14:formula1>
          <xm:sqref>A13</xm:sqref>
        </x14:dataValidation>
        <x14:dataValidation type="list" errorStyle="warning" allowBlank="1" showErrorMessage="1">
          <x14:formula1>
            <xm:f>'_drop downs_'!B2:B7</xm:f>
          </x14:formula1>
          <xm:sqref>B13</xm:sqref>
        </x14:dataValidation>
        <x14:dataValidation type="list" errorStyle="warning" allowBlank="1" showErrorMessage="1">
          <x14:formula1>
            <xm:f>'_drop downs_'!C2:C4</xm:f>
          </x14:formula1>
          <xm:sqref>C13</xm:sqref>
        </x14:dataValidation>
        <x14:dataValidation type="list" errorStyle="warning" allowBlank="1" showErrorMessage="1">
          <x14:formula1>
            <xm:f>'_drop downs_'!A2:A3</xm:f>
          </x14:formula1>
          <xm:sqref>A14</xm:sqref>
        </x14:dataValidation>
        <x14:dataValidation type="list" errorStyle="warning" allowBlank="1" showErrorMessage="1">
          <x14:formula1>
            <xm:f>'_drop downs_'!B2:B7</xm:f>
          </x14:formula1>
          <xm:sqref>B14</xm:sqref>
        </x14:dataValidation>
        <x14:dataValidation type="list" errorStyle="warning" allowBlank="1" showErrorMessage="1">
          <x14:formula1>
            <xm:f>'_drop downs_'!C2:C4</xm:f>
          </x14:formula1>
          <xm:sqref>C14</xm:sqref>
        </x14:dataValidation>
        <x14:dataValidation type="list" errorStyle="warning" allowBlank="1" showErrorMessage="1">
          <x14:formula1>
            <xm:f>'_drop downs_'!A2:A3</xm:f>
          </x14:formula1>
          <xm:sqref>A15</xm:sqref>
        </x14:dataValidation>
        <x14:dataValidation type="list" errorStyle="warning" allowBlank="1" showErrorMessage="1">
          <x14:formula1>
            <xm:f>'_drop downs_'!B2:B7</xm:f>
          </x14:formula1>
          <xm:sqref>B15</xm:sqref>
        </x14:dataValidation>
        <x14:dataValidation type="list" errorStyle="warning" allowBlank="1" showErrorMessage="1">
          <x14:formula1>
            <xm:f>'_drop downs_'!C2:C4</xm:f>
          </x14:formula1>
          <xm:sqref>C15</xm:sqref>
        </x14:dataValidation>
        <x14:dataValidation type="list" errorStyle="warning" allowBlank="1" showErrorMessage="1">
          <x14:formula1>
            <xm:f>'_drop downs_'!A2:A3</xm:f>
          </x14:formula1>
          <xm:sqref>A16</xm:sqref>
        </x14:dataValidation>
        <x14:dataValidation type="list" errorStyle="warning" allowBlank="1" showErrorMessage="1">
          <x14:formula1>
            <xm:f>'_drop downs_'!B2:B7</xm:f>
          </x14:formula1>
          <xm:sqref>B16</xm:sqref>
        </x14:dataValidation>
        <x14:dataValidation type="list" errorStyle="warning" allowBlank="1" showErrorMessage="1">
          <x14:formula1>
            <xm:f>'_drop downs_'!C2:C4</xm:f>
          </x14:formula1>
          <xm:sqref>C16</xm:sqref>
        </x14:dataValidation>
      </x14:dataValidations>
    </ex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workbookViewId="0">
      <pane xSplit="5" ySplit="1" topLeftCell="F2" activePane="bottomRight" state="frozen"/>
      <selection pane="topRight" activeCell="F1" sqref="F1"/>
      <selection pane="bottomLeft" activeCell="A2" sqref="A2"/>
      <selection pane="bottomRight" activeCell="F2" sqref="F2"/>
    </sheetView>
  </sheetViews>
  <sheetFormatPr baseColWidth="10" defaultColWidth="17.1640625" defaultRowHeight="12.75" customHeight="1" x14ac:dyDescent="0"/>
  <cols>
    <col min="1" max="3" width="7.1640625" customWidth="1"/>
    <col min="6" max="6" width="41.5" customWidth="1"/>
    <col min="7" max="7" width="34.6640625" customWidth="1"/>
    <col min="8" max="8" width="24.5" customWidth="1"/>
    <col min="10" max="10" width="39" customWidth="1"/>
  </cols>
  <sheetData>
    <row r="1" spans="1:13" ht="12.75" customHeight="1">
      <c r="A1" s="53" t="s">
        <v>0</v>
      </c>
      <c r="B1" s="53" t="s">
        <v>1</v>
      </c>
      <c r="C1" s="53" t="s">
        <v>2</v>
      </c>
      <c r="D1" s="88" t="s">
        <v>3</v>
      </c>
      <c r="E1" s="14" t="s">
        <v>866</v>
      </c>
      <c r="F1" s="14" t="s">
        <v>5</v>
      </c>
      <c r="G1" s="88" t="s">
        <v>6</v>
      </c>
      <c r="H1" s="88" t="s">
        <v>7</v>
      </c>
      <c r="I1" s="88" t="s">
        <v>8</v>
      </c>
      <c r="J1" s="88" t="s">
        <v>9</v>
      </c>
      <c r="K1" s="88" t="s">
        <v>10</v>
      </c>
      <c r="L1" s="88" t="s">
        <v>11</v>
      </c>
      <c r="M1" s="44" t="s">
        <v>12</v>
      </c>
    </row>
    <row r="2" spans="1:13" ht="12.75" customHeight="1">
      <c r="A2" s="143" t="s">
        <v>13</v>
      </c>
      <c r="B2" s="143" t="s">
        <v>39</v>
      </c>
      <c r="C2" s="143" t="s">
        <v>193</v>
      </c>
      <c r="D2" s="54" t="s">
        <v>1782</v>
      </c>
      <c r="E2" s="54" t="s">
        <v>1783</v>
      </c>
      <c r="F2" s="54" t="s">
        <v>1784</v>
      </c>
      <c r="G2" s="54" t="s">
        <v>1785</v>
      </c>
      <c r="H2" s="54"/>
      <c r="I2" s="54" t="s">
        <v>1786</v>
      </c>
      <c r="J2" s="54" t="s">
        <v>45</v>
      </c>
      <c r="K2" s="54"/>
      <c r="L2" s="54"/>
      <c r="M2" s="54"/>
    </row>
    <row r="3" spans="1:13" ht="12.75" customHeight="1">
      <c r="A3" s="65" t="s">
        <v>13</v>
      </c>
      <c r="B3" s="65" t="s">
        <v>24</v>
      </c>
      <c r="C3" s="65" t="s">
        <v>193</v>
      </c>
      <c r="D3" t="s">
        <v>1787</v>
      </c>
      <c r="E3" t="s">
        <v>1788</v>
      </c>
      <c r="F3" t="s">
        <v>1789</v>
      </c>
      <c r="I3" t="s">
        <v>1790</v>
      </c>
      <c r="J3" t="s">
        <v>72</v>
      </c>
    </row>
    <row r="4" spans="1:13" ht="12.75" customHeight="1">
      <c r="A4" s="65" t="s">
        <v>13</v>
      </c>
      <c r="B4" s="65" t="s">
        <v>24</v>
      </c>
      <c r="C4" s="65" t="s">
        <v>193</v>
      </c>
      <c r="D4" t="s">
        <v>1791</v>
      </c>
      <c r="E4" t="s">
        <v>1792</v>
      </c>
      <c r="F4" t="s">
        <v>1793</v>
      </c>
      <c r="G4" s="61"/>
      <c r="I4" t="s">
        <v>1794</v>
      </c>
      <c r="J4" t="s">
        <v>1795</v>
      </c>
      <c r="K4" s="61"/>
      <c r="M4" s="61"/>
    </row>
    <row r="5" spans="1:13" ht="12.75" customHeight="1">
      <c r="A5" s="65" t="s">
        <v>221</v>
      </c>
      <c r="B5" s="65" t="s">
        <v>222</v>
      </c>
      <c r="C5" s="65" t="s">
        <v>33</v>
      </c>
      <c r="D5" t="s">
        <v>1796</v>
      </c>
      <c r="E5" s="84" t="s">
        <v>1797</v>
      </c>
      <c r="G5" s="54" t="s">
        <v>1798</v>
      </c>
      <c r="K5" s="54"/>
      <c r="L5" t="s">
        <v>1799</v>
      </c>
      <c r="M5" s="54"/>
    </row>
    <row r="6" spans="1:13" ht="12.75" customHeight="1">
      <c r="A6" s="65" t="s">
        <v>221</v>
      </c>
      <c r="B6" s="65" t="s">
        <v>222</v>
      </c>
      <c r="C6" s="65" t="s">
        <v>33</v>
      </c>
      <c r="D6" t="s">
        <v>1800</v>
      </c>
      <c r="E6" t="s">
        <v>1801</v>
      </c>
      <c r="L6" t="s">
        <v>1802</v>
      </c>
    </row>
    <row r="7" spans="1:13" ht="12.75" customHeight="1">
      <c r="A7" s="65" t="s">
        <v>221</v>
      </c>
      <c r="B7" s="65" t="s">
        <v>222</v>
      </c>
      <c r="C7" s="65" t="s">
        <v>33</v>
      </c>
      <c r="D7" t="s">
        <v>1803</v>
      </c>
      <c r="E7" t="s">
        <v>1804</v>
      </c>
      <c r="L7" t="s">
        <v>1805</v>
      </c>
    </row>
    <row r="8" spans="1:13" ht="12.75" customHeight="1">
      <c r="A8" s="65" t="s">
        <v>221</v>
      </c>
      <c r="B8" s="65" t="s">
        <v>395</v>
      </c>
      <c r="C8" s="65" t="s">
        <v>33</v>
      </c>
      <c r="D8" t="s">
        <v>1806</v>
      </c>
      <c r="E8" t="s">
        <v>1807</v>
      </c>
      <c r="L8" t="s">
        <v>1808</v>
      </c>
    </row>
    <row r="9" spans="1:13" ht="12.75" customHeight="1">
      <c r="A9" s="65" t="s">
        <v>13</v>
      </c>
      <c r="B9" s="65" t="s">
        <v>24</v>
      </c>
      <c r="C9" s="65" t="s">
        <v>33</v>
      </c>
      <c r="D9" t="s">
        <v>1809</v>
      </c>
      <c r="E9" t="s">
        <v>1810</v>
      </c>
      <c r="L9" t="s">
        <v>1811</v>
      </c>
    </row>
    <row r="10" spans="1:13" ht="12.75" customHeight="1">
      <c r="A10" s="65" t="s">
        <v>13</v>
      </c>
      <c r="B10" s="65" t="s">
        <v>39</v>
      </c>
      <c r="C10" s="65" t="s">
        <v>33</v>
      </c>
      <c r="D10" t="s">
        <v>1812</v>
      </c>
      <c r="E10" t="s">
        <v>1813</v>
      </c>
      <c r="G10" t="s">
        <v>1814</v>
      </c>
    </row>
  </sheetData>
  <pageMargins left="0.75" right="0.75" top="1" bottom="1" header="0.5" footer="0.5"/>
  <extLst>
    <ext xmlns:x14="http://schemas.microsoft.com/office/spreadsheetml/2009/9/main" uri="{CCE6A557-97BC-4b89-ADB6-D9C93CAAB3DF}">
      <x14:dataValidations xmlns:xm="http://schemas.microsoft.com/office/excel/2006/main" count="27">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 type="list" errorStyle="warning" allowBlank="1" showErrorMessage="1">
          <x14:formula1>
            <xm:f>'_drop downs_'!A2:A3</xm:f>
          </x14:formula1>
          <xm:sqref>A7</xm:sqref>
        </x14:dataValidation>
        <x14:dataValidation type="list" errorStyle="warning" allowBlank="1" showErrorMessage="1">
          <x14:formula1>
            <xm:f>'_drop downs_'!B2:B7</xm:f>
          </x14:formula1>
          <xm:sqref>B7</xm:sqref>
        </x14:dataValidation>
        <x14:dataValidation type="list" errorStyle="warning" allowBlank="1" showErrorMessage="1">
          <x14:formula1>
            <xm:f>'_drop downs_'!C2:C4</xm:f>
          </x14:formula1>
          <xm:sqref>C7</xm:sqref>
        </x14:dataValidation>
        <x14:dataValidation type="list" errorStyle="warning" allowBlank="1" showErrorMessage="1">
          <x14:formula1>
            <xm:f>'_drop downs_'!A2:A3</xm:f>
          </x14:formula1>
          <xm:sqref>A8</xm:sqref>
        </x14:dataValidation>
        <x14:dataValidation type="list" errorStyle="warning" allowBlank="1" showErrorMessage="1">
          <x14:formula1>
            <xm:f>'_drop downs_'!B2:B7</xm:f>
          </x14:formula1>
          <xm:sqref>B8</xm:sqref>
        </x14:dataValidation>
        <x14:dataValidation type="list" errorStyle="warning" allowBlank="1" showErrorMessage="1">
          <x14:formula1>
            <xm:f>'_drop downs_'!C2:C4</xm:f>
          </x14:formula1>
          <xm:sqref>C8</xm:sqref>
        </x14:dataValidation>
        <x14:dataValidation type="list" errorStyle="warning" allowBlank="1" showErrorMessage="1">
          <x14:formula1>
            <xm:f>'_drop downs_'!A2:A3</xm:f>
          </x14:formula1>
          <xm:sqref>A9</xm:sqref>
        </x14:dataValidation>
        <x14:dataValidation type="list" errorStyle="warning" allowBlank="1" showErrorMessage="1">
          <x14:formula1>
            <xm:f>'_drop downs_'!B2:B7</xm:f>
          </x14:formula1>
          <xm:sqref>B9</xm:sqref>
        </x14:dataValidation>
        <x14:dataValidation type="list" errorStyle="warning" allowBlank="1" showErrorMessage="1">
          <x14:formula1>
            <xm:f>'_drop downs_'!C2:C4</xm:f>
          </x14:formula1>
          <xm:sqref>C9</xm:sqref>
        </x14:dataValidation>
        <x14:dataValidation type="list" errorStyle="warning" allowBlank="1" showErrorMessage="1">
          <x14:formula1>
            <xm:f>'_drop downs_'!A2:A3</xm:f>
          </x14:formula1>
          <xm:sqref>A10</xm:sqref>
        </x14:dataValidation>
        <x14:dataValidation type="list" errorStyle="warning" allowBlank="1" showErrorMessage="1">
          <x14:formula1>
            <xm:f>'_drop downs_'!B2:B7</xm:f>
          </x14:formula1>
          <xm:sqref>B10</xm:sqref>
        </x14:dataValidation>
        <x14:dataValidation type="list" errorStyle="warning" allowBlank="1" showErrorMessage="1">
          <x14:formula1>
            <xm:f>'_drop downs_'!C2:C4</xm:f>
          </x14:formula1>
          <xm:sqref>C10</xm:sqref>
        </x14:dataValidation>
      </x14:dataValidations>
    </ex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pane xSplit="5" ySplit="1" topLeftCell="F2" activePane="bottomRight" state="frozen"/>
      <selection pane="topRight" activeCell="F1" sqref="F1"/>
      <selection pane="bottomLeft" activeCell="A2" sqref="A2"/>
      <selection pane="bottomRight" activeCell="F2" sqref="F2"/>
    </sheetView>
  </sheetViews>
  <sheetFormatPr baseColWidth="10" defaultColWidth="17.1640625" defaultRowHeight="12.75" customHeight="1" x14ac:dyDescent="0"/>
  <cols>
    <col min="1" max="3" width="7.1640625" customWidth="1"/>
    <col min="6" max="6" width="41.5" customWidth="1"/>
    <col min="7" max="7" width="34.6640625" customWidth="1"/>
    <col min="8" max="8" width="24.5" customWidth="1"/>
    <col min="10" max="10" width="39" customWidth="1"/>
  </cols>
  <sheetData>
    <row r="1" spans="1:13" ht="12.75" customHeight="1">
      <c r="A1" s="53" t="s">
        <v>0</v>
      </c>
      <c r="B1" s="53" t="s">
        <v>1</v>
      </c>
      <c r="C1" s="53" t="s">
        <v>2</v>
      </c>
      <c r="D1" s="88" t="s">
        <v>3</v>
      </c>
      <c r="E1" s="14" t="s">
        <v>866</v>
      </c>
      <c r="F1" s="14" t="s">
        <v>5</v>
      </c>
      <c r="G1" s="88" t="s">
        <v>6</v>
      </c>
      <c r="H1" s="88" t="s">
        <v>7</v>
      </c>
      <c r="I1" s="88" t="s">
        <v>8</v>
      </c>
      <c r="J1" s="88" t="s">
        <v>9</v>
      </c>
      <c r="K1" s="88" t="s">
        <v>10</v>
      </c>
      <c r="L1" s="88" t="s">
        <v>11</v>
      </c>
      <c r="M1" s="44" t="s">
        <v>12</v>
      </c>
    </row>
    <row r="2" spans="1:13" ht="12.75" customHeight="1">
      <c r="A2" s="143" t="s">
        <v>13</v>
      </c>
      <c r="B2" s="143" t="s">
        <v>39</v>
      </c>
      <c r="C2" s="143" t="s">
        <v>193</v>
      </c>
      <c r="D2" s="54" t="s">
        <v>1815</v>
      </c>
      <c r="E2" s="54" t="s">
        <v>1816</v>
      </c>
      <c r="F2" s="54" t="s">
        <v>1817</v>
      </c>
      <c r="G2" s="54" t="s">
        <v>1818</v>
      </c>
      <c r="H2" s="54"/>
      <c r="I2" s="54" t="s">
        <v>1819</v>
      </c>
      <c r="J2" s="54" t="s">
        <v>45</v>
      </c>
      <c r="K2" s="54"/>
      <c r="L2" s="54"/>
      <c r="M2" s="54"/>
    </row>
    <row r="3" spans="1:13" ht="12.75" customHeight="1">
      <c r="A3" s="65" t="s">
        <v>13</v>
      </c>
      <c r="B3" s="65" t="s">
        <v>24</v>
      </c>
      <c r="C3" s="65" t="s">
        <v>193</v>
      </c>
      <c r="D3" t="s">
        <v>1820</v>
      </c>
      <c r="E3" t="s">
        <v>1821</v>
      </c>
      <c r="F3" t="s">
        <v>1822</v>
      </c>
      <c r="H3" s="61"/>
      <c r="I3" t="s">
        <v>1823</v>
      </c>
      <c r="J3" s="61" t="s">
        <v>72</v>
      </c>
      <c r="K3" s="61"/>
      <c r="L3" s="61"/>
      <c r="M3" s="61"/>
    </row>
    <row r="4" spans="1:13" ht="12.75" customHeight="1">
      <c r="A4" s="65" t="s">
        <v>221</v>
      </c>
      <c r="B4" s="65" t="s">
        <v>222</v>
      </c>
      <c r="C4" s="65" t="s">
        <v>33</v>
      </c>
      <c r="D4" t="s">
        <v>1824</v>
      </c>
      <c r="E4" s="84" t="s">
        <v>1825</v>
      </c>
      <c r="G4" s="26"/>
      <c r="H4" s="54"/>
      <c r="J4" s="163" t="s">
        <v>292</v>
      </c>
      <c r="K4" s="54"/>
      <c r="L4" s="54"/>
      <c r="M4" s="54"/>
    </row>
    <row r="5" spans="1:13" ht="12.75" customHeight="1">
      <c r="A5" s="65" t="s">
        <v>221</v>
      </c>
      <c r="B5" s="65" t="s">
        <v>222</v>
      </c>
      <c r="C5" s="65" t="s">
        <v>33</v>
      </c>
      <c r="D5" t="s">
        <v>1826</v>
      </c>
      <c r="E5" t="s">
        <v>1827</v>
      </c>
      <c r="J5" s="54" t="s">
        <v>292</v>
      </c>
    </row>
    <row r="6" spans="1:13" ht="12.75" customHeight="1">
      <c r="A6" s="65" t="s">
        <v>221</v>
      </c>
      <c r="B6" s="65" t="s">
        <v>222</v>
      </c>
      <c r="C6" s="65" t="s">
        <v>33</v>
      </c>
      <c r="D6" t="s">
        <v>1828</v>
      </c>
      <c r="E6" t="s">
        <v>1829</v>
      </c>
      <c r="J6" t="s">
        <v>292</v>
      </c>
    </row>
  </sheetData>
  <pageMargins left="0.75" right="0.75" top="1" bottom="1" header="0.5" footer="0.5"/>
  <extLst>
    <ext xmlns:x14="http://schemas.microsoft.com/office/spreadsheetml/2009/9/main" uri="{CCE6A557-97BC-4b89-ADB6-D9C93CAAB3DF}">
      <x14:dataValidations xmlns:xm="http://schemas.microsoft.com/office/excel/2006/main" count="15">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workbookViewId="0">
      <pane xSplit="5" ySplit="1" topLeftCell="F2" activePane="bottomRight" state="frozen"/>
      <selection pane="topRight" activeCell="F1" sqref="F1"/>
      <selection pane="bottomLeft" activeCell="A2" sqref="A2"/>
      <selection pane="bottomRight" activeCell="E11" sqref="E11"/>
    </sheetView>
  </sheetViews>
  <sheetFormatPr baseColWidth="10" defaultColWidth="17.1640625" defaultRowHeight="12.75" customHeight="1" x14ac:dyDescent="0"/>
  <cols>
    <col min="1" max="1" width="10.33203125" customWidth="1"/>
    <col min="2" max="2" width="11.33203125" customWidth="1"/>
    <col min="3" max="3" width="9" customWidth="1"/>
    <col min="4" max="4" width="8.5" customWidth="1"/>
    <col min="5" max="5" width="25.83203125" customWidth="1"/>
    <col min="6" max="6" width="13.83203125" customWidth="1"/>
    <col min="7" max="7" width="53.83203125" customWidth="1"/>
    <col min="8" max="8" width="19.5" customWidth="1"/>
    <col min="9" max="9" width="12.6640625" customWidth="1"/>
    <col min="10" max="10" width="26.6640625" customWidth="1"/>
    <col min="11" max="11" width="71.5" customWidth="1"/>
    <col min="12" max="12" width="63.83203125" customWidth="1"/>
    <col min="13" max="13" width="24.5" customWidth="1"/>
  </cols>
  <sheetData>
    <row r="1" spans="1:13" ht="11" customHeight="1">
      <c r="A1" s="53" t="s">
        <v>0</v>
      </c>
      <c r="B1" s="53" t="s">
        <v>1</v>
      </c>
      <c r="C1" s="53" t="s">
        <v>2</v>
      </c>
      <c r="D1" s="88" t="s">
        <v>3</v>
      </c>
      <c r="E1" s="88" t="s">
        <v>4</v>
      </c>
      <c r="F1" s="14" t="s">
        <v>5</v>
      </c>
      <c r="G1" s="14" t="s">
        <v>6</v>
      </c>
      <c r="H1" s="88" t="s">
        <v>7</v>
      </c>
      <c r="I1" s="88" t="s">
        <v>8</v>
      </c>
      <c r="J1" s="88" t="s">
        <v>9</v>
      </c>
      <c r="K1" s="88" t="s">
        <v>10</v>
      </c>
      <c r="L1" s="88" t="s">
        <v>11</v>
      </c>
      <c r="M1" s="44" t="s">
        <v>12</v>
      </c>
    </row>
    <row r="2" spans="1:13" ht="50.25" customHeight="1">
      <c r="A2" s="143" t="s">
        <v>13</v>
      </c>
      <c r="B2" s="143" t="s">
        <v>24</v>
      </c>
      <c r="C2" s="143" t="s">
        <v>193</v>
      </c>
      <c r="D2" s="96" t="s">
        <v>301</v>
      </c>
      <c r="E2" s="32" t="s">
        <v>302</v>
      </c>
      <c r="F2" s="49"/>
      <c r="G2" s="32" t="s">
        <v>303</v>
      </c>
      <c r="H2" s="49"/>
      <c r="I2" s="32" t="s">
        <v>304</v>
      </c>
      <c r="J2" s="32" t="s">
        <v>305</v>
      </c>
      <c r="K2" s="32"/>
      <c r="L2" s="32" t="s">
        <v>306</v>
      </c>
      <c r="M2" s="125"/>
    </row>
    <row r="3" spans="1:13" ht="36.75" customHeight="1">
      <c r="A3" s="65" t="s">
        <v>13</v>
      </c>
      <c r="B3" s="65" t="s">
        <v>32</v>
      </c>
      <c r="C3" s="65" t="s">
        <v>193</v>
      </c>
      <c r="D3" s="111" t="s">
        <v>307</v>
      </c>
      <c r="E3" s="108" t="s">
        <v>308</v>
      </c>
      <c r="F3" s="34"/>
      <c r="G3" s="108" t="s">
        <v>309</v>
      </c>
      <c r="H3" s="34"/>
      <c r="I3" s="108" t="s">
        <v>310</v>
      </c>
      <c r="J3" s="108" t="s">
        <v>311</v>
      </c>
      <c r="K3" s="108"/>
      <c r="L3" s="108" t="s">
        <v>312</v>
      </c>
      <c r="M3" s="108"/>
    </row>
    <row r="4" spans="1:13" ht="36.75" customHeight="1">
      <c r="A4" s="65" t="s">
        <v>13</v>
      </c>
      <c r="B4" s="65" t="s">
        <v>24</v>
      </c>
      <c r="C4" s="65" t="s">
        <v>193</v>
      </c>
      <c r="D4" s="96" t="s">
        <v>313</v>
      </c>
      <c r="E4" s="32" t="s">
        <v>314</v>
      </c>
      <c r="F4" s="34"/>
      <c r="G4" s="32"/>
      <c r="H4" s="34"/>
      <c r="I4" s="32" t="s">
        <v>315</v>
      </c>
      <c r="J4" s="32" t="s">
        <v>316</v>
      </c>
      <c r="K4" s="32"/>
      <c r="L4" s="32"/>
      <c r="M4" s="32"/>
    </row>
    <row r="5" spans="1:13" ht="175.5" customHeight="1">
      <c r="A5" s="65" t="s">
        <v>13</v>
      </c>
      <c r="B5" s="65" t="s">
        <v>39</v>
      </c>
      <c r="C5" s="65" t="s">
        <v>193</v>
      </c>
      <c r="D5" s="111" t="s">
        <v>317</v>
      </c>
      <c r="E5" s="108" t="s">
        <v>318</v>
      </c>
      <c r="F5" s="34"/>
      <c r="G5" s="108" t="s">
        <v>319</v>
      </c>
      <c r="H5" s="34"/>
      <c r="I5" s="108" t="s">
        <v>320</v>
      </c>
      <c r="J5" s="108" t="s">
        <v>305</v>
      </c>
      <c r="K5" s="108"/>
      <c r="L5" s="108" t="s">
        <v>321</v>
      </c>
      <c r="M5" s="108"/>
    </row>
    <row r="6" spans="1:13" ht="36.75" customHeight="1">
      <c r="A6" s="65" t="s">
        <v>13</v>
      </c>
      <c r="B6" s="65" t="s">
        <v>39</v>
      </c>
      <c r="C6" s="65" t="s">
        <v>193</v>
      </c>
      <c r="D6" s="96" t="s">
        <v>322</v>
      </c>
      <c r="E6" s="32" t="s">
        <v>323</v>
      </c>
      <c r="F6" s="34"/>
      <c r="G6" s="32" t="s">
        <v>324</v>
      </c>
      <c r="H6" s="34"/>
      <c r="I6" s="32" t="s">
        <v>325</v>
      </c>
      <c r="J6" s="32" t="s">
        <v>305</v>
      </c>
      <c r="K6" s="43"/>
      <c r="L6" s="32" t="s">
        <v>326</v>
      </c>
      <c r="M6" s="32"/>
    </row>
    <row r="7" spans="1:13" ht="107.25" customHeight="1">
      <c r="A7" s="65" t="s">
        <v>13</v>
      </c>
      <c r="B7" s="65" t="s">
        <v>39</v>
      </c>
      <c r="C7" s="65" t="s">
        <v>193</v>
      </c>
      <c r="D7" s="111" t="s">
        <v>327</v>
      </c>
      <c r="E7" s="108" t="s">
        <v>328</v>
      </c>
      <c r="F7" s="34"/>
      <c r="G7" s="108" t="s">
        <v>329</v>
      </c>
      <c r="H7" s="34"/>
      <c r="I7" s="108" t="s">
        <v>330</v>
      </c>
      <c r="J7" s="108" t="s">
        <v>331</v>
      </c>
      <c r="K7" s="108"/>
      <c r="L7" s="108" t="s">
        <v>332</v>
      </c>
      <c r="M7" s="108"/>
    </row>
    <row r="8" spans="1:13" ht="36.75" customHeight="1">
      <c r="A8" s="65" t="s">
        <v>13</v>
      </c>
      <c r="B8" s="65" t="s">
        <v>24</v>
      </c>
      <c r="C8" s="65" t="s">
        <v>193</v>
      </c>
      <c r="D8" s="126" t="s">
        <v>333</v>
      </c>
      <c r="E8" s="140" t="s">
        <v>334</v>
      </c>
      <c r="F8" s="34"/>
      <c r="G8" s="140" t="s">
        <v>335</v>
      </c>
      <c r="H8" s="34"/>
      <c r="I8" s="140" t="s">
        <v>336</v>
      </c>
      <c r="J8" s="140" t="s">
        <v>337</v>
      </c>
      <c r="K8" s="140"/>
      <c r="L8" s="140"/>
      <c r="M8" s="140"/>
    </row>
    <row r="9" spans="1:13" ht="45.75" customHeight="1">
      <c r="A9" s="65" t="s">
        <v>13</v>
      </c>
      <c r="B9" s="65" t="s">
        <v>24</v>
      </c>
      <c r="C9" s="65" t="s">
        <v>193</v>
      </c>
      <c r="D9" s="96" t="s">
        <v>338</v>
      </c>
      <c r="E9" s="32" t="s">
        <v>339</v>
      </c>
      <c r="F9" s="34"/>
      <c r="G9" s="32" t="s">
        <v>340</v>
      </c>
      <c r="H9" s="34"/>
      <c r="I9" s="32" t="s">
        <v>341</v>
      </c>
      <c r="J9" s="32" t="s">
        <v>337</v>
      </c>
      <c r="K9" s="43"/>
      <c r="L9" s="32" t="s">
        <v>342</v>
      </c>
      <c r="M9" s="32"/>
    </row>
    <row r="10" spans="1:13" ht="36.75" customHeight="1">
      <c r="A10" s="65" t="s">
        <v>13</v>
      </c>
      <c r="B10" s="65" t="s">
        <v>39</v>
      </c>
      <c r="C10" s="65" t="s">
        <v>193</v>
      </c>
      <c r="D10" s="161" t="s">
        <v>343</v>
      </c>
      <c r="E10" s="170" t="s">
        <v>344</v>
      </c>
      <c r="F10" s="34"/>
      <c r="G10" s="170" t="s">
        <v>345</v>
      </c>
      <c r="H10" s="34"/>
      <c r="I10" s="170" t="s">
        <v>346</v>
      </c>
      <c r="J10" s="170" t="s">
        <v>305</v>
      </c>
      <c r="K10" s="170"/>
      <c r="L10" s="170"/>
      <c r="M10" s="170"/>
    </row>
    <row r="11" spans="1:13" ht="36.75" customHeight="1">
      <c r="A11" s="65" t="s">
        <v>13</v>
      </c>
      <c r="B11" s="65" t="s">
        <v>39</v>
      </c>
      <c r="C11" s="65" t="s">
        <v>193</v>
      </c>
      <c r="D11" s="161" t="s">
        <v>347</v>
      </c>
      <c r="E11" s="170" t="s">
        <v>348</v>
      </c>
      <c r="F11" s="34"/>
      <c r="G11" s="170" t="s">
        <v>349</v>
      </c>
      <c r="H11" s="34"/>
      <c r="I11" s="170" t="s">
        <v>350</v>
      </c>
      <c r="J11" s="170" t="s">
        <v>305</v>
      </c>
      <c r="K11" s="170"/>
      <c r="L11" s="170"/>
      <c r="M11" s="170"/>
    </row>
    <row r="12" spans="1:13" ht="36.75" customHeight="1">
      <c r="A12" s="65" t="s">
        <v>13</v>
      </c>
      <c r="B12" s="65" t="s">
        <v>39</v>
      </c>
      <c r="C12" s="65" t="s">
        <v>193</v>
      </c>
      <c r="D12" s="161" t="s">
        <v>351</v>
      </c>
      <c r="E12" s="170" t="s">
        <v>352</v>
      </c>
      <c r="F12" s="34"/>
      <c r="G12" s="170" t="s">
        <v>349</v>
      </c>
      <c r="H12" s="34"/>
      <c r="I12" s="170" t="s">
        <v>353</v>
      </c>
      <c r="J12" s="170" t="s">
        <v>305</v>
      </c>
      <c r="K12" s="170"/>
      <c r="L12" s="170"/>
      <c r="M12" s="170"/>
    </row>
    <row r="13" spans="1:13" ht="42.75" customHeight="1">
      <c r="A13" s="65" t="s">
        <v>13</v>
      </c>
      <c r="B13" s="65" t="s">
        <v>24</v>
      </c>
      <c r="C13" s="65" t="s">
        <v>193</v>
      </c>
      <c r="D13" s="96" t="s">
        <v>354</v>
      </c>
      <c r="E13" s="32" t="s">
        <v>355</v>
      </c>
      <c r="F13" s="34"/>
      <c r="G13" s="32" t="s">
        <v>356</v>
      </c>
      <c r="H13" s="34"/>
      <c r="I13" s="32" t="s">
        <v>357</v>
      </c>
      <c r="J13" s="32" t="s">
        <v>337</v>
      </c>
      <c r="K13" s="43"/>
      <c r="L13" s="32"/>
      <c r="M13" s="32"/>
    </row>
    <row r="14" spans="1:13" ht="36.75" customHeight="1">
      <c r="A14" s="65" t="s">
        <v>13</v>
      </c>
      <c r="B14" s="65" t="s">
        <v>39</v>
      </c>
      <c r="C14" s="65" t="s">
        <v>193</v>
      </c>
      <c r="D14" s="96" t="s">
        <v>358</v>
      </c>
      <c r="E14" s="32" t="s">
        <v>359</v>
      </c>
      <c r="F14" s="34"/>
      <c r="G14" s="32" t="s">
        <v>360</v>
      </c>
      <c r="H14" s="34"/>
      <c r="I14" s="32" t="s">
        <v>361</v>
      </c>
      <c r="J14" s="32" t="s">
        <v>305</v>
      </c>
      <c r="K14" s="32"/>
      <c r="L14" s="125" t="str">
        <f>HYPERLINK("http://www.hmrc.gov.uk/vat/sectors/consumers/overseas-visitors.htm","http://www.hmrc.gov.uk/vat/sectors/consumers/overseas-visitors.htm ")</f>
        <v xml:space="preserve">http://www.hmrc.gov.uk/vat/sectors/consumers/overseas-visitors.htm </v>
      </c>
      <c r="M14" s="32"/>
    </row>
    <row r="15" spans="1:13" ht="36.75" customHeight="1">
      <c r="A15" s="65" t="s">
        <v>13</v>
      </c>
      <c r="B15" s="65" t="s">
        <v>24</v>
      </c>
      <c r="C15" s="65" t="s">
        <v>193</v>
      </c>
      <c r="D15" s="96" t="s">
        <v>362</v>
      </c>
      <c r="E15" s="32" t="s">
        <v>363</v>
      </c>
      <c r="F15" s="34"/>
      <c r="G15" s="32" t="s">
        <v>364</v>
      </c>
      <c r="H15" s="34"/>
      <c r="I15" s="32" t="s">
        <v>365</v>
      </c>
      <c r="J15" s="32" t="s">
        <v>366</v>
      </c>
      <c r="K15" s="32"/>
      <c r="L15" s="32" t="s">
        <v>367</v>
      </c>
      <c r="M15" s="32"/>
    </row>
    <row r="16" spans="1:13" ht="36.75" customHeight="1">
      <c r="A16" s="65" t="s">
        <v>13</v>
      </c>
      <c r="B16" s="65" t="s">
        <v>39</v>
      </c>
      <c r="C16" s="65" t="s">
        <v>193</v>
      </c>
      <c r="D16" s="96" t="s">
        <v>368</v>
      </c>
      <c r="E16" s="32" t="s">
        <v>369</v>
      </c>
      <c r="F16" s="34"/>
      <c r="G16" s="32" t="s">
        <v>370</v>
      </c>
      <c r="H16" s="34"/>
      <c r="I16" s="32" t="s">
        <v>371</v>
      </c>
      <c r="J16" s="32" t="s">
        <v>305</v>
      </c>
      <c r="K16" s="32"/>
      <c r="L16" s="32" t="s">
        <v>372</v>
      </c>
      <c r="M16" s="32"/>
    </row>
    <row r="17" spans="1:13" ht="36.75" customHeight="1">
      <c r="A17" s="65" t="s">
        <v>13</v>
      </c>
      <c r="B17" s="65" t="s">
        <v>24</v>
      </c>
      <c r="C17" s="65" t="s">
        <v>193</v>
      </c>
      <c r="D17" s="96" t="s">
        <v>373</v>
      </c>
      <c r="E17" s="32" t="s">
        <v>374</v>
      </c>
      <c r="F17" s="34"/>
      <c r="G17" s="32" t="s">
        <v>375</v>
      </c>
      <c r="H17" s="34"/>
      <c r="I17" s="32" t="s">
        <v>376</v>
      </c>
      <c r="J17" s="32" t="s">
        <v>305</v>
      </c>
      <c r="K17" s="32"/>
      <c r="L17" s="32" t="s">
        <v>377</v>
      </c>
      <c r="M17" s="32"/>
    </row>
    <row r="18" spans="1:13" ht="36.75" customHeight="1">
      <c r="A18" s="65" t="s">
        <v>13</v>
      </c>
      <c r="B18" s="65" t="s">
        <v>24</v>
      </c>
      <c r="C18" s="65" t="s">
        <v>193</v>
      </c>
      <c r="D18" s="96" t="s">
        <v>378</v>
      </c>
      <c r="E18" s="32" t="s">
        <v>379</v>
      </c>
      <c r="F18" s="34"/>
      <c r="G18" s="32" t="s">
        <v>380</v>
      </c>
      <c r="H18" s="34"/>
      <c r="I18" s="32" t="s">
        <v>381</v>
      </c>
      <c r="J18" s="32" t="s">
        <v>337</v>
      </c>
      <c r="K18" s="32"/>
      <c r="L18" s="32"/>
      <c r="M18" s="32"/>
    </row>
    <row r="19" spans="1:13" ht="54.75" customHeight="1">
      <c r="A19" s="65" t="s">
        <v>13</v>
      </c>
      <c r="B19" s="65" t="s">
        <v>39</v>
      </c>
      <c r="C19" s="65" t="s">
        <v>193</v>
      </c>
      <c r="D19" s="96" t="s">
        <v>382</v>
      </c>
      <c r="E19" s="32" t="s">
        <v>383</v>
      </c>
      <c r="F19" s="34"/>
      <c r="G19" s="32" t="s">
        <v>384</v>
      </c>
      <c r="H19" s="34"/>
      <c r="I19" s="32" t="s">
        <v>385</v>
      </c>
      <c r="J19" s="32" t="s">
        <v>305</v>
      </c>
      <c r="K19" s="32"/>
      <c r="L19" s="32" t="s">
        <v>386</v>
      </c>
      <c r="M19" s="32"/>
    </row>
    <row r="20" spans="1:13" ht="36.75" customHeight="1">
      <c r="A20" s="65" t="s">
        <v>13</v>
      </c>
      <c r="B20" s="65" t="s">
        <v>24</v>
      </c>
      <c r="C20" s="65" t="s">
        <v>193</v>
      </c>
      <c r="D20" s="96" t="s">
        <v>387</v>
      </c>
      <c r="E20" s="32" t="s">
        <v>388</v>
      </c>
      <c r="F20" s="34"/>
      <c r="G20" s="32" t="s">
        <v>389</v>
      </c>
      <c r="H20" s="34"/>
      <c r="I20" s="32" t="s">
        <v>390</v>
      </c>
      <c r="J20" s="32" t="s">
        <v>366</v>
      </c>
      <c r="K20" s="32"/>
      <c r="L20" s="32" t="s">
        <v>391</v>
      </c>
      <c r="M20" s="32"/>
    </row>
    <row r="21" spans="1:13" ht="57" customHeight="1">
      <c r="A21" s="65" t="s">
        <v>13</v>
      </c>
      <c r="B21" s="65" t="s">
        <v>24</v>
      </c>
      <c r="C21" s="65" t="s">
        <v>193</v>
      </c>
      <c r="D21" s="96" t="s">
        <v>392</v>
      </c>
      <c r="E21" s="32" t="s">
        <v>393</v>
      </c>
      <c r="F21" s="34"/>
      <c r="G21" s="32"/>
      <c r="H21" s="34"/>
      <c r="I21" s="32" t="s">
        <v>394</v>
      </c>
      <c r="J21" s="32" t="s">
        <v>337</v>
      </c>
      <c r="K21" s="32"/>
      <c r="L21" s="32"/>
      <c r="M21" s="32"/>
    </row>
    <row r="22" spans="1:13" ht="57" customHeight="1">
      <c r="A22" s="65" t="s">
        <v>221</v>
      </c>
      <c r="B22" s="65" t="s">
        <v>395</v>
      </c>
      <c r="C22" s="65" t="s">
        <v>33</v>
      </c>
      <c r="D22" s="161" t="s">
        <v>396</v>
      </c>
      <c r="E22" s="170" t="s">
        <v>397</v>
      </c>
      <c r="F22" s="34"/>
      <c r="G22" s="170" t="s">
        <v>398</v>
      </c>
      <c r="H22" s="34"/>
      <c r="I22" s="139" t="s">
        <v>399</v>
      </c>
      <c r="J22" s="170" t="s">
        <v>400</v>
      </c>
      <c r="K22" s="73"/>
      <c r="L22" s="86" t="str">
        <f>HYPERLINK("http://www.hmrc.gov.uk/vat/forms-rates/rates/goods-services.htm","http://www.hmrc.gov.uk/vat/forms-rates/rates/goods-services.htm ")</f>
        <v xml:space="preserve">http://www.hmrc.gov.uk/vat/forms-rates/rates/goods-services.htm </v>
      </c>
      <c r="M22" s="170"/>
    </row>
    <row r="23" spans="1:13" ht="36.75" customHeight="1">
      <c r="A23" s="65" t="s">
        <v>13</v>
      </c>
      <c r="B23" s="65" t="s">
        <v>24</v>
      </c>
      <c r="C23" s="65" t="s">
        <v>193</v>
      </c>
      <c r="D23" s="96" t="s">
        <v>401</v>
      </c>
      <c r="E23" s="32" t="s">
        <v>402</v>
      </c>
      <c r="F23" s="34"/>
      <c r="G23" s="176"/>
      <c r="H23" s="34"/>
      <c r="I23" s="32" t="s">
        <v>403</v>
      </c>
      <c r="J23" s="32" t="s">
        <v>404</v>
      </c>
      <c r="K23" s="32"/>
      <c r="L23" s="32"/>
      <c r="M23" s="32"/>
    </row>
    <row r="24" spans="1:13" ht="36.75" customHeight="1">
      <c r="A24" s="65" t="s">
        <v>13</v>
      </c>
      <c r="B24" s="65" t="s">
        <v>24</v>
      </c>
      <c r="C24" s="65" t="s">
        <v>193</v>
      </c>
      <c r="D24" s="111" t="s">
        <v>405</v>
      </c>
      <c r="E24" s="108" t="s">
        <v>406</v>
      </c>
      <c r="F24" s="34"/>
      <c r="G24" s="108" t="s">
        <v>407</v>
      </c>
      <c r="H24" s="34"/>
      <c r="I24" s="108" t="s">
        <v>320</v>
      </c>
      <c r="J24" s="108" t="s">
        <v>408</v>
      </c>
      <c r="K24" s="108"/>
      <c r="L24" s="108" t="s">
        <v>409</v>
      </c>
      <c r="M24" s="108"/>
    </row>
    <row r="25" spans="1:13" ht="36.75" customHeight="1">
      <c r="A25" s="65" t="s">
        <v>13</v>
      </c>
      <c r="B25" s="65" t="s">
        <v>32</v>
      </c>
      <c r="C25" s="65" t="s">
        <v>193</v>
      </c>
      <c r="D25" s="96" t="s">
        <v>410</v>
      </c>
      <c r="E25" s="32" t="s">
        <v>411</v>
      </c>
      <c r="F25" s="34"/>
      <c r="G25" s="32" t="s">
        <v>412</v>
      </c>
      <c r="H25" s="34"/>
      <c r="I25" s="32"/>
      <c r="J25" s="32" t="s">
        <v>413</v>
      </c>
      <c r="K25" s="32"/>
      <c r="L25" s="32" t="s">
        <v>414</v>
      </c>
      <c r="M25" s="32"/>
    </row>
    <row r="26" spans="1:13" ht="36.75" customHeight="1">
      <c r="A26" s="65" t="s">
        <v>13</v>
      </c>
      <c r="B26" s="65" t="s">
        <v>39</v>
      </c>
      <c r="C26" s="65" t="s">
        <v>193</v>
      </c>
      <c r="D26" s="111" t="s">
        <v>415</v>
      </c>
      <c r="E26" s="108" t="s">
        <v>416</v>
      </c>
      <c r="F26" s="34"/>
      <c r="G26" s="108" t="s">
        <v>417</v>
      </c>
      <c r="H26" s="34"/>
      <c r="I26" s="108"/>
      <c r="J26" s="108" t="s">
        <v>418</v>
      </c>
      <c r="K26" s="108"/>
      <c r="L26" s="108" t="s">
        <v>419</v>
      </c>
      <c r="M26" s="108"/>
    </row>
    <row r="27" spans="1:13" ht="36.75" customHeight="1">
      <c r="A27" s="65" t="s">
        <v>13</v>
      </c>
      <c r="B27" s="65" t="s">
        <v>39</v>
      </c>
      <c r="C27" s="65" t="s">
        <v>193</v>
      </c>
      <c r="D27" s="96" t="s">
        <v>420</v>
      </c>
      <c r="E27" s="32" t="s">
        <v>421</v>
      </c>
      <c r="F27" s="34"/>
      <c r="G27" s="32" t="s">
        <v>422</v>
      </c>
      <c r="H27" s="34"/>
      <c r="I27" s="32" t="s">
        <v>423</v>
      </c>
      <c r="J27" s="32" t="s">
        <v>418</v>
      </c>
      <c r="K27" s="32"/>
      <c r="L27" s="32"/>
      <c r="M27" s="32"/>
    </row>
    <row r="28" spans="1:13" ht="36.75" customHeight="1">
      <c r="A28" s="65" t="s">
        <v>13</v>
      </c>
      <c r="B28" s="65" t="s">
        <v>39</v>
      </c>
      <c r="C28" s="65" t="s">
        <v>15</v>
      </c>
      <c r="D28" s="111" t="s">
        <v>424</v>
      </c>
      <c r="E28" s="108" t="s">
        <v>425</v>
      </c>
      <c r="F28" s="34"/>
      <c r="G28" s="108" t="s">
        <v>426</v>
      </c>
      <c r="H28" s="34"/>
      <c r="I28" s="108"/>
      <c r="J28" s="108" t="s">
        <v>427</v>
      </c>
      <c r="K28" s="108"/>
      <c r="L28" s="108" t="s">
        <v>428</v>
      </c>
      <c r="M28" s="108"/>
    </row>
    <row r="29" spans="1:13" ht="75.75" customHeight="1">
      <c r="A29" s="65" t="s">
        <v>13</v>
      </c>
      <c r="B29" s="65" t="s">
        <v>14</v>
      </c>
      <c r="C29" s="65" t="s">
        <v>15</v>
      </c>
      <c r="D29" s="111" t="s">
        <v>429</v>
      </c>
      <c r="E29" s="108" t="s">
        <v>430</v>
      </c>
      <c r="F29" s="34"/>
      <c r="G29" s="108" t="s">
        <v>431</v>
      </c>
      <c r="H29" s="34"/>
      <c r="I29" s="108"/>
      <c r="J29" s="108" t="s">
        <v>427</v>
      </c>
      <c r="K29" s="108"/>
      <c r="L29" s="108" t="s">
        <v>432</v>
      </c>
      <c r="M29" s="108"/>
    </row>
    <row r="30" spans="1:13" ht="259.5" customHeight="1">
      <c r="A30" s="65" t="s">
        <v>13</v>
      </c>
      <c r="B30" s="65" t="s">
        <v>24</v>
      </c>
      <c r="C30" s="65" t="s">
        <v>33</v>
      </c>
      <c r="D30" s="161" t="s">
        <v>433</v>
      </c>
      <c r="E30" s="170" t="s">
        <v>434</v>
      </c>
      <c r="F30" s="34"/>
      <c r="G30" s="170" t="s">
        <v>435</v>
      </c>
      <c r="H30" s="34"/>
      <c r="I30" s="170"/>
      <c r="J30" s="170" t="s">
        <v>436</v>
      </c>
      <c r="K30" s="59"/>
      <c r="L30" s="170" t="s">
        <v>437</v>
      </c>
      <c r="M30" s="170"/>
    </row>
    <row r="31" spans="1:13" ht="36.75" customHeight="1">
      <c r="A31" s="65" t="s">
        <v>13</v>
      </c>
      <c r="B31" s="65" t="s">
        <v>39</v>
      </c>
      <c r="C31" s="65" t="s">
        <v>193</v>
      </c>
      <c r="D31" s="174" t="s">
        <v>438</v>
      </c>
      <c r="E31" s="101" t="s">
        <v>439</v>
      </c>
      <c r="F31" s="34"/>
      <c r="G31" s="101" t="s">
        <v>440</v>
      </c>
      <c r="H31" s="34"/>
      <c r="I31" s="101"/>
      <c r="J31" s="101" t="s">
        <v>418</v>
      </c>
      <c r="K31" s="104"/>
      <c r="L31" s="101" t="s">
        <v>441</v>
      </c>
      <c r="M31" s="101"/>
    </row>
    <row r="32" spans="1:13" ht="36.75" customHeight="1">
      <c r="A32" s="65" t="s">
        <v>13</v>
      </c>
      <c r="B32" s="65" t="s">
        <v>24</v>
      </c>
      <c r="C32" s="65" t="s">
        <v>193</v>
      </c>
      <c r="D32" s="23" t="s">
        <v>442</v>
      </c>
      <c r="E32" s="2" t="s">
        <v>443</v>
      </c>
      <c r="F32" s="34"/>
      <c r="G32" s="2" t="s">
        <v>444</v>
      </c>
      <c r="H32" s="34"/>
      <c r="I32" s="2" t="s">
        <v>399</v>
      </c>
      <c r="J32" s="2" t="s">
        <v>337</v>
      </c>
      <c r="K32" s="85"/>
      <c r="L32" s="170"/>
      <c r="M32" s="170"/>
    </row>
    <row r="33" spans="1:13" ht="36.75" customHeight="1">
      <c r="A33" s="65" t="s">
        <v>13</v>
      </c>
      <c r="B33" s="65" t="s">
        <v>39</v>
      </c>
      <c r="C33" s="65" t="s">
        <v>193</v>
      </c>
      <c r="D33" s="109" t="s">
        <v>445</v>
      </c>
      <c r="E33" s="103" t="s">
        <v>446</v>
      </c>
      <c r="F33" s="34"/>
      <c r="G33" s="103" t="s">
        <v>447</v>
      </c>
      <c r="H33" s="34"/>
      <c r="I33" s="103" t="s">
        <v>448</v>
      </c>
      <c r="J33" s="103" t="s">
        <v>449</v>
      </c>
      <c r="K33" s="87"/>
      <c r="L33" s="140" t="s">
        <v>409</v>
      </c>
      <c r="M33" s="140"/>
    </row>
    <row r="34" spans="1:13" ht="28.5" customHeight="1">
      <c r="A34" s="65" t="s">
        <v>13</v>
      </c>
      <c r="B34" s="65" t="s">
        <v>24</v>
      </c>
      <c r="C34" s="65" t="s">
        <v>15</v>
      </c>
      <c r="D34" s="109" t="s">
        <v>450</v>
      </c>
      <c r="E34" s="129" t="s">
        <v>451</v>
      </c>
      <c r="F34" s="34"/>
      <c r="G34" s="103" t="s">
        <v>452</v>
      </c>
      <c r="H34" s="34"/>
      <c r="I34" s="129"/>
      <c r="J34" s="129" t="s">
        <v>453</v>
      </c>
      <c r="K34" s="87"/>
      <c r="L34" s="39"/>
      <c r="M34" s="140"/>
    </row>
    <row r="35" spans="1:13" ht="28.5" customHeight="1">
      <c r="A35" s="65" t="s">
        <v>13</v>
      </c>
      <c r="B35" s="65" t="s">
        <v>24</v>
      </c>
      <c r="C35" s="65" t="s">
        <v>193</v>
      </c>
      <c r="D35" s="133" t="s">
        <v>454</v>
      </c>
      <c r="E35" s="154" t="s">
        <v>455</v>
      </c>
      <c r="G35" s="109"/>
      <c r="H35" s="152"/>
      <c r="I35" s="173" t="s">
        <v>456</v>
      </c>
      <c r="J35" s="149" t="s">
        <v>457</v>
      </c>
      <c r="K35" s="163"/>
      <c r="L35" s="156" t="str">
        <f>HYPERLINK("http://customs.hmrc.gov.uk/channelsPortalWebApp/channelsPortalWebApp.portal?_nfpb=true&amp;_pageLabel=pageOnlineServices_ShowContent&amp;id=HMCE_PROD1_028665&amp;propertyType=document","http://customs.hmrc.gov.uk/channelsPortalWebApp/channelsPortalWebApp.portal?_nfpb=true&amp;_pageLabel=pageOnlineServices_ShowContent&amp;id=HMCE_PROD1_028665&amp;propertyType=document ")</f>
        <v xml:space="preserve">http://customs.hmrc.gov.uk/channelsPortalWebApp/channelsPortalWebApp.portal?_nfpb=true&amp;_pageLabel=pageOnlineServices_ShowContent&amp;id=HMCE_PROD1_028665&amp;propertyType=document </v>
      </c>
      <c r="M35" s="126"/>
    </row>
    <row r="36" spans="1:13" ht="28.5" customHeight="1">
      <c r="A36" s="65" t="s">
        <v>13</v>
      </c>
      <c r="B36" s="65" t="s">
        <v>24</v>
      </c>
      <c r="C36" s="65" t="s">
        <v>193</v>
      </c>
      <c r="D36" s="133" t="s">
        <v>458</v>
      </c>
      <c r="E36" s="61" t="s">
        <v>459</v>
      </c>
      <c r="G36" s="109"/>
      <c r="H36" s="152"/>
      <c r="I36" s="134" t="s">
        <v>460</v>
      </c>
      <c r="J36" s="118" t="s">
        <v>457</v>
      </c>
      <c r="K36" s="54"/>
      <c r="L36" s="61"/>
      <c r="M36" s="126"/>
    </row>
    <row r="37" spans="1:13" ht="28.5" customHeight="1">
      <c r="A37" s="65" t="s">
        <v>13</v>
      </c>
      <c r="B37" s="65" t="s">
        <v>39</v>
      </c>
      <c r="C37" s="65" t="s">
        <v>33</v>
      </c>
      <c r="D37" s="174" t="s">
        <v>461</v>
      </c>
      <c r="E37" s="101" t="s">
        <v>462</v>
      </c>
      <c r="F37" s="34"/>
      <c r="G37" s="101" t="s">
        <v>463</v>
      </c>
      <c r="H37" s="34"/>
      <c r="I37" s="101"/>
      <c r="J37" s="101" t="s">
        <v>418</v>
      </c>
      <c r="K37" s="117"/>
      <c r="L37" s="101" t="s">
        <v>464</v>
      </c>
      <c r="M37" s="101"/>
    </row>
    <row r="38" spans="1:13" ht="28.5" customHeight="1">
      <c r="A38" s="65" t="s">
        <v>13</v>
      </c>
      <c r="B38" s="65" t="s">
        <v>39</v>
      </c>
      <c r="C38" s="65" t="s">
        <v>33</v>
      </c>
      <c r="D38" s="174" t="s">
        <v>465</v>
      </c>
      <c r="E38" s="101" t="s">
        <v>466</v>
      </c>
      <c r="F38" s="34"/>
      <c r="G38" s="101" t="s">
        <v>467</v>
      </c>
      <c r="H38" s="34"/>
      <c r="I38" s="101"/>
      <c r="J38" s="101" t="s">
        <v>418</v>
      </c>
      <c r="K38" s="117"/>
      <c r="L38" s="101" t="s">
        <v>468</v>
      </c>
      <c r="M38" s="101"/>
    </row>
    <row r="39" spans="1:13" ht="28.5" customHeight="1">
      <c r="A39" s="65" t="s">
        <v>13</v>
      </c>
      <c r="B39" s="65" t="s">
        <v>39</v>
      </c>
      <c r="C39" s="65" t="s">
        <v>33</v>
      </c>
      <c r="D39" s="174" t="s">
        <v>469</v>
      </c>
      <c r="E39" s="101" t="s">
        <v>470</v>
      </c>
      <c r="F39" s="34"/>
      <c r="G39" s="101" t="s">
        <v>467</v>
      </c>
      <c r="H39" s="34"/>
      <c r="I39" s="101"/>
      <c r="J39" s="101" t="s">
        <v>418</v>
      </c>
      <c r="K39" s="117"/>
      <c r="L39" s="101" t="s">
        <v>468</v>
      </c>
      <c r="M39" s="101"/>
    </row>
    <row r="40" spans="1:13" ht="28.5" customHeight="1">
      <c r="A40" s="65" t="s">
        <v>13</v>
      </c>
      <c r="B40" s="65" t="s">
        <v>24</v>
      </c>
      <c r="C40" s="65" t="s">
        <v>33</v>
      </c>
      <c r="D40" s="174" t="s">
        <v>471</v>
      </c>
      <c r="E40" s="101" t="s">
        <v>472</v>
      </c>
      <c r="F40" s="34"/>
      <c r="G40" s="103" t="s">
        <v>473</v>
      </c>
      <c r="H40" s="34"/>
      <c r="I40" s="101"/>
      <c r="J40" s="101" t="s">
        <v>474</v>
      </c>
      <c r="K40" s="34"/>
      <c r="L40" s="140" t="s">
        <v>475</v>
      </c>
      <c r="M40" s="140"/>
    </row>
    <row r="41" spans="1:13" ht="28.5" customHeight="1">
      <c r="A41" s="65" t="s">
        <v>13</v>
      </c>
      <c r="B41" s="65" t="s">
        <v>32</v>
      </c>
      <c r="C41" s="65" t="s">
        <v>33</v>
      </c>
      <c r="D41" s="174" t="s">
        <v>476</v>
      </c>
      <c r="E41" s="103" t="s">
        <v>477</v>
      </c>
      <c r="F41" s="34"/>
      <c r="G41" s="103" t="s">
        <v>478</v>
      </c>
      <c r="H41" s="34"/>
      <c r="I41" s="103"/>
      <c r="J41" s="103" t="s">
        <v>479</v>
      </c>
      <c r="K41" s="34"/>
      <c r="L41" s="140" t="s">
        <v>480</v>
      </c>
      <c r="M41" s="140"/>
    </row>
    <row r="42" spans="1:13" ht="28.5" customHeight="1">
      <c r="A42" s="52" t="s">
        <v>13</v>
      </c>
      <c r="B42" s="52" t="s">
        <v>32</v>
      </c>
      <c r="C42" s="52" t="s">
        <v>33</v>
      </c>
      <c r="D42" s="174" t="s">
        <v>481</v>
      </c>
      <c r="E42" s="103" t="s">
        <v>482</v>
      </c>
      <c r="F42" s="34"/>
      <c r="G42" s="103" t="s">
        <v>483</v>
      </c>
      <c r="H42" s="34"/>
      <c r="I42" s="103"/>
      <c r="J42" s="103" t="s">
        <v>479</v>
      </c>
      <c r="K42" s="159"/>
      <c r="L42" s="140" t="s">
        <v>484</v>
      </c>
      <c r="M42" s="140"/>
    </row>
    <row r="43" spans="1:13" ht="36.75" customHeight="1">
      <c r="A43" s="143" t="s">
        <v>221</v>
      </c>
      <c r="B43" s="143" t="s">
        <v>222</v>
      </c>
      <c r="C43" s="143" t="s">
        <v>33</v>
      </c>
      <c r="D43" s="96" t="s">
        <v>485</v>
      </c>
      <c r="E43" s="32" t="s">
        <v>486</v>
      </c>
      <c r="F43" s="34"/>
      <c r="G43" s="32" t="s">
        <v>487</v>
      </c>
      <c r="H43" s="34"/>
      <c r="I43" s="32"/>
      <c r="J43" s="32"/>
      <c r="K43" s="32"/>
      <c r="L43" s="32"/>
      <c r="M43" s="32"/>
    </row>
    <row r="44" spans="1:13" ht="132" customHeight="1">
      <c r="A44" s="65" t="s">
        <v>221</v>
      </c>
      <c r="B44" s="65" t="s">
        <v>222</v>
      </c>
      <c r="C44" s="65" t="s">
        <v>33</v>
      </c>
      <c r="D44" s="96" t="s">
        <v>488</v>
      </c>
      <c r="E44" s="32" t="s">
        <v>489</v>
      </c>
      <c r="F44" s="34"/>
      <c r="G44" s="32" t="s">
        <v>490</v>
      </c>
      <c r="H44" s="34"/>
      <c r="I44" s="32"/>
      <c r="J44" s="32"/>
      <c r="K44" s="32"/>
      <c r="L44" s="32" t="s">
        <v>491</v>
      </c>
      <c r="M44" s="32"/>
    </row>
    <row r="45" spans="1:13" ht="36.75" customHeight="1">
      <c r="A45" s="65" t="s">
        <v>221</v>
      </c>
      <c r="B45" s="65" t="s">
        <v>222</v>
      </c>
      <c r="C45" s="65" t="s">
        <v>33</v>
      </c>
      <c r="D45" s="96" t="s">
        <v>492</v>
      </c>
      <c r="E45" s="32" t="s">
        <v>493</v>
      </c>
      <c r="F45" s="34"/>
      <c r="G45" s="32" t="s">
        <v>494</v>
      </c>
      <c r="H45" s="34"/>
      <c r="I45" s="32"/>
      <c r="J45" s="32"/>
      <c r="K45" s="32"/>
      <c r="L45" s="32" t="s">
        <v>495</v>
      </c>
      <c r="M45" s="32"/>
    </row>
    <row r="46" spans="1:13" ht="82.5" customHeight="1">
      <c r="A46" s="65" t="s">
        <v>221</v>
      </c>
      <c r="B46" s="65" t="s">
        <v>395</v>
      </c>
      <c r="C46" s="65" t="s">
        <v>33</v>
      </c>
      <c r="D46" s="96" t="s">
        <v>496</v>
      </c>
      <c r="E46" s="32" t="s">
        <v>497</v>
      </c>
      <c r="F46" s="34"/>
      <c r="G46" s="32" t="s">
        <v>498</v>
      </c>
      <c r="H46" s="34"/>
      <c r="I46" s="32"/>
      <c r="J46" s="32"/>
      <c r="K46" s="32"/>
      <c r="L46" s="32" t="s">
        <v>499</v>
      </c>
      <c r="M46" s="32"/>
    </row>
    <row r="47" spans="1:13" ht="60.75" customHeight="1">
      <c r="A47" s="65" t="s">
        <v>221</v>
      </c>
      <c r="B47" s="65" t="s">
        <v>395</v>
      </c>
      <c r="C47" s="65" t="s">
        <v>33</v>
      </c>
      <c r="D47" s="96" t="s">
        <v>500</v>
      </c>
      <c r="E47" s="32" t="s">
        <v>501</v>
      </c>
      <c r="F47" s="34"/>
      <c r="G47" s="32" t="s">
        <v>502</v>
      </c>
      <c r="H47" s="34"/>
      <c r="I47" s="32"/>
      <c r="J47" s="32"/>
      <c r="K47" s="32"/>
      <c r="L47" s="32" t="s">
        <v>503</v>
      </c>
      <c r="M47" s="32"/>
    </row>
    <row r="48" spans="1:13" ht="57.75" customHeight="1">
      <c r="A48" s="65" t="s">
        <v>221</v>
      </c>
      <c r="B48" s="65" t="s">
        <v>222</v>
      </c>
      <c r="C48" s="65" t="s">
        <v>33</v>
      </c>
      <c r="D48" s="96" t="s">
        <v>504</v>
      </c>
      <c r="E48" s="32" t="s">
        <v>505</v>
      </c>
      <c r="F48" s="34"/>
      <c r="G48" s="32" t="s">
        <v>506</v>
      </c>
      <c r="H48" s="34"/>
      <c r="I48" s="32"/>
      <c r="J48" s="32"/>
      <c r="K48" s="32"/>
      <c r="L48" s="32" t="s">
        <v>507</v>
      </c>
      <c r="M48" s="32"/>
    </row>
    <row r="49" spans="1:13" ht="36.75" customHeight="1">
      <c r="A49" s="65" t="s">
        <v>221</v>
      </c>
      <c r="B49" s="65" t="s">
        <v>222</v>
      </c>
      <c r="C49" s="65" t="s">
        <v>33</v>
      </c>
      <c r="D49" s="96" t="s">
        <v>508</v>
      </c>
      <c r="E49" s="32" t="s">
        <v>509</v>
      </c>
      <c r="F49" s="34"/>
      <c r="G49" s="32" t="s">
        <v>510</v>
      </c>
      <c r="H49" s="34"/>
      <c r="I49" s="32" t="s">
        <v>511</v>
      </c>
      <c r="J49" s="32"/>
      <c r="K49" s="32"/>
      <c r="L49" s="32"/>
      <c r="M49" s="32"/>
    </row>
    <row r="50" spans="1:13" ht="66" customHeight="1">
      <c r="A50" s="65" t="s">
        <v>221</v>
      </c>
      <c r="B50" s="65" t="s">
        <v>222</v>
      </c>
      <c r="C50" s="65" t="s">
        <v>33</v>
      </c>
      <c r="D50" s="96" t="s">
        <v>512</v>
      </c>
      <c r="E50" s="32" t="s">
        <v>513</v>
      </c>
      <c r="F50" s="34"/>
      <c r="G50" s="32" t="s">
        <v>506</v>
      </c>
      <c r="H50" s="34"/>
      <c r="I50" s="32"/>
      <c r="J50" s="32"/>
      <c r="K50" s="32"/>
      <c r="L50" s="32" t="s">
        <v>514</v>
      </c>
      <c r="M50" s="32"/>
    </row>
    <row r="51" spans="1:13" ht="94.5" customHeight="1">
      <c r="A51" s="65" t="s">
        <v>221</v>
      </c>
      <c r="B51" s="65" t="s">
        <v>222</v>
      </c>
      <c r="C51" s="65" t="s">
        <v>33</v>
      </c>
      <c r="D51" s="96" t="s">
        <v>515</v>
      </c>
      <c r="E51" s="32" t="s">
        <v>516</v>
      </c>
      <c r="F51" s="34"/>
      <c r="G51" s="32" t="s">
        <v>517</v>
      </c>
      <c r="H51" s="34"/>
      <c r="I51" s="32"/>
      <c r="J51" s="32"/>
      <c r="K51" s="32"/>
      <c r="L51" s="32" t="s">
        <v>518</v>
      </c>
      <c r="M51" s="32"/>
    </row>
    <row r="52" spans="1:13" ht="94.5" customHeight="1">
      <c r="A52" s="65" t="s">
        <v>221</v>
      </c>
      <c r="B52" s="65" t="s">
        <v>222</v>
      </c>
      <c r="C52" s="65" t="s">
        <v>33</v>
      </c>
      <c r="D52" s="96" t="s">
        <v>519</v>
      </c>
      <c r="E52" s="32" t="s">
        <v>520</v>
      </c>
      <c r="F52" s="34"/>
      <c r="G52" s="32" t="s">
        <v>521</v>
      </c>
      <c r="H52" s="34"/>
      <c r="I52" s="32"/>
      <c r="J52" s="32"/>
      <c r="K52" s="32"/>
      <c r="L52" s="32" t="s">
        <v>522</v>
      </c>
      <c r="M52" s="32"/>
    </row>
    <row r="53" spans="1:13" ht="60" customHeight="1">
      <c r="A53" s="65" t="s">
        <v>221</v>
      </c>
      <c r="B53" s="65" t="s">
        <v>222</v>
      </c>
      <c r="C53" s="65" t="s">
        <v>33</v>
      </c>
      <c r="D53" s="96" t="s">
        <v>523</v>
      </c>
      <c r="E53" s="32" t="s">
        <v>411</v>
      </c>
      <c r="F53" s="34"/>
      <c r="G53" s="32" t="s">
        <v>524</v>
      </c>
      <c r="H53" s="34"/>
      <c r="I53" s="32"/>
      <c r="J53" s="32"/>
      <c r="K53" s="32"/>
      <c r="L53" s="32" t="s">
        <v>414</v>
      </c>
      <c r="M53" s="32"/>
    </row>
    <row r="54" spans="1:13" ht="94.5" customHeight="1">
      <c r="A54" s="65" t="s">
        <v>13</v>
      </c>
      <c r="B54" s="65" t="s">
        <v>222</v>
      </c>
      <c r="C54" s="65" t="s">
        <v>33</v>
      </c>
      <c r="D54" s="96" t="s">
        <v>525</v>
      </c>
      <c r="E54" s="32" t="s">
        <v>526</v>
      </c>
      <c r="F54" s="34"/>
      <c r="G54" s="32" t="s">
        <v>527</v>
      </c>
      <c r="H54" s="34"/>
      <c r="I54" s="32"/>
      <c r="J54" s="32"/>
      <c r="K54" s="32"/>
      <c r="L54" s="32" t="s">
        <v>528</v>
      </c>
      <c r="M54" s="32"/>
    </row>
    <row r="55" spans="1:13" ht="94.5" customHeight="1">
      <c r="A55" s="65" t="s">
        <v>221</v>
      </c>
      <c r="B55" s="65" t="s">
        <v>222</v>
      </c>
      <c r="C55" s="65" t="s">
        <v>33</v>
      </c>
      <c r="D55" s="96" t="s">
        <v>529</v>
      </c>
      <c r="E55" s="151" t="s">
        <v>530</v>
      </c>
      <c r="F55" s="34"/>
      <c r="G55" s="32" t="s">
        <v>531</v>
      </c>
      <c r="H55" s="34"/>
      <c r="I55" s="32"/>
      <c r="J55" s="32"/>
      <c r="K55" s="32"/>
      <c r="L55" s="32"/>
      <c r="M55" s="32"/>
    </row>
    <row r="56" spans="1:13" ht="94.5" customHeight="1">
      <c r="A56" s="65" t="s">
        <v>221</v>
      </c>
      <c r="B56" s="65" t="s">
        <v>222</v>
      </c>
      <c r="C56" s="65" t="s">
        <v>33</v>
      </c>
      <c r="D56" s="96" t="s">
        <v>532</v>
      </c>
      <c r="E56" s="151" t="s">
        <v>533</v>
      </c>
      <c r="F56" s="34"/>
      <c r="G56" s="32" t="s">
        <v>534</v>
      </c>
      <c r="H56" s="34"/>
      <c r="I56" s="32"/>
      <c r="J56" s="32"/>
      <c r="K56" s="32"/>
      <c r="L56" s="32"/>
      <c r="M56" s="32"/>
    </row>
    <row r="57" spans="1:13" ht="94.5" customHeight="1">
      <c r="A57" s="65" t="s">
        <v>221</v>
      </c>
      <c r="B57" s="65" t="s">
        <v>222</v>
      </c>
      <c r="C57" s="65" t="s">
        <v>33</v>
      </c>
      <c r="D57" s="96" t="s">
        <v>535</v>
      </c>
      <c r="E57" s="151" t="s">
        <v>536</v>
      </c>
      <c r="F57" s="34"/>
      <c r="G57" s="32" t="s">
        <v>537</v>
      </c>
      <c r="H57" s="34"/>
      <c r="I57" s="32"/>
      <c r="J57" s="32"/>
      <c r="K57" s="32"/>
      <c r="L57" s="32"/>
      <c r="M57" s="32"/>
    </row>
    <row r="58" spans="1:13" ht="94.5" customHeight="1">
      <c r="A58" s="65" t="s">
        <v>221</v>
      </c>
      <c r="B58" s="65" t="s">
        <v>222</v>
      </c>
      <c r="C58" s="65" t="s">
        <v>33</v>
      </c>
      <c r="D58" s="96" t="s">
        <v>538</v>
      </c>
      <c r="E58" s="151" t="s">
        <v>539</v>
      </c>
      <c r="F58" s="34"/>
      <c r="G58" s="32"/>
      <c r="H58" s="34"/>
      <c r="I58" s="32"/>
      <c r="J58" s="32"/>
      <c r="K58" s="32"/>
      <c r="L58" s="32"/>
      <c r="M58" s="32"/>
    </row>
    <row r="59" spans="1:13" ht="94.5" customHeight="1">
      <c r="A59" s="65" t="s">
        <v>221</v>
      </c>
      <c r="B59" s="65" t="s">
        <v>222</v>
      </c>
      <c r="C59" s="65" t="s">
        <v>33</v>
      </c>
      <c r="D59" s="96" t="s">
        <v>540</v>
      </c>
      <c r="E59" s="151" t="s">
        <v>541</v>
      </c>
      <c r="F59" s="34"/>
      <c r="G59" s="32"/>
      <c r="H59" s="34"/>
      <c r="I59" s="32"/>
      <c r="J59" s="32"/>
      <c r="K59" s="32"/>
      <c r="L59" s="32"/>
      <c r="M59" s="32"/>
    </row>
    <row r="60" spans="1:13" ht="94.5" customHeight="1">
      <c r="A60" s="65" t="s">
        <v>221</v>
      </c>
      <c r="B60" s="65" t="s">
        <v>222</v>
      </c>
      <c r="C60" s="65" t="s">
        <v>33</v>
      </c>
      <c r="D60" s="96" t="s">
        <v>542</v>
      </c>
      <c r="E60" s="151" t="s">
        <v>543</v>
      </c>
      <c r="F60" s="34"/>
      <c r="G60" s="32"/>
      <c r="H60" s="34"/>
      <c r="I60" s="32"/>
      <c r="J60" s="32"/>
      <c r="K60" s="32"/>
      <c r="L60" s="32"/>
      <c r="M60" s="32"/>
    </row>
    <row r="61" spans="1:13" ht="94.5" customHeight="1">
      <c r="A61" s="65" t="s">
        <v>221</v>
      </c>
      <c r="B61" s="65" t="s">
        <v>222</v>
      </c>
      <c r="C61" s="65" t="s">
        <v>33</v>
      </c>
      <c r="D61" s="96" t="s">
        <v>544</v>
      </c>
      <c r="E61" s="151" t="s">
        <v>545</v>
      </c>
      <c r="F61" s="34"/>
      <c r="G61" s="32"/>
      <c r="H61" s="34"/>
      <c r="I61" s="32"/>
      <c r="J61" s="32"/>
      <c r="K61" s="32"/>
      <c r="L61" s="32"/>
      <c r="M61" s="32"/>
    </row>
    <row r="62" spans="1:13" ht="94.5" customHeight="1">
      <c r="A62" s="65" t="s">
        <v>221</v>
      </c>
      <c r="B62" s="65" t="s">
        <v>222</v>
      </c>
      <c r="C62" s="65" t="s">
        <v>33</v>
      </c>
      <c r="D62" s="96" t="s">
        <v>546</v>
      </c>
      <c r="E62" s="151" t="s">
        <v>547</v>
      </c>
      <c r="F62" s="34"/>
      <c r="G62" s="32"/>
      <c r="H62" s="34"/>
      <c r="I62" s="32"/>
      <c r="J62" s="32"/>
      <c r="K62" s="32"/>
      <c r="L62" s="32"/>
      <c r="M62" s="32"/>
    </row>
    <row r="63" spans="1:13" ht="94.5" customHeight="1">
      <c r="A63" s="65" t="s">
        <v>221</v>
      </c>
      <c r="B63" s="65" t="s">
        <v>222</v>
      </c>
      <c r="C63" s="65" t="s">
        <v>33</v>
      </c>
      <c r="D63" s="96" t="s">
        <v>548</v>
      </c>
      <c r="E63" s="151" t="s">
        <v>549</v>
      </c>
      <c r="F63" s="34"/>
      <c r="G63" s="32"/>
      <c r="H63" s="34"/>
      <c r="I63" s="32"/>
      <c r="J63" s="32"/>
      <c r="K63" s="32"/>
      <c r="L63" s="32"/>
      <c r="M63" s="32"/>
    </row>
    <row r="64" spans="1:13" ht="94.5" customHeight="1">
      <c r="A64" s="65" t="s">
        <v>221</v>
      </c>
      <c r="B64" s="65" t="s">
        <v>222</v>
      </c>
      <c r="C64" s="65" t="s">
        <v>33</v>
      </c>
      <c r="D64" s="96" t="s">
        <v>550</v>
      </c>
      <c r="E64" s="151" t="s">
        <v>551</v>
      </c>
      <c r="F64" s="34"/>
      <c r="G64" s="32"/>
      <c r="H64" s="34"/>
      <c r="I64" s="32"/>
      <c r="J64" s="32"/>
      <c r="K64" s="32"/>
      <c r="L64" s="32"/>
      <c r="M64" s="32"/>
    </row>
    <row r="65" spans="1:13" ht="94.5" customHeight="1">
      <c r="A65" s="65" t="s">
        <v>221</v>
      </c>
      <c r="B65" s="65" t="s">
        <v>222</v>
      </c>
      <c r="C65" s="65" t="s">
        <v>33</v>
      </c>
      <c r="D65" s="96" t="s">
        <v>552</v>
      </c>
      <c r="E65" s="151" t="s">
        <v>553</v>
      </c>
      <c r="F65" s="34"/>
      <c r="G65" s="32"/>
      <c r="H65" s="34"/>
      <c r="I65" s="32"/>
      <c r="J65" s="32"/>
      <c r="K65" s="32"/>
      <c r="L65" s="32"/>
      <c r="M65" s="32"/>
    </row>
    <row r="66" spans="1:13" ht="94.5" customHeight="1">
      <c r="A66" s="65" t="s">
        <v>13</v>
      </c>
      <c r="B66" s="65" t="s">
        <v>222</v>
      </c>
      <c r="C66" s="65" t="s">
        <v>33</v>
      </c>
      <c r="D66" s="96" t="s">
        <v>554</v>
      </c>
      <c r="E66" s="151" t="s">
        <v>555</v>
      </c>
      <c r="F66" s="34"/>
      <c r="G66" s="32" t="s">
        <v>556</v>
      </c>
      <c r="H66" s="34"/>
      <c r="I66" s="32"/>
      <c r="J66" s="32"/>
      <c r="K66" s="32"/>
      <c r="L66" s="32"/>
      <c r="M66" s="32"/>
    </row>
    <row r="67" spans="1:13" ht="94.5" customHeight="1">
      <c r="A67" s="65" t="s">
        <v>221</v>
      </c>
      <c r="B67" s="65" t="s">
        <v>222</v>
      </c>
      <c r="C67" s="65" t="s">
        <v>33</v>
      </c>
      <c r="D67" s="96" t="s">
        <v>557</v>
      </c>
      <c r="E67" s="151" t="s">
        <v>558</v>
      </c>
      <c r="F67" s="34"/>
      <c r="G67" s="32"/>
      <c r="H67" s="34"/>
      <c r="I67" s="32"/>
      <c r="J67" s="32"/>
      <c r="K67" s="32"/>
      <c r="L67" s="32"/>
      <c r="M67" s="32"/>
    </row>
    <row r="68" spans="1:13" ht="94.5" customHeight="1">
      <c r="A68" s="65" t="s">
        <v>221</v>
      </c>
      <c r="B68" s="65" t="s">
        <v>222</v>
      </c>
      <c r="C68" s="65" t="s">
        <v>33</v>
      </c>
      <c r="D68" s="96" t="s">
        <v>559</v>
      </c>
      <c r="E68" s="151" t="s">
        <v>560</v>
      </c>
      <c r="F68" s="34"/>
      <c r="G68" s="32" t="s">
        <v>556</v>
      </c>
      <c r="H68" s="34"/>
      <c r="I68" s="32"/>
      <c r="J68" s="32"/>
      <c r="K68" s="32"/>
      <c r="L68" s="32"/>
      <c r="M68" s="32"/>
    </row>
    <row r="69" spans="1:13" ht="94.5" customHeight="1">
      <c r="A69" s="65" t="s">
        <v>221</v>
      </c>
      <c r="B69" s="65" t="s">
        <v>222</v>
      </c>
      <c r="C69" s="65" t="s">
        <v>33</v>
      </c>
      <c r="D69" s="96" t="s">
        <v>561</v>
      </c>
      <c r="E69" s="151" t="s">
        <v>562</v>
      </c>
      <c r="F69" s="34"/>
      <c r="G69" s="32"/>
      <c r="H69" s="34"/>
      <c r="I69" s="32"/>
      <c r="J69" s="32"/>
      <c r="K69" s="32"/>
      <c r="L69" s="32"/>
      <c r="M69" s="32"/>
    </row>
    <row r="70" spans="1:13" ht="94.5" customHeight="1">
      <c r="A70" s="65" t="s">
        <v>221</v>
      </c>
      <c r="B70" s="65" t="s">
        <v>222</v>
      </c>
      <c r="C70" s="65" t="s">
        <v>33</v>
      </c>
      <c r="D70" s="96" t="s">
        <v>563</v>
      </c>
      <c r="E70" s="151" t="s">
        <v>564</v>
      </c>
      <c r="F70" s="34"/>
      <c r="G70" s="32"/>
      <c r="H70" s="34"/>
      <c r="I70" s="32"/>
      <c r="J70" s="32"/>
      <c r="K70" s="32"/>
      <c r="L70" s="32"/>
      <c r="M70" s="32"/>
    </row>
    <row r="71" spans="1:13" ht="94.5" customHeight="1">
      <c r="A71" s="65" t="s">
        <v>221</v>
      </c>
      <c r="B71" s="65" t="s">
        <v>222</v>
      </c>
      <c r="C71" s="65" t="s">
        <v>33</v>
      </c>
      <c r="D71" s="96" t="s">
        <v>565</v>
      </c>
      <c r="E71" s="151" t="s">
        <v>566</v>
      </c>
      <c r="F71" s="34"/>
      <c r="G71" s="32"/>
      <c r="H71" s="34"/>
      <c r="I71" s="32"/>
      <c r="J71" s="32"/>
      <c r="K71" s="32"/>
      <c r="L71" s="32"/>
      <c r="M71" s="32"/>
    </row>
    <row r="72" spans="1:13" ht="94.5" customHeight="1">
      <c r="A72" s="65" t="s">
        <v>221</v>
      </c>
      <c r="B72" s="65" t="s">
        <v>222</v>
      </c>
      <c r="C72" s="65" t="s">
        <v>33</v>
      </c>
      <c r="D72" s="96" t="s">
        <v>567</v>
      </c>
      <c r="E72" s="151" t="s">
        <v>568</v>
      </c>
      <c r="F72" s="34"/>
      <c r="G72" s="32"/>
      <c r="H72" s="34"/>
      <c r="I72" s="32"/>
      <c r="J72" s="32"/>
      <c r="K72" s="32"/>
      <c r="L72" s="32"/>
      <c r="M72" s="32"/>
    </row>
    <row r="73" spans="1:13" ht="94.5" customHeight="1">
      <c r="A73" s="65" t="s">
        <v>221</v>
      </c>
      <c r="B73" s="65" t="s">
        <v>222</v>
      </c>
      <c r="C73" s="65" t="s">
        <v>33</v>
      </c>
      <c r="D73" s="96" t="s">
        <v>569</v>
      </c>
      <c r="E73" s="151" t="s">
        <v>570</v>
      </c>
      <c r="F73" s="34"/>
      <c r="G73" s="32"/>
      <c r="H73" s="34"/>
      <c r="I73" s="32"/>
      <c r="J73" s="32"/>
      <c r="K73" s="32"/>
      <c r="L73" s="32"/>
      <c r="M73" s="32"/>
    </row>
    <row r="74" spans="1:13" ht="94.5" customHeight="1">
      <c r="A74" s="65" t="s">
        <v>221</v>
      </c>
      <c r="B74" s="65" t="s">
        <v>222</v>
      </c>
      <c r="C74" s="65" t="s">
        <v>33</v>
      </c>
      <c r="D74" s="96" t="s">
        <v>571</v>
      </c>
      <c r="E74" s="151" t="s">
        <v>572</v>
      </c>
      <c r="F74" s="34"/>
      <c r="G74" s="32" t="s">
        <v>573</v>
      </c>
      <c r="H74" s="34"/>
      <c r="I74" s="32"/>
      <c r="J74" s="32"/>
      <c r="K74" s="32"/>
      <c r="L74" s="32"/>
      <c r="M74" s="32"/>
    </row>
    <row r="75" spans="1:13" ht="94.5" customHeight="1">
      <c r="A75" s="65" t="s">
        <v>221</v>
      </c>
      <c r="B75" s="65" t="s">
        <v>222</v>
      </c>
      <c r="C75" s="65" t="s">
        <v>33</v>
      </c>
      <c r="D75" s="96" t="s">
        <v>574</v>
      </c>
      <c r="E75" s="151" t="s">
        <v>575</v>
      </c>
      <c r="F75" s="34"/>
      <c r="G75" s="32"/>
      <c r="H75" s="34"/>
      <c r="I75" s="32"/>
      <c r="J75" s="32"/>
      <c r="K75" s="32"/>
      <c r="L75" s="32"/>
      <c r="M75" s="32"/>
    </row>
    <row r="76" spans="1:13" ht="94.5" customHeight="1">
      <c r="A76" s="65" t="s">
        <v>221</v>
      </c>
      <c r="B76" s="65" t="s">
        <v>222</v>
      </c>
      <c r="C76" s="65" t="s">
        <v>33</v>
      </c>
      <c r="D76" s="96" t="s">
        <v>576</v>
      </c>
      <c r="E76" s="151" t="s">
        <v>577</v>
      </c>
      <c r="F76" s="34"/>
      <c r="G76" s="32" t="s">
        <v>578</v>
      </c>
      <c r="H76" s="34"/>
      <c r="I76" s="32"/>
      <c r="J76" s="32"/>
      <c r="K76" s="32"/>
      <c r="L76" s="32"/>
      <c r="M76" s="32"/>
    </row>
    <row r="77" spans="1:13" ht="94.5" customHeight="1">
      <c r="A77" s="65" t="s">
        <v>221</v>
      </c>
      <c r="B77" s="65" t="s">
        <v>222</v>
      </c>
      <c r="C77" s="65" t="s">
        <v>33</v>
      </c>
      <c r="D77" s="96" t="s">
        <v>579</v>
      </c>
      <c r="E77" s="151" t="s">
        <v>580</v>
      </c>
      <c r="F77" s="34"/>
      <c r="G77" s="32" t="s">
        <v>581</v>
      </c>
      <c r="H77" s="34"/>
      <c r="I77" s="32"/>
      <c r="J77" s="32"/>
      <c r="K77" s="32"/>
      <c r="L77" s="32"/>
      <c r="M77" s="32"/>
    </row>
    <row r="78" spans="1:13" ht="94.5" customHeight="1">
      <c r="A78" s="65" t="s">
        <v>221</v>
      </c>
      <c r="B78" s="65" t="s">
        <v>222</v>
      </c>
      <c r="C78" s="65" t="s">
        <v>33</v>
      </c>
      <c r="D78" s="96" t="s">
        <v>582</v>
      </c>
      <c r="E78" s="151" t="s">
        <v>583</v>
      </c>
      <c r="F78" s="34"/>
      <c r="G78" s="32"/>
      <c r="H78" s="34"/>
      <c r="I78" s="32"/>
      <c r="J78" s="32"/>
      <c r="K78" s="32"/>
      <c r="L78" s="32"/>
      <c r="M78" s="32"/>
    </row>
    <row r="79" spans="1:13" ht="94.5" customHeight="1">
      <c r="A79" s="65" t="s">
        <v>13</v>
      </c>
      <c r="B79" s="65" t="s">
        <v>222</v>
      </c>
      <c r="C79" s="65" t="s">
        <v>33</v>
      </c>
      <c r="D79" s="96" t="s">
        <v>584</v>
      </c>
      <c r="E79" s="151" t="s">
        <v>585</v>
      </c>
      <c r="F79" s="34"/>
      <c r="G79" s="151" t="s">
        <v>586</v>
      </c>
      <c r="H79" s="34"/>
      <c r="I79" s="32"/>
      <c r="J79" s="32"/>
      <c r="K79" s="32"/>
      <c r="L79" s="32"/>
      <c r="M79" s="32"/>
    </row>
    <row r="80" spans="1:13" ht="94.5" customHeight="1">
      <c r="A80" s="65" t="s">
        <v>221</v>
      </c>
      <c r="B80" s="65" t="s">
        <v>222</v>
      </c>
      <c r="C80" s="65" t="s">
        <v>33</v>
      </c>
      <c r="D80" s="96" t="s">
        <v>587</v>
      </c>
      <c r="E80" s="151" t="s">
        <v>588</v>
      </c>
      <c r="F80" s="34"/>
      <c r="G80" s="32"/>
      <c r="H80" s="34"/>
      <c r="I80" s="32"/>
      <c r="J80" s="32"/>
      <c r="K80" s="32"/>
      <c r="L80" s="32"/>
      <c r="M80" s="32"/>
    </row>
    <row r="81" spans="1:13" ht="94.5" customHeight="1">
      <c r="A81" s="65" t="s">
        <v>221</v>
      </c>
      <c r="B81" s="65" t="s">
        <v>222</v>
      </c>
      <c r="C81" s="65" t="s">
        <v>33</v>
      </c>
      <c r="D81" s="96" t="s">
        <v>589</v>
      </c>
      <c r="E81" s="151" t="s">
        <v>590</v>
      </c>
      <c r="F81" s="34"/>
      <c r="G81" s="32"/>
      <c r="H81" s="34"/>
      <c r="I81" s="32"/>
      <c r="J81" s="32"/>
      <c r="K81" s="32"/>
      <c r="L81" s="32"/>
      <c r="M81" s="32"/>
    </row>
    <row r="82" spans="1:13" ht="94.5" customHeight="1">
      <c r="A82" s="65" t="s">
        <v>221</v>
      </c>
      <c r="B82" s="65" t="s">
        <v>222</v>
      </c>
      <c r="C82" s="65" t="s">
        <v>33</v>
      </c>
      <c r="D82" s="96" t="s">
        <v>591</v>
      </c>
      <c r="E82" s="151" t="s">
        <v>592</v>
      </c>
      <c r="F82" s="34"/>
      <c r="G82" s="32"/>
      <c r="H82" s="34"/>
      <c r="I82" s="32"/>
      <c r="J82" s="32"/>
      <c r="K82" s="32"/>
      <c r="L82" s="32"/>
      <c r="M82" s="32"/>
    </row>
    <row r="83" spans="1:13" ht="94.5" customHeight="1">
      <c r="A83" s="65" t="s">
        <v>221</v>
      </c>
      <c r="B83" s="65" t="s">
        <v>222</v>
      </c>
      <c r="C83" s="65" t="s">
        <v>33</v>
      </c>
      <c r="D83" s="96" t="s">
        <v>593</v>
      </c>
      <c r="E83" s="29" t="s">
        <v>594</v>
      </c>
      <c r="F83" s="34"/>
      <c r="G83" s="32"/>
      <c r="H83" s="34"/>
      <c r="I83" s="32"/>
      <c r="J83" s="32"/>
      <c r="K83" s="32"/>
      <c r="L83" s="32"/>
      <c r="M83" s="32"/>
    </row>
    <row r="84" spans="1:13" ht="94.5" customHeight="1">
      <c r="A84" s="65" t="s">
        <v>221</v>
      </c>
      <c r="B84" s="65" t="s">
        <v>222</v>
      </c>
      <c r="C84" s="65" t="s">
        <v>33</v>
      </c>
      <c r="D84" s="96" t="s">
        <v>595</v>
      </c>
      <c r="E84" s="29" t="s">
        <v>596</v>
      </c>
      <c r="F84" s="34"/>
      <c r="G84" s="32"/>
      <c r="H84" s="34"/>
      <c r="I84" s="32"/>
      <c r="J84" s="32"/>
      <c r="K84" s="32"/>
      <c r="L84" s="32"/>
      <c r="M84" s="32"/>
    </row>
    <row r="85" spans="1:13" ht="94.5" customHeight="1">
      <c r="A85" s="65" t="s">
        <v>221</v>
      </c>
      <c r="B85" s="65" t="s">
        <v>222</v>
      </c>
      <c r="C85" s="65" t="s">
        <v>33</v>
      </c>
      <c r="D85" s="96" t="s">
        <v>597</v>
      </c>
      <c r="E85" s="151" t="s">
        <v>598</v>
      </c>
      <c r="F85" s="34"/>
      <c r="G85" s="32"/>
      <c r="H85" s="34"/>
      <c r="I85" s="32"/>
      <c r="J85" s="32"/>
      <c r="K85" s="32"/>
      <c r="L85" s="32"/>
      <c r="M85" s="32"/>
    </row>
    <row r="86" spans="1:13" ht="94.5" customHeight="1">
      <c r="A86" s="65" t="s">
        <v>221</v>
      </c>
      <c r="B86" s="65" t="s">
        <v>222</v>
      </c>
      <c r="C86" s="65" t="s">
        <v>33</v>
      </c>
      <c r="D86" s="96" t="s">
        <v>599</v>
      </c>
      <c r="E86" s="151" t="s">
        <v>600</v>
      </c>
      <c r="F86" s="34"/>
      <c r="G86" s="32"/>
      <c r="H86" s="34"/>
      <c r="I86" s="32"/>
      <c r="J86" s="32"/>
      <c r="K86" s="32"/>
      <c r="L86" s="32"/>
      <c r="M86" s="32"/>
    </row>
    <row r="87" spans="1:13" ht="94.5" customHeight="1">
      <c r="A87" s="65" t="s">
        <v>221</v>
      </c>
      <c r="B87" s="65" t="s">
        <v>222</v>
      </c>
      <c r="C87" s="65" t="s">
        <v>33</v>
      </c>
      <c r="D87" s="96" t="s">
        <v>601</v>
      </c>
      <c r="E87" s="151" t="s">
        <v>602</v>
      </c>
      <c r="F87" s="34"/>
      <c r="G87" s="32"/>
      <c r="H87" s="34"/>
      <c r="I87" s="32"/>
      <c r="J87" s="32"/>
      <c r="K87" s="32"/>
      <c r="L87" s="32"/>
      <c r="M87" s="32"/>
    </row>
    <row r="88" spans="1:13" ht="94.5" customHeight="1">
      <c r="A88" s="65" t="s">
        <v>221</v>
      </c>
      <c r="B88" s="65" t="s">
        <v>222</v>
      </c>
      <c r="C88" s="65" t="s">
        <v>33</v>
      </c>
      <c r="D88" s="96" t="s">
        <v>603</v>
      </c>
      <c r="E88" s="151" t="s">
        <v>604</v>
      </c>
      <c r="F88" s="159"/>
      <c r="G88" s="32"/>
      <c r="H88" s="159"/>
      <c r="I88" s="32"/>
      <c r="J88" s="32"/>
      <c r="K88" s="32"/>
      <c r="L88" s="32"/>
      <c r="M88" s="32"/>
    </row>
  </sheetData>
  <pageMargins left="0.75" right="0.75" top="1" bottom="1" header="0.5" footer="0.5"/>
  <extLst>
    <ext xmlns:x14="http://schemas.microsoft.com/office/spreadsheetml/2009/9/main" uri="{CCE6A557-97BC-4b89-ADB6-D9C93CAAB3DF}">
      <x14:dataValidations xmlns:xm="http://schemas.microsoft.com/office/excel/2006/main" count="261">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 type="list" errorStyle="warning" allowBlank="1" showErrorMessage="1">
          <x14:formula1>
            <xm:f>'_drop downs_'!A2:A3</xm:f>
          </x14:formula1>
          <xm:sqref>A7</xm:sqref>
        </x14:dataValidation>
        <x14:dataValidation type="list" errorStyle="warning" allowBlank="1" showErrorMessage="1">
          <x14:formula1>
            <xm:f>'_drop downs_'!B2:B7</xm:f>
          </x14:formula1>
          <xm:sqref>B7</xm:sqref>
        </x14:dataValidation>
        <x14:dataValidation type="list" errorStyle="warning" allowBlank="1" showErrorMessage="1">
          <x14:formula1>
            <xm:f>'_drop downs_'!C2:C4</xm:f>
          </x14:formula1>
          <xm:sqref>C7</xm:sqref>
        </x14:dataValidation>
        <x14:dataValidation type="list" errorStyle="warning" allowBlank="1" showErrorMessage="1">
          <x14:formula1>
            <xm:f>'_drop downs_'!A2:A3</xm:f>
          </x14:formula1>
          <xm:sqref>A8</xm:sqref>
        </x14:dataValidation>
        <x14:dataValidation type="list" errorStyle="warning" allowBlank="1" showErrorMessage="1">
          <x14:formula1>
            <xm:f>'_drop downs_'!B2:B7</xm:f>
          </x14:formula1>
          <xm:sqref>B8</xm:sqref>
        </x14:dataValidation>
        <x14:dataValidation type="list" errorStyle="warning" allowBlank="1" showErrorMessage="1">
          <x14:formula1>
            <xm:f>'_drop downs_'!C2:C4</xm:f>
          </x14:formula1>
          <xm:sqref>C8</xm:sqref>
        </x14:dataValidation>
        <x14:dataValidation type="list" errorStyle="warning" allowBlank="1" showErrorMessage="1">
          <x14:formula1>
            <xm:f>'_drop downs_'!A2:A3</xm:f>
          </x14:formula1>
          <xm:sqref>A9</xm:sqref>
        </x14:dataValidation>
        <x14:dataValidation type="list" errorStyle="warning" allowBlank="1" showErrorMessage="1">
          <x14:formula1>
            <xm:f>'_drop downs_'!B2:B7</xm:f>
          </x14:formula1>
          <xm:sqref>B9</xm:sqref>
        </x14:dataValidation>
        <x14:dataValidation type="list" errorStyle="warning" allowBlank="1" showErrorMessage="1">
          <x14:formula1>
            <xm:f>'_drop downs_'!C2:C4</xm:f>
          </x14:formula1>
          <xm:sqref>C9</xm:sqref>
        </x14:dataValidation>
        <x14:dataValidation type="list" errorStyle="warning" allowBlank="1" showErrorMessage="1">
          <x14:formula1>
            <xm:f>'_drop downs_'!A2:A3</xm:f>
          </x14:formula1>
          <xm:sqref>A10</xm:sqref>
        </x14:dataValidation>
        <x14:dataValidation type="list" errorStyle="warning" allowBlank="1" showErrorMessage="1">
          <x14:formula1>
            <xm:f>'_drop downs_'!B2:B7</xm:f>
          </x14:formula1>
          <xm:sqref>B10</xm:sqref>
        </x14:dataValidation>
        <x14:dataValidation type="list" errorStyle="warning" allowBlank="1" showErrorMessage="1">
          <x14:formula1>
            <xm:f>'_drop downs_'!C2:C4</xm:f>
          </x14:formula1>
          <xm:sqref>C10</xm:sqref>
        </x14:dataValidation>
        <x14:dataValidation type="list" errorStyle="warning" allowBlank="1" showErrorMessage="1">
          <x14:formula1>
            <xm:f>'_drop downs_'!A2:A3</xm:f>
          </x14:formula1>
          <xm:sqref>A11</xm:sqref>
        </x14:dataValidation>
        <x14:dataValidation type="list" errorStyle="warning" allowBlank="1" showErrorMessage="1">
          <x14:formula1>
            <xm:f>'_drop downs_'!B2:B7</xm:f>
          </x14:formula1>
          <xm:sqref>B11</xm:sqref>
        </x14:dataValidation>
        <x14:dataValidation type="list" errorStyle="warning" allowBlank="1" showErrorMessage="1">
          <x14:formula1>
            <xm:f>'_drop downs_'!C2:C4</xm:f>
          </x14:formula1>
          <xm:sqref>C11</xm:sqref>
        </x14:dataValidation>
        <x14:dataValidation type="list" errorStyle="warning" allowBlank="1" showErrorMessage="1">
          <x14:formula1>
            <xm:f>'_drop downs_'!A2:A3</xm:f>
          </x14:formula1>
          <xm:sqref>A12</xm:sqref>
        </x14:dataValidation>
        <x14:dataValidation type="list" errorStyle="warning" allowBlank="1" showErrorMessage="1">
          <x14:formula1>
            <xm:f>'_drop downs_'!B2:B7</xm:f>
          </x14:formula1>
          <xm:sqref>B12</xm:sqref>
        </x14:dataValidation>
        <x14:dataValidation type="list" errorStyle="warning" allowBlank="1" showErrorMessage="1">
          <x14:formula1>
            <xm:f>'_drop downs_'!C2:C4</xm:f>
          </x14:formula1>
          <xm:sqref>C12</xm:sqref>
        </x14:dataValidation>
        <x14:dataValidation type="list" errorStyle="warning" allowBlank="1" showErrorMessage="1">
          <x14:formula1>
            <xm:f>'_drop downs_'!A2:A3</xm:f>
          </x14:formula1>
          <xm:sqref>A13</xm:sqref>
        </x14:dataValidation>
        <x14:dataValidation type="list" errorStyle="warning" allowBlank="1" showErrorMessage="1">
          <x14:formula1>
            <xm:f>'_drop downs_'!B2:B7</xm:f>
          </x14:formula1>
          <xm:sqref>B13</xm:sqref>
        </x14:dataValidation>
        <x14:dataValidation type="list" errorStyle="warning" allowBlank="1" showErrorMessage="1">
          <x14:formula1>
            <xm:f>'_drop downs_'!C2:C4</xm:f>
          </x14:formula1>
          <xm:sqref>C13</xm:sqref>
        </x14:dataValidation>
        <x14:dataValidation type="list" errorStyle="warning" allowBlank="1" showErrorMessage="1">
          <x14:formula1>
            <xm:f>'_drop downs_'!A2:A3</xm:f>
          </x14:formula1>
          <xm:sqref>A14</xm:sqref>
        </x14:dataValidation>
        <x14:dataValidation type="list" errorStyle="warning" allowBlank="1" showErrorMessage="1">
          <x14:formula1>
            <xm:f>'_drop downs_'!B2:B7</xm:f>
          </x14:formula1>
          <xm:sqref>B14</xm:sqref>
        </x14:dataValidation>
        <x14:dataValidation type="list" errorStyle="warning" allowBlank="1" showErrorMessage="1">
          <x14:formula1>
            <xm:f>'_drop downs_'!C2:C4</xm:f>
          </x14:formula1>
          <xm:sqref>C14</xm:sqref>
        </x14:dataValidation>
        <x14:dataValidation type="list" errorStyle="warning" allowBlank="1" showErrorMessage="1">
          <x14:formula1>
            <xm:f>'_drop downs_'!A2:A3</xm:f>
          </x14:formula1>
          <xm:sqref>A15</xm:sqref>
        </x14:dataValidation>
        <x14:dataValidation type="list" errorStyle="warning" allowBlank="1" showErrorMessage="1">
          <x14:formula1>
            <xm:f>'_drop downs_'!B2:B7</xm:f>
          </x14:formula1>
          <xm:sqref>B15</xm:sqref>
        </x14:dataValidation>
        <x14:dataValidation type="list" errorStyle="warning" allowBlank="1" showErrorMessage="1">
          <x14:formula1>
            <xm:f>'_drop downs_'!C2:C4</xm:f>
          </x14:formula1>
          <xm:sqref>C15</xm:sqref>
        </x14:dataValidation>
        <x14:dataValidation type="list" errorStyle="warning" allowBlank="1" showErrorMessage="1">
          <x14:formula1>
            <xm:f>'_drop downs_'!A2:A3</xm:f>
          </x14:formula1>
          <xm:sqref>A16</xm:sqref>
        </x14:dataValidation>
        <x14:dataValidation type="list" errorStyle="warning" allowBlank="1" showErrorMessage="1">
          <x14:formula1>
            <xm:f>'_drop downs_'!B2:B7</xm:f>
          </x14:formula1>
          <xm:sqref>B16</xm:sqref>
        </x14:dataValidation>
        <x14:dataValidation type="list" errorStyle="warning" allowBlank="1" showErrorMessage="1">
          <x14:formula1>
            <xm:f>'_drop downs_'!C2:C4</xm:f>
          </x14:formula1>
          <xm:sqref>C16</xm:sqref>
        </x14:dataValidation>
        <x14:dataValidation type="list" errorStyle="warning" allowBlank="1" showErrorMessage="1">
          <x14:formula1>
            <xm:f>'_drop downs_'!A2:A3</xm:f>
          </x14:formula1>
          <xm:sqref>A17</xm:sqref>
        </x14:dataValidation>
        <x14:dataValidation type="list" errorStyle="warning" allowBlank="1" showErrorMessage="1">
          <x14:formula1>
            <xm:f>'_drop downs_'!B2:B7</xm:f>
          </x14:formula1>
          <xm:sqref>B17</xm:sqref>
        </x14:dataValidation>
        <x14:dataValidation type="list" errorStyle="warning" allowBlank="1" showErrorMessage="1">
          <x14:formula1>
            <xm:f>'_drop downs_'!C2:C4</xm:f>
          </x14:formula1>
          <xm:sqref>C17</xm:sqref>
        </x14:dataValidation>
        <x14:dataValidation type="list" errorStyle="warning" allowBlank="1" showErrorMessage="1">
          <x14:formula1>
            <xm:f>'_drop downs_'!A2:A3</xm:f>
          </x14:formula1>
          <xm:sqref>A18</xm:sqref>
        </x14:dataValidation>
        <x14:dataValidation type="list" errorStyle="warning" allowBlank="1" showErrorMessage="1">
          <x14:formula1>
            <xm:f>'_drop downs_'!B2:B7</xm:f>
          </x14:formula1>
          <xm:sqref>B18</xm:sqref>
        </x14:dataValidation>
        <x14:dataValidation type="list" errorStyle="warning" allowBlank="1" showErrorMessage="1">
          <x14:formula1>
            <xm:f>'_drop downs_'!C2:C4</xm:f>
          </x14:formula1>
          <xm:sqref>C18</xm:sqref>
        </x14:dataValidation>
        <x14:dataValidation type="list" errorStyle="warning" allowBlank="1" showErrorMessage="1">
          <x14:formula1>
            <xm:f>'_drop downs_'!A2:A3</xm:f>
          </x14:formula1>
          <xm:sqref>A19</xm:sqref>
        </x14:dataValidation>
        <x14:dataValidation type="list" errorStyle="warning" allowBlank="1" showErrorMessage="1">
          <x14:formula1>
            <xm:f>'_drop downs_'!B2:B7</xm:f>
          </x14:formula1>
          <xm:sqref>B19</xm:sqref>
        </x14:dataValidation>
        <x14:dataValidation type="list" errorStyle="warning" allowBlank="1" showErrorMessage="1">
          <x14:formula1>
            <xm:f>'_drop downs_'!C2:C4</xm:f>
          </x14:formula1>
          <xm:sqref>C19</xm:sqref>
        </x14:dataValidation>
        <x14:dataValidation type="list" errorStyle="warning" allowBlank="1" showErrorMessage="1">
          <x14:formula1>
            <xm:f>'_drop downs_'!A2:A3</xm:f>
          </x14:formula1>
          <xm:sqref>A20</xm:sqref>
        </x14:dataValidation>
        <x14:dataValidation type="list" errorStyle="warning" allowBlank="1" showErrorMessage="1">
          <x14:formula1>
            <xm:f>'_drop downs_'!B2:B7</xm:f>
          </x14:formula1>
          <xm:sqref>B20</xm:sqref>
        </x14:dataValidation>
        <x14:dataValidation type="list" errorStyle="warning" allowBlank="1" showErrorMessage="1">
          <x14:formula1>
            <xm:f>'_drop downs_'!C2:C4</xm:f>
          </x14:formula1>
          <xm:sqref>C20</xm:sqref>
        </x14:dataValidation>
        <x14:dataValidation type="list" errorStyle="warning" allowBlank="1" showErrorMessage="1">
          <x14:formula1>
            <xm:f>'_drop downs_'!A2:A3</xm:f>
          </x14:formula1>
          <xm:sqref>A21</xm:sqref>
        </x14:dataValidation>
        <x14:dataValidation type="list" errorStyle="warning" allowBlank="1" showErrorMessage="1">
          <x14:formula1>
            <xm:f>'_drop downs_'!B2:B7</xm:f>
          </x14:formula1>
          <xm:sqref>B21</xm:sqref>
        </x14:dataValidation>
        <x14:dataValidation type="list" errorStyle="warning" allowBlank="1" showErrorMessage="1">
          <x14:formula1>
            <xm:f>'_drop downs_'!C2:C4</xm:f>
          </x14:formula1>
          <xm:sqref>C21</xm:sqref>
        </x14:dataValidation>
        <x14:dataValidation type="list" errorStyle="warning" allowBlank="1" showErrorMessage="1">
          <x14:formula1>
            <xm:f>'_drop downs_'!A2:A3</xm:f>
          </x14:formula1>
          <xm:sqref>A22</xm:sqref>
        </x14:dataValidation>
        <x14:dataValidation type="list" errorStyle="warning" allowBlank="1" showErrorMessage="1">
          <x14:formula1>
            <xm:f>'_drop downs_'!B2:B7</xm:f>
          </x14:formula1>
          <xm:sqref>B22</xm:sqref>
        </x14:dataValidation>
        <x14:dataValidation type="list" errorStyle="warning" allowBlank="1" showErrorMessage="1">
          <x14:formula1>
            <xm:f>'_drop downs_'!C2:C4</xm:f>
          </x14:formula1>
          <xm:sqref>C22</xm:sqref>
        </x14:dataValidation>
        <x14:dataValidation type="list" errorStyle="warning" allowBlank="1" showErrorMessage="1">
          <x14:formula1>
            <xm:f>'_drop downs_'!A2:A3</xm:f>
          </x14:formula1>
          <xm:sqref>A23</xm:sqref>
        </x14:dataValidation>
        <x14:dataValidation type="list" errorStyle="warning" allowBlank="1" showErrorMessage="1">
          <x14:formula1>
            <xm:f>'_drop downs_'!B2:B7</xm:f>
          </x14:formula1>
          <xm:sqref>B23</xm:sqref>
        </x14:dataValidation>
        <x14:dataValidation type="list" errorStyle="warning" allowBlank="1" showErrorMessage="1">
          <x14:formula1>
            <xm:f>'_drop downs_'!C2:C4</xm:f>
          </x14:formula1>
          <xm:sqref>C23</xm:sqref>
        </x14:dataValidation>
        <x14:dataValidation type="list" errorStyle="warning" allowBlank="1" showErrorMessage="1">
          <x14:formula1>
            <xm:f>'_drop downs_'!A2:A3</xm:f>
          </x14:formula1>
          <xm:sqref>A24</xm:sqref>
        </x14:dataValidation>
        <x14:dataValidation type="list" errorStyle="warning" allowBlank="1" showErrorMessage="1">
          <x14:formula1>
            <xm:f>'_drop downs_'!B2:B7</xm:f>
          </x14:formula1>
          <xm:sqref>B24</xm:sqref>
        </x14:dataValidation>
        <x14:dataValidation type="list" errorStyle="warning" allowBlank="1" showErrorMessage="1">
          <x14:formula1>
            <xm:f>'_drop downs_'!C2:C4</xm:f>
          </x14:formula1>
          <xm:sqref>C24</xm:sqref>
        </x14:dataValidation>
        <x14:dataValidation type="list" errorStyle="warning" allowBlank="1" showErrorMessage="1">
          <x14:formula1>
            <xm:f>'_drop downs_'!A2:A3</xm:f>
          </x14:formula1>
          <xm:sqref>A25</xm:sqref>
        </x14:dataValidation>
        <x14:dataValidation type="list" errorStyle="warning" allowBlank="1" showErrorMessage="1">
          <x14:formula1>
            <xm:f>'_drop downs_'!B2:B7</xm:f>
          </x14:formula1>
          <xm:sqref>B25</xm:sqref>
        </x14:dataValidation>
        <x14:dataValidation type="list" errorStyle="warning" allowBlank="1" showErrorMessage="1">
          <x14:formula1>
            <xm:f>'_drop downs_'!C2:C4</xm:f>
          </x14:formula1>
          <xm:sqref>C25</xm:sqref>
        </x14:dataValidation>
        <x14:dataValidation type="list" errorStyle="warning" allowBlank="1" showErrorMessage="1">
          <x14:formula1>
            <xm:f>'_drop downs_'!A2:A3</xm:f>
          </x14:formula1>
          <xm:sqref>A26</xm:sqref>
        </x14:dataValidation>
        <x14:dataValidation type="list" errorStyle="warning" allowBlank="1" showErrorMessage="1">
          <x14:formula1>
            <xm:f>'_drop downs_'!B2:B7</xm:f>
          </x14:formula1>
          <xm:sqref>B26</xm:sqref>
        </x14:dataValidation>
        <x14:dataValidation type="list" errorStyle="warning" allowBlank="1" showErrorMessage="1">
          <x14:formula1>
            <xm:f>'_drop downs_'!C2:C4</xm:f>
          </x14:formula1>
          <xm:sqref>C26</xm:sqref>
        </x14:dataValidation>
        <x14:dataValidation type="list" errorStyle="warning" allowBlank="1" showErrorMessage="1">
          <x14:formula1>
            <xm:f>'_drop downs_'!A2:A3</xm:f>
          </x14:formula1>
          <xm:sqref>A27</xm:sqref>
        </x14:dataValidation>
        <x14:dataValidation type="list" errorStyle="warning" allowBlank="1" showErrorMessage="1">
          <x14:formula1>
            <xm:f>'_drop downs_'!B2:B7</xm:f>
          </x14:formula1>
          <xm:sqref>B27</xm:sqref>
        </x14:dataValidation>
        <x14:dataValidation type="list" errorStyle="warning" allowBlank="1" showErrorMessage="1">
          <x14:formula1>
            <xm:f>'_drop downs_'!C2:C4</xm:f>
          </x14:formula1>
          <xm:sqref>C27</xm:sqref>
        </x14:dataValidation>
        <x14:dataValidation type="list" errorStyle="warning" allowBlank="1" showErrorMessage="1">
          <x14:formula1>
            <xm:f>'_drop downs_'!A2:A3</xm:f>
          </x14:formula1>
          <xm:sqref>A28</xm:sqref>
        </x14:dataValidation>
        <x14:dataValidation type="list" errorStyle="warning" allowBlank="1" showErrorMessage="1">
          <x14:formula1>
            <xm:f>'_drop downs_'!B2:B7</xm:f>
          </x14:formula1>
          <xm:sqref>B28</xm:sqref>
        </x14:dataValidation>
        <x14:dataValidation type="list" errorStyle="warning" allowBlank="1" showErrorMessage="1">
          <x14:formula1>
            <xm:f>'_drop downs_'!C2:C4</xm:f>
          </x14:formula1>
          <xm:sqref>C28</xm:sqref>
        </x14:dataValidation>
        <x14:dataValidation type="list" errorStyle="warning" allowBlank="1" showErrorMessage="1">
          <x14:formula1>
            <xm:f>'_drop downs_'!A2:A3</xm:f>
          </x14:formula1>
          <xm:sqref>A29</xm:sqref>
        </x14:dataValidation>
        <x14:dataValidation type="list" errorStyle="warning" allowBlank="1" showErrorMessage="1">
          <x14:formula1>
            <xm:f>'_drop downs_'!B2:B7</xm:f>
          </x14:formula1>
          <xm:sqref>B29</xm:sqref>
        </x14:dataValidation>
        <x14:dataValidation type="list" errorStyle="warning" allowBlank="1" showErrorMessage="1">
          <x14:formula1>
            <xm:f>'_drop downs_'!C2:C4</xm:f>
          </x14:formula1>
          <xm:sqref>C29</xm:sqref>
        </x14:dataValidation>
        <x14:dataValidation type="list" errorStyle="warning" allowBlank="1" showErrorMessage="1">
          <x14:formula1>
            <xm:f>'_drop downs_'!A2:A3</xm:f>
          </x14:formula1>
          <xm:sqref>A30</xm:sqref>
        </x14:dataValidation>
        <x14:dataValidation type="list" errorStyle="warning" allowBlank="1" showErrorMessage="1">
          <x14:formula1>
            <xm:f>'_drop downs_'!B2:B7</xm:f>
          </x14:formula1>
          <xm:sqref>B30</xm:sqref>
        </x14:dataValidation>
        <x14:dataValidation type="list" errorStyle="warning" allowBlank="1" showErrorMessage="1">
          <x14:formula1>
            <xm:f>'_drop downs_'!C2:C4</xm:f>
          </x14:formula1>
          <xm:sqref>C30</xm:sqref>
        </x14:dataValidation>
        <x14:dataValidation type="list" errorStyle="warning" allowBlank="1" showErrorMessage="1">
          <x14:formula1>
            <xm:f>'_drop downs_'!A2:A3</xm:f>
          </x14:formula1>
          <xm:sqref>A31</xm:sqref>
        </x14:dataValidation>
        <x14:dataValidation type="list" errorStyle="warning" allowBlank="1" showErrorMessage="1">
          <x14:formula1>
            <xm:f>'_drop downs_'!B2:B7</xm:f>
          </x14:formula1>
          <xm:sqref>B31</xm:sqref>
        </x14:dataValidation>
        <x14:dataValidation type="list" errorStyle="warning" allowBlank="1" showErrorMessage="1">
          <x14:formula1>
            <xm:f>'_drop downs_'!C2:C4</xm:f>
          </x14:formula1>
          <xm:sqref>C31</xm:sqref>
        </x14:dataValidation>
        <x14:dataValidation type="list" errorStyle="warning" allowBlank="1" showErrorMessage="1">
          <x14:formula1>
            <xm:f>'_drop downs_'!A2:A3</xm:f>
          </x14:formula1>
          <xm:sqref>A32</xm:sqref>
        </x14:dataValidation>
        <x14:dataValidation type="list" errorStyle="warning" allowBlank="1" showErrorMessage="1">
          <x14:formula1>
            <xm:f>'_drop downs_'!B2:B7</xm:f>
          </x14:formula1>
          <xm:sqref>B32</xm:sqref>
        </x14:dataValidation>
        <x14:dataValidation type="list" errorStyle="warning" allowBlank="1" showErrorMessage="1">
          <x14:formula1>
            <xm:f>'_drop downs_'!C2:C4</xm:f>
          </x14:formula1>
          <xm:sqref>C32</xm:sqref>
        </x14:dataValidation>
        <x14:dataValidation type="list" errorStyle="warning" allowBlank="1" showErrorMessage="1">
          <x14:formula1>
            <xm:f>'_drop downs_'!A2:A3</xm:f>
          </x14:formula1>
          <xm:sqref>A33</xm:sqref>
        </x14:dataValidation>
        <x14:dataValidation type="list" errorStyle="warning" allowBlank="1" showErrorMessage="1">
          <x14:formula1>
            <xm:f>'_drop downs_'!B2:B7</xm:f>
          </x14:formula1>
          <xm:sqref>B33</xm:sqref>
        </x14:dataValidation>
        <x14:dataValidation type="list" errorStyle="warning" allowBlank="1" showErrorMessage="1">
          <x14:formula1>
            <xm:f>'_drop downs_'!C2:C4</xm:f>
          </x14:formula1>
          <xm:sqref>C33</xm:sqref>
        </x14:dataValidation>
        <x14:dataValidation type="list" errorStyle="warning" allowBlank="1" showErrorMessage="1">
          <x14:formula1>
            <xm:f>'_drop downs_'!A2:A3</xm:f>
          </x14:formula1>
          <xm:sqref>A34</xm:sqref>
        </x14:dataValidation>
        <x14:dataValidation type="list" errorStyle="warning" allowBlank="1" showErrorMessage="1">
          <x14:formula1>
            <xm:f>'_drop downs_'!B2:B7</xm:f>
          </x14:formula1>
          <xm:sqref>B34</xm:sqref>
        </x14:dataValidation>
        <x14:dataValidation type="list" errorStyle="warning" allowBlank="1" showErrorMessage="1">
          <x14:formula1>
            <xm:f>'_drop downs_'!C2:C4</xm:f>
          </x14:formula1>
          <xm:sqref>C34</xm:sqref>
        </x14:dataValidation>
        <x14:dataValidation type="list" errorStyle="warning" allowBlank="1" showErrorMessage="1">
          <x14:formula1>
            <xm:f>'_drop downs_'!A2:A3</xm:f>
          </x14:formula1>
          <xm:sqref>A35</xm:sqref>
        </x14:dataValidation>
        <x14:dataValidation type="list" errorStyle="warning" allowBlank="1" showErrorMessage="1">
          <x14:formula1>
            <xm:f>'_drop downs_'!B2:B7</xm:f>
          </x14:formula1>
          <xm:sqref>B35</xm:sqref>
        </x14:dataValidation>
        <x14:dataValidation type="list" errorStyle="warning" allowBlank="1" showErrorMessage="1">
          <x14:formula1>
            <xm:f>'_drop downs_'!C2:C4</xm:f>
          </x14:formula1>
          <xm:sqref>C35</xm:sqref>
        </x14:dataValidation>
        <x14:dataValidation type="list" errorStyle="warning" allowBlank="1" showErrorMessage="1">
          <x14:formula1>
            <xm:f>'_drop downs_'!A2:A3</xm:f>
          </x14:formula1>
          <xm:sqref>A36</xm:sqref>
        </x14:dataValidation>
        <x14:dataValidation type="list" errorStyle="warning" allowBlank="1" showErrorMessage="1">
          <x14:formula1>
            <xm:f>'_drop downs_'!B2:B7</xm:f>
          </x14:formula1>
          <xm:sqref>B36</xm:sqref>
        </x14:dataValidation>
        <x14:dataValidation type="list" errorStyle="warning" allowBlank="1" showErrorMessage="1">
          <x14:formula1>
            <xm:f>'_drop downs_'!C2:C4</xm:f>
          </x14:formula1>
          <xm:sqref>C36</xm:sqref>
        </x14:dataValidation>
        <x14:dataValidation type="list" errorStyle="warning" allowBlank="1" showErrorMessage="1">
          <x14:formula1>
            <xm:f>'_drop downs_'!A2:A3</xm:f>
          </x14:formula1>
          <xm:sqref>A37</xm:sqref>
        </x14:dataValidation>
        <x14:dataValidation type="list" errorStyle="warning" allowBlank="1" showErrorMessage="1">
          <x14:formula1>
            <xm:f>'_drop downs_'!B2:B7</xm:f>
          </x14:formula1>
          <xm:sqref>B37</xm:sqref>
        </x14:dataValidation>
        <x14:dataValidation type="list" errorStyle="warning" allowBlank="1" showErrorMessage="1">
          <x14:formula1>
            <xm:f>'_drop downs_'!C2:C4</xm:f>
          </x14:formula1>
          <xm:sqref>C37</xm:sqref>
        </x14:dataValidation>
        <x14:dataValidation type="list" errorStyle="warning" allowBlank="1" showErrorMessage="1">
          <x14:formula1>
            <xm:f>'_drop downs_'!A2:A3</xm:f>
          </x14:formula1>
          <xm:sqref>A38</xm:sqref>
        </x14:dataValidation>
        <x14:dataValidation type="list" errorStyle="warning" allowBlank="1" showErrorMessage="1">
          <x14:formula1>
            <xm:f>'_drop downs_'!B2:B7</xm:f>
          </x14:formula1>
          <xm:sqref>B38</xm:sqref>
        </x14:dataValidation>
        <x14:dataValidation type="list" errorStyle="warning" allowBlank="1" showErrorMessage="1">
          <x14:formula1>
            <xm:f>'_drop downs_'!C2:C4</xm:f>
          </x14:formula1>
          <xm:sqref>C38</xm:sqref>
        </x14:dataValidation>
        <x14:dataValidation type="list" errorStyle="warning" allowBlank="1" showErrorMessage="1">
          <x14:formula1>
            <xm:f>'_drop downs_'!A2:A3</xm:f>
          </x14:formula1>
          <xm:sqref>A39</xm:sqref>
        </x14:dataValidation>
        <x14:dataValidation type="list" errorStyle="warning" allowBlank="1" showErrorMessage="1">
          <x14:formula1>
            <xm:f>'_drop downs_'!B2:B7</xm:f>
          </x14:formula1>
          <xm:sqref>B39</xm:sqref>
        </x14:dataValidation>
        <x14:dataValidation type="list" errorStyle="warning" allowBlank="1" showErrorMessage="1">
          <x14:formula1>
            <xm:f>'_drop downs_'!C2:C4</xm:f>
          </x14:formula1>
          <xm:sqref>C39</xm:sqref>
        </x14:dataValidation>
        <x14:dataValidation type="list" errorStyle="warning" allowBlank="1" showErrorMessage="1">
          <x14:formula1>
            <xm:f>'_drop downs_'!A2:A3</xm:f>
          </x14:formula1>
          <xm:sqref>A40</xm:sqref>
        </x14:dataValidation>
        <x14:dataValidation type="list" errorStyle="warning" allowBlank="1" showErrorMessage="1">
          <x14:formula1>
            <xm:f>'_drop downs_'!B2:B7</xm:f>
          </x14:formula1>
          <xm:sqref>B40</xm:sqref>
        </x14:dataValidation>
        <x14:dataValidation type="list" errorStyle="warning" allowBlank="1" showErrorMessage="1">
          <x14:formula1>
            <xm:f>'_drop downs_'!C2:C4</xm:f>
          </x14:formula1>
          <xm:sqref>C40</xm:sqref>
        </x14:dataValidation>
        <x14:dataValidation type="list" errorStyle="warning" allowBlank="1" showErrorMessage="1">
          <x14:formula1>
            <xm:f>'_drop downs_'!A2:A3</xm:f>
          </x14:formula1>
          <xm:sqref>A41</xm:sqref>
        </x14:dataValidation>
        <x14:dataValidation type="list" errorStyle="warning" allowBlank="1" showErrorMessage="1">
          <x14:formula1>
            <xm:f>'_drop downs_'!B2:B7</xm:f>
          </x14:formula1>
          <xm:sqref>B41</xm:sqref>
        </x14:dataValidation>
        <x14:dataValidation type="list" errorStyle="warning" allowBlank="1" showErrorMessage="1">
          <x14:formula1>
            <xm:f>'_drop downs_'!C2:C4</xm:f>
          </x14:formula1>
          <xm:sqref>C41</xm:sqref>
        </x14:dataValidation>
        <x14:dataValidation type="list" errorStyle="warning" allowBlank="1" showErrorMessage="1">
          <x14:formula1>
            <xm:f>'_drop downs_'!A2:A3</xm:f>
          </x14:formula1>
          <xm:sqref>A42</xm:sqref>
        </x14:dataValidation>
        <x14:dataValidation type="list" errorStyle="warning" allowBlank="1" showErrorMessage="1">
          <x14:formula1>
            <xm:f>'_drop downs_'!B2:B7</xm:f>
          </x14:formula1>
          <xm:sqref>B42</xm:sqref>
        </x14:dataValidation>
        <x14:dataValidation type="list" errorStyle="warning" allowBlank="1" showErrorMessage="1">
          <x14:formula1>
            <xm:f>'_drop downs_'!C2:C4</xm:f>
          </x14:formula1>
          <xm:sqref>C42</xm:sqref>
        </x14:dataValidation>
        <x14:dataValidation type="list" errorStyle="warning" allowBlank="1" showErrorMessage="1">
          <x14:formula1>
            <xm:f>'_drop downs_'!A2:A3</xm:f>
          </x14:formula1>
          <xm:sqref>A43</xm:sqref>
        </x14:dataValidation>
        <x14:dataValidation type="list" errorStyle="warning" allowBlank="1" showErrorMessage="1">
          <x14:formula1>
            <xm:f>'_drop downs_'!B2:B7</xm:f>
          </x14:formula1>
          <xm:sqref>B43</xm:sqref>
        </x14:dataValidation>
        <x14:dataValidation type="list" errorStyle="warning" allowBlank="1" showErrorMessage="1">
          <x14:formula1>
            <xm:f>'_drop downs_'!C2:C4</xm:f>
          </x14:formula1>
          <xm:sqref>C43</xm:sqref>
        </x14:dataValidation>
        <x14:dataValidation type="list" errorStyle="warning" allowBlank="1" showErrorMessage="1">
          <x14:formula1>
            <xm:f>'_drop downs_'!A2:A3</xm:f>
          </x14:formula1>
          <xm:sqref>A44</xm:sqref>
        </x14:dataValidation>
        <x14:dataValidation type="list" errorStyle="warning" allowBlank="1" showErrorMessage="1">
          <x14:formula1>
            <xm:f>'_drop downs_'!B2:B7</xm:f>
          </x14:formula1>
          <xm:sqref>B44</xm:sqref>
        </x14:dataValidation>
        <x14:dataValidation type="list" errorStyle="warning" allowBlank="1" showErrorMessage="1">
          <x14:formula1>
            <xm:f>'_drop downs_'!C2:C4</xm:f>
          </x14:formula1>
          <xm:sqref>C44</xm:sqref>
        </x14:dataValidation>
        <x14:dataValidation type="list" errorStyle="warning" allowBlank="1" showErrorMessage="1">
          <x14:formula1>
            <xm:f>'_drop downs_'!A2:A3</xm:f>
          </x14:formula1>
          <xm:sqref>A45</xm:sqref>
        </x14:dataValidation>
        <x14:dataValidation type="list" errorStyle="warning" allowBlank="1" showErrorMessage="1">
          <x14:formula1>
            <xm:f>'_drop downs_'!B2:B7</xm:f>
          </x14:formula1>
          <xm:sqref>B45</xm:sqref>
        </x14:dataValidation>
        <x14:dataValidation type="list" errorStyle="warning" allowBlank="1" showErrorMessage="1">
          <x14:formula1>
            <xm:f>'_drop downs_'!C2:C4</xm:f>
          </x14:formula1>
          <xm:sqref>C45</xm:sqref>
        </x14:dataValidation>
        <x14:dataValidation type="list" errorStyle="warning" allowBlank="1" showErrorMessage="1">
          <x14:formula1>
            <xm:f>'_drop downs_'!A2:A3</xm:f>
          </x14:formula1>
          <xm:sqref>A46</xm:sqref>
        </x14:dataValidation>
        <x14:dataValidation type="list" errorStyle="warning" allowBlank="1" showErrorMessage="1">
          <x14:formula1>
            <xm:f>'_drop downs_'!B2:B7</xm:f>
          </x14:formula1>
          <xm:sqref>B46</xm:sqref>
        </x14:dataValidation>
        <x14:dataValidation type="list" errorStyle="warning" allowBlank="1" showErrorMessage="1">
          <x14:formula1>
            <xm:f>'_drop downs_'!C2:C4</xm:f>
          </x14:formula1>
          <xm:sqref>C46</xm:sqref>
        </x14:dataValidation>
        <x14:dataValidation type="list" errorStyle="warning" allowBlank="1" showErrorMessage="1">
          <x14:formula1>
            <xm:f>'_drop downs_'!A2:A3</xm:f>
          </x14:formula1>
          <xm:sqref>A47</xm:sqref>
        </x14:dataValidation>
        <x14:dataValidation type="list" errorStyle="warning" allowBlank="1" showErrorMessage="1">
          <x14:formula1>
            <xm:f>'_drop downs_'!B2:B7</xm:f>
          </x14:formula1>
          <xm:sqref>B47</xm:sqref>
        </x14:dataValidation>
        <x14:dataValidation type="list" errorStyle="warning" allowBlank="1" showErrorMessage="1">
          <x14:formula1>
            <xm:f>'_drop downs_'!C2:C4</xm:f>
          </x14:formula1>
          <xm:sqref>C47</xm:sqref>
        </x14:dataValidation>
        <x14:dataValidation type="list" errorStyle="warning" allowBlank="1" showErrorMessage="1">
          <x14:formula1>
            <xm:f>'_drop downs_'!A2:A3</xm:f>
          </x14:formula1>
          <xm:sqref>A48</xm:sqref>
        </x14:dataValidation>
        <x14:dataValidation type="list" errorStyle="warning" allowBlank="1" showErrorMessage="1">
          <x14:formula1>
            <xm:f>'_drop downs_'!B2:B7</xm:f>
          </x14:formula1>
          <xm:sqref>B48</xm:sqref>
        </x14:dataValidation>
        <x14:dataValidation type="list" errorStyle="warning" allowBlank="1" showErrorMessage="1">
          <x14:formula1>
            <xm:f>'_drop downs_'!C2:C4</xm:f>
          </x14:formula1>
          <xm:sqref>C48</xm:sqref>
        </x14:dataValidation>
        <x14:dataValidation type="list" errorStyle="warning" allowBlank="1" showErrorMessage="1">
          <x14:formula1>
            <xm:f>'_drop downs_'!A2:A3</xm:f>
          </x14:formula1>
          <xm:sqref>A49</xm:sqref>
        </x14:dataValidation>
        <x14:dataValidation type="list" errorStyle="warning" allowBlank="1" showErrorMessage="1">
          <x14:formula1>
            <xm:f>'_drop downs_'!B2:B7</xm:f>
          </x14:formula1>
          <xm:sqref>B49</xm:sqref>
        </x14:dataValidation>
        <x14:dataValidation type="list" errorStyle="warning" allowBlank="1" showErrorMessage="1">
          <x14:formula1>
            <xm:f>'_drop downs_'!C2:C4</xm:f>
          </x14:formula1>
          <xm:sqref>C49</xm:sqref>
        </x14:dataValidation>
        <x14:dataValidation type="list" errorStyle="warning" allowBlank="1" showErrorMessage="1">
          <x14:formula1>
            <xm:f>'_drop downs_'!A2:A3</xm:f>
          </x14:formula1>
          <xm:sqref>A50</xm:sqref>
        </x14:dataValidation>
        <x14:dataValidation type="list" errorStyle="warning" allowBlank="1" showErrorMessage="1">
          <x14:formula1>
            <xm:f>'_drop downs_'!B2:B7</xm:f>
          </x14:formula1>
          <xm:sqref>B50</xm:sqref>
        </x14:dataValidation>
        <x14:dataValidation type="list" errorStyle="warning" allowBlank="1" showErrorMessage="1">
          <x14:formula1>
            <xm:f>'_drop downs_'!C2:C4</xm:f>
          </x14:formula1>
          <xm:sqref>C50</xm:sqref>
        </x14:dataValidation>
        <x14:dataValidation type="list" errorStyle="warning" allowBlank="1" showErrorMessage="1">
          <x14:formula1>
            <xm:f>'_drop downs_'!A2:A3</xm:f>
          </x14:formula1>
          <xm:sqref>A51</xm:sqref>
        </x14:dataValidation>
        <x14:dataValidation type="list" errorStyle="warning" allowBlank="1" showErrorMessage="1">
          <x14:formula1>
            <xm:f>'_drop downs_'!B2:B7</xm:f>
          </x14:formula1>
          <xm:sqref>B51</xm:sqref>
        </x14:dataValidation>
        <x14:dataValidation type="list" errorStyle="warning" allowBlank="1" showErrorMessage="1">
          <x14:formula1>
            <xm:f>'_drop downs_'!C2:C4</xm:f>
          </x14:formula1>
          <xm:sqref>C51</xm:sqref>
        </x14:dataValidation>
        <x14:dataValidation type="list" errorStyle="warning" allowBlank="1" showErrorMessage="1">
          <x14:formula1>
            <xm:f>'_drop downs_'!A2:A3</xm:f>
          </x14:formula1>
          <xm:sqref>A52</xm:sqref>
        </x14:dataValidation>
        <x14:dataValidation type="list" errorStyle="warning" allowBlank="1" showErrorMessage="1">
          <x14:formula1>
            <xm:f>'_drop downs_'!B2:B7</xm:f>
          </x14:formula1>
          <xm:sqref>B52</xm:sqref>
        </x14:dataValidation>
        <x14:dataValidation type="list" errorStyle="warning" allowBlank="1" showErrorMessage="1">
          <x14:formula1>
            <xm:f>'_drop downs_'!C2:C4</xm:f>
          </x14:formula1>
          <xm:sqref>C52</xm:sqref>
        </x14:dataValidation>
        <x14:dataValidation type="list" errorStyle="warning" allowBlank="1" showErrorMessage="1">
          <x14:formula1>
            <xm:f>'_drop downs_'!A2:A3</xm:f>
          </x14:formula1>
          <xm:sqref>A53</xm:sqref>
        </x14:dataValidation>
        <x14:dataValidation type="list" errorStyle="warning" allowBlank="1" showErrorMessage="1">
          <x14:formula1>
            <xm:f>'_drop downs_'!B2:B7</xm:f>
          </x14:formula1>
          <xm:sqref>B53</xm:sqref>
        </x14:dataValidation>
        <x14:dataValidation type="list" errorStyle="warning" allowBlank="1" showErrorMessage="1">
          <x14:formula1>
            <xm:f>'_drop downs_'!C2:C4</xm:f>
          </x14:formula1>
          <xm:sqref>C53</xm:sqref>
        </x14:dataValidation>
        <x14:dataValidation type="list" errorStyle="warning" allowBlank="1" showErrorMessage="1">
          <x14:formula1>
            <xm:f>'_drop downs_'!A2:A3</xm:f>
          </x14:formula1>
          <xm:sqref>A54</xm:sqref>
        </x14:dataValidation>
        <x14:dataValidation type="list" errorStyle="warning" allowBlank="1" showErrorMessage="1">
          <x14:formula1>
            <xm:f>'_drop downs_'!B2:B7</xm:f>
          </x14:formula1>
          <xm:sqref>B54</xm:sqref>
        </x14:dataValidation>
        <x14:dataValidation type="list" errorStyle="warning" allowBlank="1" showErrorMessage="1">
          <x14:formula1>
            <xm:f>'_drop downs_'!C2:C4</xm:f>
          </x14:formula1>
          <xm:sqref>C54</xm:sqref>
        </x14:dataValidation>
        <x14:dataValidation type="list" errorStyle="warning" allowBlank="1" showErrorMessage="1">
          <x14:formula1>
            <xm:f>'_drop downs_'!A2:A3</xm:f>
          </x14:formula1>
          <xm:sqref>A55</xm:sqref>
        </x14:dataValidation>
        <x14:dataValidation type="list" errorStyle="warning" allowBlank="1" showErrorMessage="1">
          <x14:formula1>
            <xm:f>'_drop downs_'!B2:B7</xm:f>
          </x14:formula1>
          <xm:sqref>B55</xm:sqref>
        </x14:dataValidation>
        <x14:dataValidation type="list" errorStyle="warning" allowBlank="1" showErrorMessage="1">
          <x14:formula1>
            <xm:f>'_drop downs_'!C2:C4</xm:f>
          </x14:formula1>
          <xm:sqref>C55</xm:sqref>
        </x14:dataValidation>
        <x14:dataValidation type="list" errorStyle="warning" allowBlank="1" showErrorMessage="1">
          <x14:formula1>
            <xm:f>'_drop downs_'!A2:A3</xm:f>
          </x14:formula1>
          <xm:sqref>A56</xm:sqref>
        </x14:dataValidation>
        <x14:dataValidation type="list" errorStyle="warning" allowBlank="1" showErrorMessage="1">
          <x14:formula1>
            <xm:f>'_drop downs_'!B2:B7</xm:f>
          </x14:formula1>
          <xm:sqref>B56</xm:sqref>
        </x14:dataValidation>
        <x14:dataValidation type="list" errorStyle="warning" allowBlank="1" showErrorMessage="1">
          <x14:formula1>
            <xm:f>'_drop downs_'!C2:C4</xm:f>
          </x14:formula1>
          <xm:sqref>C56</xm:sqref>
        </x14:dataValidation>
        <x14:dataValidation type="list" errorStyle="warning" allowBlank="1" showErrorMessage="1">
          <x14:formula1>
            <xm:f>'_drop downs_'!A2:A3</xm:f>
          </x14:formula1>
          <xm:sqref>A57</xm:sqref>
        </x14:dataValidation>
        <x14:dataValidation type="list" errorStyle="warning" allowBlank="1" showErrorMessage="1">
          <x14:formula1>
            <xm:f>'_drop downs_'!B2:B7</xm:f>
          </x14:formula1>
          <xm:sqref>B57</xm:sqref>
        </x14:dataValidation>
        <x14:dataValidation type="list" errorStyle="warning" allowBlank="1" showErrorMessage="1">
          <x14:formula1>
            <xm:f>'_drop downs_'!C2:C4</xm:f>
          </x14:formula1>
          <xm:sqref>C57</xm:sqref>
        </x14:dataValidation>
        <x14:dataValidation type="list" errorStyle="warning" allowBlank="1" showErrorMessage="1">
          <x14:formula1>
            <xm:f>'_drop downs_'!A2:A3</xm:f>
          </x14:formula1>
          <xm:sqref>A58</xm:sqref>
        </x14:dataValidation>
        <x14:dataValidation type="list" errorStyle="warning" allowBlank="1" showErrorMessage="1">
          <x14:formula1>
            <xm:f>'_drop downs_'!B2:B7</xm:f>
          </x14:formula1>
          <xm:sqref>B58</xm:sqref>
        </x14:dataValidation>
        <x14:dataValidation type="list" errorStyle="warning" allowBlank="1" showErrorMessage="1">
          <x14:formula1>
            <xm:f>'_drop downs_'!C2:C4</xm:f>
          </x14:formula1>
          <xm:sqref>C58</xm:sqref>
        </x14:dataValidation>
        <x14:dataValidation type="list" errorStyle="warning" allowBlank="1" showErrorMessage="1">
          <x14:formula1>
            <xm:f>'_drop downs_'!A2:A3</xm:f>
          </x14:formula1>
          <xm:sqref>A59</xm:sqref>
        </x14:dataValidation>
        <x14:dataValidation type="list" errorStyle="warning" allowBlank="1" showErrorMessage="1">
          <x14:formula1>
            <xm:f>'_drop downs_'!B2:B7</xm:f>
          </x14:formula1>
          <xm:sqref>B59</xm:sqref>
        </x14:dataValidation>
        <x14:dataValidation type="list" errorStyle="warning" allowBlank="1" showErrorMessage="1">
          <x14:formula1>
            <xm:f>'_drop downs_'!C2:C4</xm:f>
          </x14:formula1>
          <xm:sqref>C59</xm:sqref>
        </x14:dataValidation>
        <x14:dataValidation type="list" errorStyle="warning" allowBlank="1" showErrorMessage="1">
          <x14:formula1>
            <xm:f>'_drop downs_'!A2:A3</xm:f>
          </x14:formula1>
          <xm:sqref>A60</xm:sqref>
        </x14:dataValidation>
        <x14:dataValidation type="list" errorStyle="warning" allowBlank="1" showErrorMessage="1">
          <x14:formula1>
            <xm:f>'_drop downs_'!B2:B7</xm:f>
          </x14:formula1>
          <xm:sqref>B60</xm:sqref>
        </x14:dataValidation>
        <x14:dataValidation type="list" errorStyle="warning" allowBlank="1" showErrorMessage="1">
          <x14:formula1>
            <xm:f>'_drop downs_'!C2:C4</xm:f>
          </x14:formula1>
          <xm:sqref>C60</xm:sqref>
        </x14:dataValidation>
        <x14:dataValidation type="list" errorStyle="warning" allowBlank="1" showErrorMessage="1">
          <x14:formula1>
            <xm:f>'_drop downs_'!A2:A3</xm:f>
          </x14:formula1>
          <xm:sqref>A61</xm:sqref>
        </x14:dataValidation>
        <x14:dataValidation type="list" errorStyle="warning" allowBlank="1" showErrorMessage="1">
          <x14:formula1>
            <xm:f>'_drop downs_'!B2:B7</xm:f>
          </x14:formula1>
          <xm:sqref>B61</xm:sqref>
        </x14:dataValidation>
        <x14:dataValidation type="list" errorStyle="warning" allowBlank="1" showErrorMessage="1">
          <x14:formula1>
            <xm:f>'_drop downs_'!C2:C4</xm:f>
          </x14:formula1>
          <xm:sqref>C61</xm:sqref>
        </x14:dataValidation>
        <x14:dataValidation type="list" errorStyle="warning" allowBlank="1" showErrorMessage="1">
          <x14:formula1>
            <xm:f>'_drop downs_'!A2:A3</xm:f>
          </x14:formula1>
          <xm:sqref>A62</xm:sqref>
        </x14:dataValidation>
        <x14:dataValidation type="list" errorStyle="warning" allowBlank="1" showErrorMessage="1">
          <x14:formula1>
            <xm:f>'_drop downs_'!B2:B7</xm:f>
          </x14:formula1>
          <xm:sqref>B62</xm:sqref>
        </x14:dataValidation>
        <x14:dataValidation type="list" errorStyle="warning" allowBlank="1" showErrorMessage="1">
          <x14:formula1>
            <xm:f>'_drop downs_'!C2:C4</xm:f>
          </x14:formula1>
          <xm:sqref>C62</xm:sqref>
        </x14:dataValidation>
        <x14:dataValidation type="list" errorStyle="warning" allowBlank="1" showErrorMessage="1">
          <x14:formula1>
            <xm:f>'_drop downs_'!A2:A3</xm:f>
          </x14:formula1>
          <xm:sqref>A63</xm:sqref>
        </x14:dataValidation>
        <x14:dataValidation type="list" errorStyle="warning" allowBlank="1" showErrorMessage="1">
          <x14:formula1>
            <xm:f>'_drop downs_'!B2:B7</xm:f>
          </x14:formula1>
          <xm:sqref>B63</xm:sqref>
        </x14:dataValidation>
        <x14:dataValidation type="list" errorStyle="warning" allowBlank="1" showErrorMessage="1">
          <x14:formula1>
            <xm:f>'_drop downs_'!C2:C4</xm:f>
          </x14:formula1>
          <xm:sqref>C63</xm:sqref>
        </x14:dataValidation>
        <x14:dataValidation type="list" errorStyle="warning" allowBlank="1" showErrorMessage="1">
          <x14:formula1>
            <xm:f>'_drop downs_'!A2:A3</xm:f>
          </x14:formula1>
          <xm:sqref>A64</xm:sqref>
        </x14:dataValidation>
        <x14:dataValidation type="list" errorStyle="warning" allowBlank="1" showErrorMessage="1">
          <x14:formula1>
            <xm:f>'_drop downs_'!B2:B7</xm:f>
          </x14:formula1>
          <xm:sqref>B64</xm:sqref>
        </x14:dataValidation>
        <x14:dataValidation type="list" errorStyle="warning" allowBlank="1" showErrorMessage="1">
          <x14:formula1>
            <xm:f>'_drop downs_'!C2:C4</xm:f>
          </x14:formula1>
          <xm:sqref>C64</xm:sqref>
        </x14:dataValidation>
        <x14:dataValidation type="list" errorStyle="warning" allowBlank="1" showErrorMessage="1">
          <x14:formula1>
            <xm:f>'_drop downs_'!A2:A3</xm:f>
          </x14:formula1>
          <xm:sqref>A65</xm:sqref>
        </x14:dataValidation>
        <x14:dataValidation type="list" errorStyle="warning" allowBlank="1" showErrorMessage="1">
          <x14:formula1>
            <xm:f>'_drop downs_'!B2:B7</xm:f>
          </x14:formula1>
          <xm:sqref>B65</xm:sqref>
        </x14:dataValidation>
        <x14:dataValidation type="list" errorStyle="warning" allowBlank="1" showErrorMessage="1">
          <x14:formula1>
            <xm:f>'_drop downs_'!C2:C4</xm:f>
          </x14:formula1>
          <xm:sqref>C65</xm:sqref>
        </x14:dataValidation>
        <x14:dataValidation type="list" errorStyle="warning" allowBlank="1" showErrorMessage="1">
          <x14:formula1>
            <xm:f>'_drop downs_'!A2:A3</xm:f>
          </x14:formula1>
          <xm:sqref>A66</xm:sqref>
        </x14:dataValidation>
        <x14:dataValidation type="list" errorStyle="warning" allowBlank="1" showErrorMessage="1">
          <x14:formula1>
            <xm:f>'_drop downs_'!B2:B7</xm:f>
          </x14:formula1>
          <xm:sqref>B66</xm:sqref>
        </x14:dataValidation>
        <x14:dataValidation type="list" errorStyle="warning" allowBlank="1" showErrorMessage="1">
          <x14:formula1>
            <xm:f>'_drop downs_'!C2:C4</xm:f>
          </x14:formula1>
          <xm:sqref>C66</xm:sqref>
        </x14:dataValidation>
        <x14:dataValidation type="list" errorStyle="warning" allowBlank="1" showErrorMessage="1">
          <x14:formula1>
            <xm:f>'_drop downs_'!A2:A3</xm:f>
          </x14:formula1>
          <xm:sqref>A67</xm:sqref>
        </x14:dataValidation>
        <x14:dataValidation type="list" errorStyle="warning" allowBlank="1" showErrorMessage="1">
          <x14:formula1>
            <xm:f>'_drop downs_'!B2:B7</xm:f>
          </x14:formula1>
          <xm:sqref>B67</xm:sqref>
        </x14:dataValidation>
        <x14:dataValidation type="list" errorStyle="warning" allowBlank="1" showErrorMessage="1">
          <x14:formula1>
            <xm:f>'_drop downs_'!C2:C4</xm:f>
          </x14:formula1>
          <xm:sqref>C67</xm:sqref>
        </x14:dataValidation>
        <x14:dataValidation type="list" errorStyle="warning" allowBlank="1" showErrorMessage="1">
          <x14:formula1>
            <xm:f>'_drop downs_'!A2:A3</xm:f>
          </x14:formula1>
          <xm:sqref>A68</xm:sqref>
        </x14:dataValidation>
        <x14:dataValidation type="list" errorStyle="warning" allowBlank="1" showErrorMessage="1">
          <x14:formula1>
            <xm:f>'_drop downs_'!B2:B7</xm:f>
          </x14:formula1>
          <xm:sqref>B68</xm:sqref>
        </x14:dataValidation>
        <x14:dataValidation type="list" errorStyle="warning" allowBlank="1" showErrorMessage="1">
          <x14:formula1>
            <xm:f>'_drop downs_'!C2:C4</xm:f>
          </x14:formula1>
          <xm:sqref>C68</xm:sqref>
        </x14:dataValidation>
        <x14:dataValidation type="list" errorStyle="warning" allowBlank="1" showErrorMessage="1">
          <x14:formula1>
            <xm:f>'_drop downs_'!A2:A3</xm:f>
          </x14:formula1>
          <xm:sqref>A69</xm:sqref>
        </x14:dataValidation>
        <x14:dataValidation type="list" errorStyle="warning" allowBlank="1" showErrorMessage="1">
          <x14:formula1>
            <xm:f>'_drop downs_'!B2:B7</xm:f>
          </x14:formula1>
          <xm:sqref>B69</xm:sqref>
        </x14:dataValidation>
        <x14:dataValidation type="list" errorStyle="warning" allowBlank="1" showErrorMessage="1">
          <x14:formula1>
            <xm:f>'_drop downs_'!C2:C4</xm:f>
          </x14:formula1>
          <xm:sqref>C69</xm:sqref>
        </x14:dataValidation>
        <x14:dataValidation type="list" errorStyle="warning" allowBlank="1" showErrorMessage="1">
          <x14:formula1>
            <xm:f>'_drop downs_'!A2:A3</xm:f>
          </x14:formula1>
          <xm:sqref>A70</xm:sqref>
        </x14:dataValidation>
        <x14:dataValidation type="list" errorStyle="warning" allowBlank="1" showErrorMessage="1">
          <x14:formula1>
            <xm:f>'_drop downs_'!B2:B7</xm:f>
          </x14:formula1>
          <xm:sqref>B70</xm:sqref>
        </x14:dataValidation>
        <x14:dataValidation type="list" errorStyle="warning" allowBlank="1" showErrorMessage="1">
          <x14:formula1>
            <xm:f>'_drop downs_'!C2:C4</xm:f>
          </x14:formula1>
          <xm:sqref>C70</xm:sqref>
        </x14:dataValidation>
        <x14:dataValidation type="list" errorStyle="warning" allowBlank="1" showErrorMessage="1">
          <x14:formula1>
            <xm:f>'_drop downs_'!A2:A3</xm:f>
          </x14:formula1>
          <xm:sqref>A71</xm:sqref>
        </x14:dataValidation>
        <x14:dataValidation type="list" errorStyle="warning" allowBlank="1" showErrorMessage="1">
          <x14:formula1>
            <xm:f>'_drop downs_'!B2:B7</xm:f>
          </x14:formula1>
          <xm:sqref>B71</xm:sqref>
        </x14:dataValidation>
        <x14:dataValidation type="list" errorStyle="warning" allowBlank="1" showErrorMessage="1">
          <x14:formula1>
            <xm:f>'_drop downs_'!C2:C4</xm:f>
          </x14:formula1>
          <xm:sqref>C71</xm:sqref>
        </x14:dataValidation>
        <x14:dataValidation type="list" errorStyle="warning" allowBlank="1" showErrorMessage="1">
          <x14:formula1>
            <xm:f>'_drop downs_'!A2:A3</xm:f>
          </x14:formula1>
          <xm:sqref>A72</xm:sqref>
        </x14:dataValidation>
        <x14:dataValidation type="list" errorStyle="warning" allowBlank="1" showErrorMessage="1">
          <x14:formula1>
            <xm:f>'_drop downs_'!B2:B7</xm:f>
          </x14:formula1>
          <xm:sqref>B72</xm:sqref>
        </x14:dataValidation>
        <x14:dataValidation type="list" errorStyle="warning" allowBlank="1" showErrorMessage="1">
          <x14:formula1>
            <xm:f>'_drop downs_'!C2:C4</xm:f>
          </x14:formula1>
          <xm:sqref>C72</xm:sqref>
        </x14:dataValidation>
        <x14:dataValidation type="list" errorStyle="warning" allowBlank="1" showErrorMessage="1">
          <x14:formula1>
            <xm:f>'_drop downs_'!A2:A3</xm:f>
          </x14:formula1>
          <xm:sqref>A73</xm:sqref>
        </x14:dataValidation>
        <x14:dataValidation type="list" errorStyle="warning" allowBlank="1" showErrorMessage="1">
          <x14:formula1>
            <xm:f>'_drop downs_'!B2:B7</xm:f>
          </x14:formula1>
          <xm:sqref>B73</xm:sqref>
        </x14:dataValidation>
        <x14:dataValidation type="list" errorStyle="warning" allowBlank="1" showErrorMessage="1">
          <x14:formula1>
            <xm:f>'_drop downs_'!C2:C4</xm:f>
          </x14:formula1>
          <xm:sqref>C73</xm:sqref>
        </x14:dataValidation>
        <x14:dataValidation type="list" errorStyle="warning" allowBlank="1" showErrorMessage="1">
          <x14:formula1>
            <xm:f>'_drop downs_'!A2:A3</xm:f>
          </x14:formula1>
          <xm:sqref>A74</xm:sqref>
        </x14:dataValidation>
        <x14:dataValidation type="list" errorStyle="warning" allowBlank="1" showErrorMessage="1">
          <x14:formula1>
            <xm:f>'_drop downs_'!B2:B7</xm:f>
          </x14:formula1>
          <xm:sqref>B74</xm:sqref>
        </x14:dataValidation>
        <x14:dataValidation type="list" errorStyle="warning" allowBlank="1" showErrorMessage="1">
          <x14:formula1>
            <xm:f>'_drop downs_'!C2:C4</xm:f>
          </x14:formula1>
          <xm:sqref>C74</xm:sqref>
        </x14:dataValidation>
        <x14:dataValidation type="list" errorStyle="warning" allowBlank="1" showErrorMessage="1">
          <x14:formula1>
            <xm:f>'_drop downs_'!A2:A3</xm:f>
          </x14:formula1>
          <xm:sqref>A75</xm:sqref>
        </x14:dataValidation>
        <x14:dataValidation type="list" errorStyle="warning" allowBlank="1" showErrorMessage="1">
          <x14:formula1>
            <xm:f>'_drop downs_'!B2:B7</xm:f>
          </x14:formula1>
          <xm:sqref>B75</xm:sqref>
        </x14:dataValidation>
        <x14:dataValidation type="list" errorStyle="warning" allowBlank="1" showErrorMessage="1">
          <x14:formula1>
            <xm:f>'_drop downs_'!C2:C4</xm:f>
          </x14:formula1>
          <xm:sqref>C75</xm:sqref>
        </x14:dataValidation>
        <x14:dataValidation type="list" errorStyle="warning" allowBlank="1" showErrorMessage="1">
          <x14:formula1>
            <xm:f>'_drop downs_'!A2:A3</xm:f>
          </x14:formula1>
          <xm:sqref>A76</xm:sqref>
        </x14:dataValidation>
        <x14:dataValidation type="list" errorStyle="warning" allowBlank="1" showErrorMessage="1">
          <x14:formula1>
            <xm:f>'_drop downs_'!B2:B7</xm:f>
          </x14:formula1>
          <xm:sqref>B76</xm:sqref>
        </x14:dataValidation>
        <x14:dataValidation type="list" errorStyle="warning" allowBlank="1" showErrorMessage="1">
          <x14:formula1>
            <xm:f>'_drop downs_'!C2:C4</xm:f>
          </x14:formula1>
          <xm:sqref>C76</xm:sqref>
        </x14:dataValidation>
        <x14:dataValidation type="list" errorStyle="warning" allowBlank="1" showErrorMessage="1">
          <x14:formula1>
            <xm:f>'_drop downs_'!A2:A3</xm:f>
          </x14:formula1>
          <xm:sqref>A77</xm:sqref>
        </x14:dataValidation>
        <x14:dataValidation type="list" errorStyle="warning" allowBlank="1" showErrorMessage="1">
          <x14:formula1>
            <xm:f>'_drop downs_'!B2:B7</xm:f>
          </x14:formula1>
          <xm:sqref>B77</xm:sqref>
        </x14:dataValidation>
        <x14:dataValidation type="list" errorStyle="warning" allowBlank="1" showErrorMessage="1">
          <x14:formula1>
            <xm:f>'_drop downs_'!C2:C4</xm:f>
          </x14:formula1>
          <xm:sqref>C77</xm:sqref>
        </x14:dataValidation>
        <x14:dataValidation type="list" errorStyle="warning" allowBlank="1" showErrorMessage="1">
          <x14:formula1>
            <xm:f>'_drop downs_'!A2:A3</xm:f>
          </x14:formula1>
          <xm:sqref>A78</xm:sqref>
        </x14:dataValidation>
        <x14:dataValidation type="list" errorStyle="warning" allowBlank="1" showErrorMessage="1">
          <x14:formula1>
            <xm:f>'_drop downs_'!B2:B7</xm:f>
          </x14:formula1>
          <xm:sqref>B78</xm:sqref>
        </x14:dataValidation>
        <x14:dataValidation type="list" errorStyle="warning" allowBlank="1" showErrorMessage="1">
          <x14:formula1>
            <xm:f>'_drop downs_'!C2:C4</xm:f>
          </x14:formula1>
          <xm:sqref>C78</xm:sqref>
        </x14:dataValidation>
        <x14:dataValidation type="list" errorStyle="warning" allowBlank="1" showErrorMessage="1">
          <x14:formula1>
            <xm:f>'_drop downs_'!A2:A3</xm:f>
          </x14:formula1>
          <xm:sqref>A79</xm:sqref>
        </x14:dataValidation>
        <x14:dataValidation type="list" errorStyle="warning" allowBlank="1" showErrorMessage="1">
          <x14:formula1>
            <xm:f>'_drop downs_'!B2:B7</xm:f>
          </x14:formula1>
          <xm:sqref>B79</xm:sqref>
        </x14:dataValidation>
        <x14:dataValidation type="list" errorStyle="warning" allowBlank="1" showErrorMessage="1">
          <x14:formula1>
            <xm:f>'_drop downs_'!C2:C4</xm:f>
          </x14:formula1>
          <xm:sqref>C79</xm:sqref>
        </x14:dataValidation>
        <x14:dataValidation type="list" errorStyle="warning" allowBlank="1" showErrorMessage="1">
          <x14:formula1>
            <xm:f>'_drop downs_'!A2:A3</xm:f>
          </x14:formula1>
          <xm:sqref>A80</xm:sqref>
        </x14:dataValidation>
        <x14:dataValidation type="list" errorStyle="warning" allowBlank="1" showErrorMessage="1">
          <x14:formula1>
            <xm:f>'_drop downs_'!B2:B7</xm:f>
          </x14:formula1>
          <xm:sqref>B80</xm:sqref>
        </x14:dataValidation>
        <x14:dataValidation type="list" errorStyle="warning" allowBlank="1" showErrorMessage="1">
          <x14:formula1>
            <xm:f>'_drop downs_'!C2:C4</xm:f>
          </x14:formula1>
          <xm:sqref>C80</xm:sqref>
        </x14:dataValidation>
        <x14:dataValidation type="list" errorStyle="warning" allowBlank="1" showErrorMessage="1">
          <x14:formula1>
            <xm:f>'_drop downs_'!A2:A3</xm:f>
          </x14:formula1>
          <xm:sqref>A81</xm:sqref>
        </x14:dataValidation>
        <x14:dataValidation type="list" errorStyle="warning" allowBlank="1" showErrorMessage="1">
          <x14:formula1>
            <xm:f>'_drop downs_'!B2:B7</xm:f>
          </x14:formula1>
          <xm:sqref>B81</xm:sqref>
        </x14:dataValidation>
        <x14:dataValidation type="list" errorStyle="warning" allowBlank="1" showErrorMessage="1">
          <x14:formula1>
            <xm:f>'_drop downs_'!C2:C4</xm:f>
          </x14:formula1>
          <xm:sqref>C81</xm:sqref>
        </x14:dataValidation>
        <x14:dataValidation type="list" errorStyle="warning" allowBlank="1" showErrorMessage="1">
          <x14:formula1>
            <xm:f>'_drop downs_'!A2:A3</xm:f>
          </x14:formula1>
          <xm:sqref>A82</xm:sqref>
        </x14:dataValidation>
        <x14:dataValidation type="list" errorStyle="warning" allowBlank="1" showErrorMessage="1">
          <x14:formula1>
            <xm:f>'_drop downs_'!B2:B7</xm:f>
          </x14:formula1>
          <xm:sqref>B82</xm:sqref>
        </x14:dataValidation>
        <x14:dataValidation type="list" errorStyle="warning" allowBlank="1" showErrorMessage="1">
          <x14:formula1>
            <xm:f>'_drop downs_'!C2:C4</xm:f>
          </x14:formula1>
          <xm:sqref>C82</xm:sqref>
        </x14:dataValidation>
        <x14:dataValidation type="list" errorStyle="warning" allowBlank="1" showErrorMessage="1">
          <x14:formula1>
            <xm:f>'_drop downs_'!A2:A3</xm:f>
          </x14:formula1>
          <xm:sqref>A83</xm:sqref>
        </x14:dataValidation>
        <x14:dataValidation type="list" errorStyle="warning" allowBlank="1" showErrorMessage="1">
          <x14:formula1>
            <xm:f>'_drop downs_'!B2:B7</xm:f>
          </x14:formula1>
          <xm:sqref>B83</xm:sqref>
        </x14:dataValidation>
        <x14:dataValidation type="list" errorStyle="warning" allowBlank="1" showErrorMessage="1">
          <x14:formula1>
            <xm:f>'_drop downs_'!C2:C4</xm:f>
          </x14:formula1>
          <xm:sqref>C83</xm:sqref>
        </x14:dataValidation>
        <x14:dataValidation type="list" errorStyle="warning" allowBlank="1" showErrorMessage="1">
          <x14:formula1>
            <xm:f>'_drop downs_'!A2:A3</xm:f>
          </x14:formula1>
          <xm:sqref>A84</xm:sqref>
        </x14:dataValidation>
        <x14:dataValidation type="list" errorStyle="warning" allowBlank="1" showErrorMessage="1">
          <x14:formula1>
            <xm:f>'_drop downs_'!B2:B7</xm:f>
          </x14:formula1>
          <xm:sqref>B84</xm:sqref>
        </x14:dataValidation>
        <x14:dataValidation type="list" errorStyle="warning" allowBlank="1" showErrorMessage="1">
          <x14:formula1>
            <xm:f>'_drop downs_'!C2:C4</xm:f>
          </x14:formula1>
          <xm:sqref>C84</xm:sqref>
        </x14:dataValidation>
        <x14:dataValidation type="list" errorStyle="warning" allowBlank="1" showErrorMessage="1">
          <x14:formula1>
            <xm:f>'_drop downs_'!A2:A3</xm:f>
          </x14:formula1>
          <xm:sqref>A85</xm:sqref>
        </x14:dataValidation>
        <x14:dataValidation type="list" errorStyle="warning" allowBlank="1" showErrorMessage="1">
          <x14:formula1>
            <xm:f>'_drop downs_'!B2:B7</xm:f>
          </x14:formula1>
          <xm:sqref>B85</xm:sqref>
        </x14:dataValidation>
        <x14:dataValidation type="list" errorStyle="warning" allowBlank="1" showErrorMessage="1">
          <x14:formula1>
            <xm:f>'_drop downs_'!C2:C4</xm:f>
          </x14:formula1>
          <xm:sqref>C85</xm:sqref>
        </x14:dataValidation>
        <x14:dataValidation type="list" errorStyle="warning" allowBlank="1" showErrorMessage="1">
          <x14:formula1>
            <xm:f>'_drop downs_'!A2:A3</xm:f>
          </x14:formula1>
          <xm:sqref>A86</xm:sqref>
        </x14:dataValidation>
        <x14:dataValidation type="list" errorStyle="warning" allowBlank="1" showErrorMessage="1">
          <x14:formula1>
            <xm:f>'_drop downs_'!B2:B7</xm:f>
          </x14:formula1>
          <xm:sqref>B86</xm:sqref>
        </x14:dataValidation>
        <x14:dataValidation type="list" errorStyle="warning" allowBlank="1" showErrorMessage="1">
          <x14:formula1>
            <xm:f>'_drop downs_'!C2:C4</xm:f>
          </x14:formula1>
          <xm:sqref>C86</xm:sqref>
        </x14:dataValidation>
        <x14:dataValidation type="list" errorStyle="warning" allowBlank="1" showErrorMessage="1">
          <x14:formula1>
            <xm:f>'_drop downs_'!A2:A3</xm:f>
          </x14:formula1>
          <xm:sqref>A87</xm:sqref>
        </x14:dataValidation>
        <x14:dataValidation type="list" errorStyle="warning" allowBlank="1" showErrorMessage="1">
          <x14:formula1>
            <xm:f>'_drop downs_'!B2:B7</xm:f>
          </x14:formula1>
          <xm:sqref>B87</xm:sqref>
        </x14:dataValidation>
        <x14:dataValidation type="list" errorStyle="warning" allowBlank="1" showErrorMessage="1">
          <x14:formula1>
            <xm:f>'_drop downs_'!C2:C4</xm:f>
          </x14:formula1>
          <xm:sqref>C87</xm:sqref>
        </x14:dataValidation>
        <x14:dataValidation type="list" errorStyle="warning" allowBlank="1" showErrorMessage="1">
          <x14:formula1>
            <xm:f>'_drop downs_'!A2:A3</xm:f>
          </x14:formula1>
          <xm:sqref>A88</xm:sqref>
        </x14:dataValidation>
        <x14:dataValidation type="list" errorStyle="warning" allowBlank="1" showErrorMessage="1">
          <x14:formula1>
            <xm:f>'_drop downs_'!B2:B7</xm:f>
          </x14:formula1>
          <xm:sqref>B88</xm:sqref>
        </x14:dataValidation>
        <x14:dataValidation type="list" errorStyle="warning" allowBlank="1" showErrorMessage="1">
          <x14:formula1>
            <xm:f>'_drop downs_'!C2:C4</xm:f>
          </x14:formula1>
          <xm:sqref>C88</xm:sqref>
        </x14:dataValidation>
      </x14:dataValidations>
    </ex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xSplit="5" ySplit="1" topLeftCell="F2" activePane="bottomRight" state="frozen"/>
      <selection pane="topRight" activeCell="F1" sqref="F1"/>
      <selection pane="bottomLeft" activeCell="A2" sqref="A2"/>
      <selection pane="bottomRight" activeCell="F2" sqref="F2"/>
    </sheetView>
  </sheetViews>
  <sheetFormatPr baseColWidth="10" defaultColWidth="17.1640625" defaultRowHeight="12.75" customHeight="1" x14ac:dyDescent="0"/>
  <cols>
    <col min="1" max="3" width="7.1640625" customWidth="1"/>
    <col min="6" max="6" width="41.5" customWidth="1"/>
    <col min="7" max="7" width="34.6640625" customWidth="1"/>
    <col min="8" max="8" width="24.5" customWidth="1"/>
    <col min="10" max="10" width="39" customWidth="1"/>
  </cols>
  <sheetData>
    <row r="1" spans="1:13" ht="12.75" customHeight="1">
      <c r="A1" s="53" t="s">
        <v>0</v>
      </c>
      <c r="B1" s="53" t="s">
        <v>1</v>
      </c>
      <c r="C1" s="53" t="s">
        <v>2</v>
      </c>
      <c r="D1" s="88" t="s">
        <v>3</v>
      </c>
      <c r="E1" s="14" t="s">
        <v>866</v>
      </c>
      <c r="F1" s="14" t="s">
        <v>5</v>
      </c>
      <c r="G1" s="88" t="s">
        <v>6</v>
      </c>
      <c r="H1" s="88" t="s">
        <v>7</v>
      </c>
      <c r="I1" s="88" t="s">
        <v>8</v>
      </c>
      <c r="J1" s="88" t="s">
        <v>9</v>
      </c>
      <c r="K1" s="88" t="s">
        <v>10</v>
      </c>
      <c r="L1" s="88" t="s">
        <v>11</v>
      </c>
      <c r="M1" s="44" t="s">
        <v>12</v>
      </c>
    </row>
    <row r="2" spans="1:13" ht="12.75" customHeight="1">
      <c r="A2" s="143" t="s">
        <v>13</v>
      </c>
      <c r="B2" s="143" t="s">
        <v>39</v>
      </c>
      <c r="C2" s="143" t="s">
        <v>193</v>
      </c>
      <c r="D2" s="54" t="s">
        <v>1830</v>
      </c>
      <c r="E2" s="54" t="s">
        <v>1831</v>
      </c>
      <c r="F2" s="54"/>
      <c r="G2" s="54" t="s">
        <v>1832</v>
      </c>
      <c r="H2" s="54"/>
      <c r="I2" s="54"/>
      <c r="J2" s="54" t="s">
        <v>45</v>
      </c>
      <c r="K2" s="54"/>
      <c r="L2" s="54"/>
      <c r="M2" s="54"/>
    </row>
    <row r="3" spans="1:13" ht="12.75" customHeight="1">
      <c r="A3" s="65" t="s">
        <v>13</v>
      </c>
      <c r="B3" s="65" t="s">
        <v>39</v>
      </c>
      <c r="C3" s="65" t="s">
        <v>193</v>
      </c>
      <c r="D3" t="s">
        <v>1833</v>
      </c>
      <c r="E3" t="s">
        <v>1834</v>
      </c>
      <c r="G3" t="s">
        <v>1835</v>
      </c>
      <c r="J3" t="s">
        <v>45</v>
      </c>
    </row>
    <row r="4" spans="1:13" ht="12.75" customHeight="1">
      <c r="A4" s="65" t="s">
        <v>13</v>
      </c>
      <c r="B4" s="65" t="s">
        <v>39</v>
      </c>
      <c r="C4" s="65" t="s">
        <v>33</v>
      </c>
      <c r="D4" t="s">
        <v>1836</v>
      </c>
      <c r="E4" t="s">
        <v>1837</v>
      </c>
      <c r="F4" t="s">
        <v>1838</v>
      </c>
      <c r="H4" t="s">
        <v>1839</v>
      </c>
      <c r="J4" t="s">
        <v>1840</v>
      </c>
      <c r="L4" t="s">
        <v>1841</v>
      </c>
    </row>
    <row r="5" spans="1:13" ht="12.75" customHeight="1">
      <c r="A5" s="65" t="s">
        <v>13</v>
      </c>
      <c r="B5" s="65" t="s">
        <v>39</v>
      </c>
      <c r="C5" s="65" t="s">
        <v>193</v>
      </c>
      <c r="D5" t="s">
        <v>1842</v>
      </c>
      <c r="E5" t="s">
        <v>1843</v>
      </c>
      <c r="G5" t="s">
        <v>1844</v>
      </c>
      <c r="J5" t="s">
        <v>45</v>
      </c>
    </row>
  </sheetData>
  <pageMargins left="0.75" right="0.75" top="1" bottom="1" header="0.5" footer="0.5"/>
  <extLst>
    <ext xmlns:x14="http://schemas.microsoft.com/office/spreadsheetml/2009/9/main" uri="{CCE6A557-97BC-4b89-ADB6-D9C93CAAB3DF}">
      <x14:dataValidations xmlns:xm="http://schemas.microsoft.com/office/excel/2006/main" count="12">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s>
    </ex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pane xSplit="5" ySplit="1" topLeftCell="F2" activePane="bottomRight" state="frozen"/>
      <selection pane="topRight" activeCell="F1" sqref="F1"/>
      <selection pane="bottomLeft" activeCell="A2" sqref="A2"/>
      <selection pane="bottomRight" activeCell="F2" sqref="F2"/>
    </sheetView>
  </sheetViews>
  <sheetFormatPr baseColWidth="10" defaultColWidth="17.1640625" defaultRowHeight="12.75" customHeight="1" x14ac:dyDescent="0"/>
  <cols>
    <col min="1" max="3" width="7.1640625" customWidth="1"/>
    <col min="6" max="6" width="41.5" customWidth="1"/>
    <col min="7" max="7" width="34.6640625" customWidth="1"/>
    <col min="8" max="8" width="24.5" customWidth="1"/>
    <col min="10" max="10" width="39" customWidth="1"/>
  </cols>
  <sheetData>
    <row r="1" spans="1:13" ht="12.75" customHeight="1">
      <c r="A1" s="53" t="s">
        <v>0</v>
      </c>
      <c r="B1" s="53" t="s">
        <v>1</v>
      </c>
      <c r="C1" s="53" t="s">
        <v>2</v>
      </c>
      <c r="D1" s="88" t="s">
        <v>3</v>
      </c>
      <c r="E1" s="14" t="s">
        <v>866</v>
      </c>
      <c r="F1" s="14" t="s">
        <v>5</v>
      </c>
      <c r="G1" s="88" t="s">
        <v>6</v>
      </c>
      <c r="H1" s="88" t="s">
        <v>7</v>
      </c>
      <c r="I1" s="88" t="s">
        <v>8</v>
      </c>
      <c r="J1" s="88" t="s">
        <v>9</v>
      </c>
      <c r="K1" s="88" t="s">
        <v>10</v>
      </c>
      <c r="L1" s="88" t="s">
        <v>11</v>
      </c>
      <c r="M1" s="44" t="s">
        <v>12</v>
      </c>
    </row>
    <row r="2" spans="1:13" ht="12.75" customHeight="1">
      <c r="A2" s="143" t="s">
        <v>13</v>
      </c>
      <c r="B2" s="143" t="s">
        <v>39</v>
      </c>
      <c r="C2" s="143" t="s">
        <v>193</v>
      </c>
      <c r="D2" s="54" t="s">
        <v>1845</v>
      </c>
      <c r="E2" s="54" t="s">
        <v>1846</v>
      </c>
      <c r="F2" s="54" t="s">
        <v>1847</v>
      </c>
      <c r="G2" s="54"/>
      <c r="H2" s="54"/>
      <c r="I2" s="54" t="s">
        <v>1848</v>
      </c>
      <c r="J2" s="54" t="s">
        <v>45</v>
      </c>
      <c r="K2" s="54"/>
      <c r="L2" s="54" t="s">
        <v>1849</v>
      </c>
      <c r="M2" s="54"/>
    </row>
  </sheetData>
  <pageMargins left="0.75" right="0.75" top="1" bottom="1" header="0.5" footer="0.5"/>
  <extLst>
    <ext xmlns:x14="http://schemas.microsoft.com/office/spreadsheetml/2009/9/main" uri="{CCE6A557-97BC-4b89-ADB6-D9C93CAAB3DF}">
      <x14:dataValidations xmlns:xm="http://schemas.microsoft.com/office/excel/2006/main" count="3">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pane xSplit="5" ySplit="1" topLeftCell="F2" activePane="bottomRight" state="frozen"/>
      <selection pane="topRight" activeCell="F1" sqref="F1"/>
      <selection pane="bottomLeft" activeCell="A2" sqref="A2"/>
      <selection pane="bottomRight" activeCell="F11" sqref="F11"/>
    </sheetView>
  </sheetViews>
  <sheetFormatPr baseColWidth="10" defaultColWidth="17.1640625" defaultRowHeight="12.75" customHeight="1" x14ac:dyDescent="0"/>
  <cols>
    <col min="1" max="1" width="6.5" customWidth="1"/>
    <col min="2" max="2" width="9.6640625" customWidth="1"/>
    <col min="3" max="3" width="6.5" customWidth="1"/>
    <col min="4" max="4" width="11.5" customWidth="1"/>
    <col min="5" max="5" width="23" customWidth="1"/>
    <col min="6" max="6" width="63.6640625" customWidth="1"/>
    <col min="8" max="8" width="27.6640625" customWidth="1"/>
    <col min="9" max="9" width="20.1640625" customWidth="1"/>
    <col min="10" max="10" width="53.6640625" customWidth="1"/>
    <col min="11" max="11" width="69.6640625" customWidth="1"/>
    <col min="12" max="12" width="71.5" customWidth="1"/>
    <col min="13" max="13" width="31.33203125" customWidth="1"/>
  </cols>
  <sheetData>
    <row r="1" spans="1:13" ht="12.75" customHeight="1">
      <c r="A1" s="53" t="s">
        <v>0</v>
      </c>
      <c r="B1" s="53" t="s">
        <v>1</v>
      </c>
      <c r="C1" s="53" t="s">
        <v>2</v>
      </c>
      <c r="D1" s="88" t="s">
        <v>3</v>
      </c>
      <c r="E1" s="88" t="s">
        <v>4</v>
      </c>
      <c r="F1" s="14" t="s">
        <v>5</v>
      </c>
      <c r="G1" s="14" t="s">
        <v>6</v>
      </c>
      <c r="H1" s="88" t="s">
        <v>7</v>
      </c>
      <c r="I1" s="88" t="s">
        <v>8</v>
      </c>
      <c r="J1" s="88" t="s">
        <v>9</v>
      </c>
      <c r="K1" s="88" t="s">
        <v>10</v>
      </c>
      <c r="L1" s="88" t="s">
        <v>11</v>
      </c>
      <c r="M1" s="44" t="s">
        <v>12</v>
      </c>
    </row>
    <row r="2" spans="1:13" ht="12.75" customHeight="1">
      <c r="A2" s="143" t="s">
        <v>13</v>
      </c>
      <c r="B2" s="143" t="s">
        <v>39</v>
      </c>
      <c r="C2" s="143" t="s">
        <v>193</v>
      </c>
      <c r="D2" s="75" t="s">
        <v>605</v>
      </c>
      <c r="E2" s="9" t="s">
        <v>606</v>
      </c>
      <c r="F2" s="54" t="s">
        <v>607</v>
      </c>
      <c r="G2" s="54" t="s">
        <v>608</v>
      </c>
      <c r="H2" s="54"/>
      <c r="I2" s="146" t="s">
        <v>609</v>
      </c>
      <c r="J2" s="146" t="s">
        <v>610</v>
      </c>
      <c r="K2" s="54"/>
      <c r="L2" s="54"/>
      <c r="M2" s="91"/>
    </row>
    <row r="3" spans="1:13" ht="12.75" customHeight="1">
      <c r="A3" s="65" t="s">
        <v>13</v>
      </c>
      <c r="B3" s="65" t="s">
        <v>24</v>
      </c>
      <c r="C3" s="65" t="s">
        <v>193</v>
      </c>
      <c r="D3" s="31" t="s">
        <v>611</v>
      </c>
      <c r="E3" s="171" t="s">
        <v>612</v>
      </c>
      <c r="F3" t="s">
        <v>613</v>
      </c>
      <c r="G3" t="s">
        <v>614</v>
      </c>
      <c r="I3" s="89" t="s">
        <v>615</v>
      </c>
      <c r="J3" s="89"/>
      <c r="K3" t="s">
        <v>616</v>
      </c>
      <c r="M3" s="63"/>
    </row>
    <row r="4" spans="1:13" ht="12.75" customHeight="1">
      <c r="A4" s="65" t="s">
        <v>13</v>
      </c>
      <c r="B4" s="65" t="s">
        <v>24</v>
      </c>
      <c r="C4" s="65" t="s">
        <v>193</v>
      </c>
      <c r="D4" s="106" t="s">
        <v>617</v>
      </c>
      <c r="E4" s="100" t="s">
        <v>618</v>
      </c>
      <c r="F4" t="s">
        <v>619</v>
      </c>
      <c r="I4" t="s">
        <v>620</v>
      </c>
      <c r="J4" t="s">
        <v>621</v>
      </c>
      <c r="M4" s="63"/>
    </row>
    <row r="5" spans="1:13" ht="12.75" customHeight="1">
      <c r="A5" s="65" t="s">
        <v>13</v>
      </c>
      <c r="B5" s="65" t="s">
        <v>24</v>
      </c>
      <c r="C5" s="65" t="s">
        <v>15</v>
      </c>
      <c r="D5" s="106" t="s">
        <v>622</v>
      </c>
      <c r="E5" s="100" t="s">
        <v>623</v>
      </c>
      <c r="F5" t="s">
        <v>624</v>
      </c>
      <c r="I5" t="s">
        <v>625</v>
      </c>
      <c r="J5" t="s">
        <v>626</v>
      </c>
      <c r="K5" t="s">
        <v>627</v>
      </c>
      <c r="M5" s="63"/>
    </row>
    <row r="6" spans="1:13" ht="12.75" customHeight="1">
      <c r="A6" s="65" t="s">
        <v>13</v>
      </c>
      <c r="B6" s="65" t="s">
        <v>39</v>
      </c>
      <c r="C6" s="65" t="s">
        <v>193</v>
      </c>
      <c r="D6" s="106" t="s">
        <v>628</v>
      </c>
      <c r="E6" s="100" t="s">
        <v>629</v>
      </c>
      <c r="F6" t="s">
        <v>630</v>
      </c>
      <c r="I6" t="s">
        <v>631</v>
      </c>
      <c r="J6" t="s">
        <v>45</v>
      </c>
      <c r="M6" s="63"/>
    </row>
    <row r="7" spans="1:13" ht="12.75" customHeight="1">
      <c r="A7" s="65" t="s">
        <v>13</v>
      </c>
      <c r="B7" s="65" t="s">
        <v>39</v>
      </c>
      <c r="C7" s="65" t="s">
        <v>15</v>
      </c>
      <c r="D7" s="106" t="s">
        <v>632</v>
      </c>
      <c r="E7" s="100" t="s">
        <v>633</v>
      </c>
      <c r="F7" t="s">
        <v>634</v>
      </c>
      <c r="I7" t="s">
        <v>635</v>
      </c>
      <c r="J7" t="s">
        <v>610</v>
      </c>
      <c r="K7" t="s">
        <v>636</v>
      </c>
      <c r="M7" s="63"/>
    </row>
    <row r="8" spans="1:13" ht="12.75" customHeight="1">
      <c r="A8" s="65" t="s">
        <v>13</v>
      </c>
      <c r="B8" s="65" t="s">
        <v>39</v>
      </c>
      <c r="C8" s="65" t="s">
        <v>15</v>
      </c>
      <c r="D8" s="106" t="s">
        <v>637</v>
      </c>
      <c r="E8" s="100" t="s">
        <v>638</v>
      </c>
      <c r="F8" s="82" t="s">
        <v>639</v>
      </c>
      <c r="I8" t="s">
        <v>640</v>
      </c>
      <c r="J8" t="s">
        <v>610</v>
      </c>
      <c r="K8" t="s">
        <v>641</v>
      </c>
      <c r="M8" s="63"/>
    </row>
    <row r="9" spans="1:13" ht="12.75" customHeight="1">
      <c r="A9" s="65" t="s">
        <v>13</v>
      </c>
      <c r="B9" s="65" t="s">
        <v>24</v>
      </c>
      <c r="C9" s="65" t="s">
        <v>193</v>
      </c>
      <c r="D9" s="106" t="s">
        <v>642</v>
      </c>
      <c r="E9" s="100" t="s">
        <v>643</v>
      </c>
      <c r="F9" t="s">
        <v>644</v>
      </c>
      <c r="I9" t="s">
        <v>645</v>
      </c>
      <c r="J9" t="s">
        <v>621</v>
      </c>
      <c r="M9" s="63"/>
    </row>
    <row r="10" spans="1:13" ht="12.75" customHeight="1">
      <c r="A10" s="65" t="s">
        <v>13</v>
      </c>
      <c r="B10" s="65" t="s">
        <v>24</v>
      </c>
      <c r="C10" s="65" t="s">
        <v>193</v>
      </c>
      <c r="D10" s="106" t="s">
        <v>646</v>
      </c>
      <c r="E10" s="100" t="s">
        <v>647</v>
      </c>
      <c r="F10" t="s">
        <v>648</v>
      </c>
      <c r="I10" t="s">
        <v>649</v>
      </c>
      <c r="J10" t="s">
        <v>621</v>
      </c>
      <c r="M10" s="63"/>
    </row>
    <row r="11" spans="1:13" ht="12.75" customHeight="1">
      <c r="A11" s="65" t="s">
        <v>13</v>
      </c>
      <c r="B11" s="65" t="s">
        <v>24</v>
      </c>
      <c r="C11" s="65" t="s">
        <v>15</v>
      </c>
      <c r="D11" s="106" t="s">
        <v>650</v>
      </c>
      <c r="E11" s="100" t="s">
        <v>651</v>
      </c>
      <c r="F11" t="s">
        <v>652</v>
      </c>
      <c r="J11" t="s">
        <v>653</v>
      </c>
      <c r="K11" t="s">
        <v>654</v>
      </c>
      <c r="M11" s="63"/>
    </row>
    <row r="12" spans="1:13" ht="12.75" customHeight="1">
      <c r="A12" s="65" t="s">
        <v>13</v>
      </c>
      <c r="B12" s="65" t="s">
        <v>24</v>
      </c>
      <c r="C12" s="65" t="s">
        <v>193</v>
      </c>
      <c r="D12" s="106" t="s">
        <v>655</v>
      </c>
      <c r="E12" s="100" t="s">
        <v>656</v>
      </c>
      <c r="I12" t="s">
        <v>657</v>
      </c>
      <c r="J12" t="s">
        <v>658</v>
      </c>
      <c r="M12" s="63"/>
    </row>
    <row r="13" spans="1:13" ht="12.75" customHeight="1">
      <c r="A13" s="65" t="s">
        <v>13</v>
      </c>
      <c r="B13" s="65" t="s">
        <v>24</v>
      </c>
      <c r="C13" s="65" t="s">
        <v>193</v>
      </c>
      <c r="D13" s="106" t="s">
        <v>659</v>
      </c>
      <c r="E13" s="97" t="s">
        <v>660</v>
      </c>
      <c r="I13" t="s">
        <v>661</v>
      </c>
      <c r="M13" s="63"/>
    </row>
    <row r="14" spans="1:13" ht="12.75" customHeight="1">
      <c r="A14" s="65" t="s">
        <v>13</v>
      </c>
      <c r="B14" s="65" t="s">
        <v>24</v>
      </c>
      <c r="C14" s="65" t="s">
        <v>15</v>
      </c>
      <c r="D14" s="106" t="s">
        <v>662</v>
      </c>
      <c r="E14" s="97" t="s">
        <v>663</v>
      </c>
      <c r="F14" t="s">
        <v>664</v>
      </c>
      <c r="I14" t="s">
        <v>665</v>
      </c>
      <c r="J14" t="s">
        <v>666</v>
      </c>
      <c r="K14" t="s">
        <v>667</v>
      </c>
      <c r="M14" s="63"/>
    </row>
  </sheetData>
  <pageMargins left="0.75" right="0.75" top="1" bottom="1" header="0.5" footer="0.5"/>
  <extLst>
    <ext xmlns:x14="http://schemas.microsoft.com/office/spreadsheetml/2009/9/main" uri="{CCE6A557-97BC-4b89-ADB6-D9C93CAAB3DF}">
      <x14:dataValidations xmlns:xm="http://schemas.microsoft.com/office/excel/2006/main" count="39">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 type="list" errorStyle="warning" allowBlank="1" showErrorMessage="1">
          <x14:formula1>
            <xm:f>'_drop downs_'!A2:A3</xm:f>
          </x14:formula1>
          <xm:sqref>A7</xm:sqref>
        </x14:dataValidation>
        <x14:dataValidation type="list" errorStyle="warning" allowBlank="1" showErrorMessage="1">
          <x14:formula1>
            <xm:f>'_drop downs_'!B2:B7</xm:f>
          </x14:formula1>
          <xm:sqref>B7</xm:sqref>
        </x14:dataValidation>
        <x14:dataValidation type="list" errorStyle="warning" allowBlank="1" showErrorMessage="1">
          <x14:formula1>
            <xm:f>'_drop downs_'!C2:C4</xm:f>
          </x14:formula1>
          <xm:sqref>C7</xm:sqref>
        </x14:dataValidation>
        <x14:dataValidation type="list" errorStyle="warning" allowBlank="1" showErrorMessage="1">
          <x14:formula1>
            <xm:f>'_drop downs_'!A2:A3</xm:f>
          </x14:formula1>
          <xm:sqref>A8</xm:sqref>
        </x14:dataValidation>
        <x14:dataValidation type="list" errorStyle="warning" allowBlank="1" showErrorMessage="1">
          <x14:formula1>
            <xm:f>'_drop downs_'!B2:B7</xm:f>
          </x14:formula1>
          <xm:sqref>B8</xm:sqref>
        </x14:dataValidation>
        <x14:dataValidation type="list" errorStyle="warning" allowBlank="1" showErrorMessage="1">
          <x14:formula1>
            <xm:f>'_drop downs_'!C2:C4</xm:f>
          </x14:formula1>
          <xm:sqref>C8</xm:sqref>
        </x14:dataValidation>
        <x14:dataValidation type="list" errorStyle="warning" allowBlank="1" showErrorMessage="1">
          <x14:formula1>
            <xm:f>'_drop downs_'!A2:A3</xm:f>
          </x14:formula1>
          <xm:sqref>A9</xm:sqref>
        </x14:dataValidation>
        <x14:dataValidation type="list" errorStyle="warning" allowBlank="1" showErrorMessage="1">
          <x14:formula1>
            <xm:f>'_drop downs_'!B2:B7</xm:f>
          </x14:formula1>
          <xm:sqref>B9</xm:sqref>
        </x14:dataValidation>
        <x14:dataValidation type="list" errorStyle="warning" allowBlank="1" showErrorMessage="1">
          <x14:formula1>
            <xm:f>'_drop downs_'!C2:C4</xm:f>
          </x14:formula1>
          <xm:sqref>C9</xm:sqref>
        </x14:dataValidation>
        <x14:dataValidation type="list" errorStyle="warning" allowBlank="1" showErrorMessage="1">
          <x14:formula1>
            <xm:f>'_drop downs_'!A2:A3</xm:f>
          </x14:formula1>
          <xm:sqref>A10</xm:sqref>
        </x14:dataValidation>
        <x14:dataValidation type="list" errorStyle="warning" allowBlank="1" showErrorMessage="1">
          <x14:formula1>
            <xm:f>'_drop downs_'!B2:B7</xm:f>
          </x14:formula1>
          <xm:sqref>B10</xm:sqref>
        </x14:dataValidation>
        <x14:dataValidation type="list" errorStyle="warning" allowBlank="1" showErrorMessage="1">
          <x14:formula1>
            <xm:f>'_drop downs_'!C2:C4</xm:f>
          </x14:formula1>
          <xm:sqref>C10</xm:sqref>
        </x14:dataValidation>
        <x14:dataValidation type="list" errorStyle="warning" allowBlank="1" showErrorMessage="1">
          <x14:formula1>
            <xm:f>'_drop downs_'!A2:A3</xm:f>
          </x14:formula1>
          <xm:sqref>A11</xm:sqref>
        </x14:dataValidation>
        <x14:dataValidation type="list" errorStyle="warning" allowBlank="1" showErrorMessage="1">
          <x14:formula1>
            <xm:f>'_drop downs_'!B2:B7</xm:f>
          </x14:formula1>
          <xm:sqref>B11</xm:sqref>
        </x14:dataValidation>
        <x14:dataValidation type="list" errorStyle="warning" allowBlank="1" showErrorMessage="1">
          <x14:formula1>
            <xm:f>'_drop downs_'!C2:C4</xm:f>
          </x14:formula1>
          <xm:sqref>C11</xm:sqref>
        </x14:dataValidation>
        <x14:dataValidation type="list" errorStyle="warning" allowBlank="1" showErrorMessage="1">
          <x14:formula1>
            <xm:f>'_drop downs_'!A2:A3</xm:f>
          </x14:formula1>
          <xm:sqref>A12</xm:sqref>
        </x14:dataValidation>
        <x14:dataValidation type="list" errorStyle="warning" allowBlank="1" showErrorMessage="1">
          <x14:formula1>
            <xm:f>'_drop downs_'!B2:B7</xm:f>
          </x14:formula1>
          <xm:sqref>B12</xm:sqref>
        </x14:dataValidation>
        <x14:dataValidation type="list" errorStyle="warning" allowBlank="1" showErrorMessage="1">
          <x14:formula1>
            <xm:f>'_drop downs_'!C2:C4</xm:f>
          </x14:formula1>
          <xm:sqref>C12</xm:sqref>
        </x14:dataValidation>
        <x14:dataValidation type="list" errorStyle="warning" allowBlank="1" showErrorMessage="1">
          <x14:formula1>
            <xm:f>'_drop downs_'!A2:A3</xm:f>
          </x14:formula1>
          <xm:sqref>A13</xm:sqref>
        </x14:dataValidation>
        <x14:dataValidation type="list" errorStyle="warning" allowBlank="1" showErrorMessage="1">
          <x14:formula1>
            <xm:f>'_drop downs_'!B2:B7</xm:f>
          </x14:formula1>
          <xm:sqref>B13</xm:sqref>
        </x14:dataValidation>
        <x14:dataValidation type="list" errorStyle="warning" allowBlank="1" showErrorMessage="1">
          <x14:formula1>
            <xm:f>'_drop downs_'!C2:C4</xm:f>
          </x14:formula1>
          <xm:sqref>C13</xm:sqref>
        </x14:dataValidation>
        <x14:dataValidation type="list" errorStyle="warning" allowBlank="1" showErrorMessage="1">
          <x14:formula1>
            <xm:f>'_drop downs_'!A2:A3</xm:f>
          </x14:formula1>
          <xm:sqref>A14</xm:sqref>
        </x14:dataValidation>
        <x14:dataValidation type="list" errorStyle="warning" allowBlank="1" showErrorMessage="1">
          <x14:formula1>
            <xm:f>'_drop downs_'!B2:B7</xm:f>
          </x14:formula1>
          <xm:sqref>B14</xm:sqref>
        </x14:dataValidation>
        <x14:dataValidation type="list" errorStyle="warning" allowBlank="1" showErrorMessage="1">
          <x14:formula1>
            <xm:f>'_drop downs_'!C2:C4</xm:f>
          </x14:formula1>
          <xm:sqref>C14</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pane xSplit="5" ySplit="1" topLeftCell="F2" activePane="bottomRight" state="frozen"/>
      <selection pane="topRight" activeCell="F1" sqref="F1"/>
      <selection pane="bottomLeft" activeCell="A2" sqref="A2"/>
      <selection pane="bottomRight" activeCell="G16" sqref="G16"/>
    </sheetView>
  </sheetViews>
  <sheetFormatPr baseColWidth="10" defaultColWidth="17.1640625" defaultRowHeight="12.75" customHeight="1" x14ac:dyDescent="0"/>
  <cols>
    <col min="1" max="1" width="10.33203125" customWidth="1"/>
    <col min="2" max="2" width="22.33203125" customWidth="1"/>
    <col min="3" max="3" width="7.6640625" bestFit="1" customWidth="1"/>
    <col min="4" max="4" width="10.6640625" customWidth="1"/>
    <col min="5" max="5" width="20.5" customWidth="1"/>
    <col min="6" max="6" width="38.1640625" customWidth="1"/>
    <col min="7" max="8" width="50" customWidth="1"/>
    <col min="9" max="9" width="51.5" customWidth="1"/>
    <col min="10" max="10" width="19.5" customWidth="1"/>
    <col min="11" max="11" width="54.6640625" customWidth="1"/>
    <col min="12" max="12" width="51.33203125" customWidth="1"/>
  </cols>
  <sheetData>
    <row r="1" spans="1:13" ht="36.75" customHeight="1">
      <c r="A1" s="53" t="s">
        <v>0</v>
      </c>
      <c r="B1" s="53" t="s">
        <v>1</v>
      </c>
      <c r="C1" s="53" t="s">
        <v>2</v>
      </c>
      <c r="D1" s="88" t="s">
        <v>3</v>
      </c>
      <c r="E1" s="88" t="s">
        <v>4</v>
      </c>
      <c r="F1" s="14" t="s">
        <v>5</v>
      </c>
      <c r="G1" s="14" t="s">
        <v>6</v>
      </c>
      <c r="H1" s="88" t="s">
        <v>7</v>
      </c>
      <c r="I1" s="88" t="s">
        <v>8</v>
      </c>
      <c r="J1" s="88" t="s">
        <v>9</v>
      </c>
      <c r="K1" s="88" t="s">
        <v>10</v>
      </c>
      <c r="L1" s="88" t="s">
        <v>11</v>
      </c>
      <c r="M1" s="47" t="s">
        <v>12</v>
      </c>
    </row>
    <row r="2" spans="1:13" ht="27" customHeight="1">
      <c r="A2" s="143" t="s">
        <v>13</v>
      </c>
      <c r="B2" s="143" t="s">
        <v>14</v>
      </c>
      <c r="C2" s="143" t="s">
        <v>33</v>
      </c>
      <c r="D2" s="38" t="s">
        <v>668</v>
      </c>
      <c r="E2" s="141" t="s">
        <v>669</v>
      </c>
      <c r="F2" s="138" t="s">
        <v>670</v>
      </c>
      <c r="G2" s="54" t="s">
        <v>671</v>
      </c>
      <c r="H2" s="54" t="s">
        <v>672</v>
      </c>
      <c r="I2" s="25" t="s">
        <v>673</v>
      </c>
      <c r="J2" s="116" t="s">
        <v>674</v>
      </c>
      <c r="K2" s="25" t="s">
        <v>675</v>
      </c>
      <c r="L2" s="138" t="s">
        <v>676</v>
      </c>
      <c r="M2" s="63"/>
    </row>
    <row r="3" spans="1:13" ht="27" customHeight="1">
      <c r="A3" s="65" t="s">
        <v>13</v>
      </c>
      <c r="B3" s="65" t="s">
        <v>39</v>
      </c>
      <c r="C3" s="65" t="s">
        <v>15</v>
      </c>
      <c r="D3" s="94" t="s">
        <v>677</v>
      </c>
      <c r="E3" s="142" t="s">
        <v>678</v>
      </c>
      <c r="F3" s="122" t="s">
        <v>679</v>
      </c>
      <c r="G3" s="122" t="s">
        <v>680</v>
      </c>
      <c r="H3" s="169" t="s">
        <v>681</v>
      </c>
      <c r="I3" s="169" t="s">
        <v>682</v>
      </c>
      <c r="J3" s="153" t="s">
        <v>45</v>
      </c>
      <c r="K3" s="169" t="s">
        <v>683</v>
      </c>
      <c r="L3" s="169" t="s">
        <v>684</v>
      </c>
      <c r="M3" s="63" t="str">
        <f>HYPERLINK("https://maslow.production.alphagov.co.uk/needs/100298", "100298")</f>
        <v>100298</v>
      </c>
    </row>
    <row r="4" spans="1:13" ht="27" customHeight="1">
      <c r="A4" s="65" t="s">
        <v>13</v>
      </c>
      <c r="B4" s="65" t="s">
        <v>32</v>
      </c>
      <c r="C4" s="65" t="s">
        <v>33</v>
      </c>
      <c r="D4" s="94" t="s">
        <v>685</v>
      </c>
      <c r="E4" s="142" t="s">
        <v>686</v>
      </c>
      <c r="F4" s="122" t="s">
        <v>687</v>
      </c>
      <c r="G4" s="122" t="s">
        <v>688</v>
      </c>
      <c r="H4" s="153" t="s">
        <v>689</v>
      </c>
      <c r="I4" s="169" t="s">
        <v>690</v>
      </c>
      <c r="J4" t="s">
        <v>45</v>
      </c>
      <c r="K4" t="s">
        <v>691</v>
      </c>
      <c r="L4" s="169" t="s">
        <v>692</v>
      </c>
      <c r="M4" s="63"/>
    </row>
    <row r="5" spans="1:13" ht="27" customHeight="1">
      <c r="A5" s="65" t="s">
        <v>13</v>
      </c>
      <c r="B5" s="65" t="s">
        <v>32</v>
      </c>
      <c r="C5" s="65" t="s">
        <v>33</v>
      </c>
      <c r="D5" s="94" t="s">
        <v>693</v>
      </c>
      <c r="E5" s="142" t="s">
        <v>694</v>
      </c>
      <c r="F5" s="122" t="s">
        <v>695</v>
      </c>
      <c r="G5" s="122" t="s">
        <v>696</v>
      </c>
      <c r="H5" s="153" t="s">
        <v>689</v>
      </c>
      <c r="I5" s="169" t="s">
        <v>697</v>
      </c>
      <c r="J5" s="153" t="s">
        <v>45</v>
      </c>
      <c r="K5" t="s">
        <v>698</v>
      </c>
      <c r="L5" s="169" t="s">
        <v>699</v>
      </c>
      <c r="M5" s="63"/>
    </row>
    <row r="6" spans="1:13" ht="27" customHeight="1">
      <c r="A6" s="65" t="s">
        <v>13</v>
      </c>
      <c r="B6" s="65" t="s">
        <v>32</v>
      </c>
      <c r="C6" s="65" t="s">
        <v>33</v>
      </c>
      <c r="D6" s="94" t="s">
        <v>700</v>
      </c>
      <c r="E6" s="142" t="s">
        <v>701</v>
      </c>
      <c r="F6" s="122" t="s">
        <v>702</v>
      </c>
      <c r="G6" s="122" t="s">
        <v>703</v>
      </c>
      <c r="H6" s="153" t="s">
        <v>704</v>
      </c>
      <c r="I6" s="169" t="s">
        <v>705</v>
      </c>
      <c r="J6" t="s">
        <v>706</v>
      </c>
      <c r="K6" s="169" t="s">
        <v>707</v>
      </c>
      <c r="L6" s="169" t="s">
        <v>708</v>
      </c>
      <c r="M6" s="63"/>
    </row>
    <row r="7" spans="1:13" ht="27" customHeight="1">
      <c r="A7" s="65" t="s">
        <v>13</v>
      </c>
      <c r="B7" s="65" t="s">
        <v>32</v>
      </c>
      <c r="C7" s="65" t="s">
        <v>33</v>
      </c>
      <c r="D7" s="94" t="s">
        <v>709</v>
      </c>
      <c r="E7" s="142" t="s">
        <v>710</v>
      </c>
      <c r="F7" s="122" t="s">
        <v>711</v>
      </c>
      <c r="G7" s="122" t="s">
        <v>712</v>
      </c>
      <c r="H7" s="169" t="s">
        <v>713</v>
      </c>
      <c r="I7" s="169" t="s">
        <v>714</v>
      </c>
      <c r="J7" s="153" t="s">
        <v>715</v>
      </c>
      <c r="K7" s="169" t="s">
        <v>716</v>
      </c>
      <c r="L7" t="s">
        <v>717</v>
      </c>
      <c r="M7" s="63"/>
    </row>
    <row r="8" spans="1:13" ht="27" customHeight="1">
      <c r="A8" s="65" t="s">
        <v>13</v>
      </c>
      <c r="B8" s="65" t="s">
        <v>24</v>
      </c>
      <c r="C8" s="65" t="s">
        <v>33</v>
      </c>
      <c r="D8" s="94" t="s">
        <v>718</v>
      </c>
      <c r="E8" s="142" t="s">
        <v>719</v>
      </c>
      <c r="F8" s="122" t="s">
        <v>720</v>
      </c>
      <c r="G8" s="122" t="s">
        <v>721</v>
      </c>
      <c r="H8" s="169" t="s">
        <v>722</v>
      </c>
      <c r="I8" s="169" t="s">
        <v>723</v>
      </c>
      <c r="J8" s="153" t="s">
        <v>724</v>
      </c>
      <c r="K8" s="169" t="s">
        <v>725</v>
      </c>
      <c r="L8" s="169" t="s">
        <v>726</v>
      </c>
      <c r="M8" s="63"/>
    </row>
    <row r="9" spans="1:13" ht="27" customHeight="1">
      <c r="A9" s="65" t="s">
        <v>13</v>
      </c>
      <c r="B9" s="65" t="s">
        <v>32</v>
      </c>
      <c r="C9" s="65" t="s">
        <v>33</v>
      </c>
      <c r="D9" s="94" t="s">
        <v>727</v>
      </c>
      <c r="E9" s="142" t="s">
        <v>728</v>
      </c>
      <c r="F9" s="122" t="s">
        <v>729</v>
      </c>
      <c r="G9" s="122" t="s">
        <v>730</v>
      </c>
      <c r="H9" s="153" t="s">
        <v>689</v>
      </c>
      <c r="I9" s="169" t="s">
        <v>723</v>
      </c>
      <c r="J9" t="s">
        <v>72</v>
      </c>
      <c r="K9" s="169" t="s">
        <v>731</v>
      </c>
      <c r="L9" s="169" t="s">
        <v>732</v>
      </c>
      <c r="M9" s="63"/>
    </row>
    <row r="10" spans="1:13" ht="27" customHeight="1">
      <c r="A10" s="65" t="s">
        <v>13</v>
      </c>
      <c r="B10" s="65" t="s">
        <v>39</v>
      </c>
      <c r="C10" s="65" t="s">
        <v>33</v>
      </c>
      <c r="D10" s="94" t="s">
        <v>733</v>
      </c>
      <c r="E10" s="142" t="s">
        <v>734</v>
      </c>
      <c r="F10" s="68" t="s">
        <v>735</v>
      </c>
      <c r="G10" s="122" t="s">
        <v>736</v>
      </c>
      <c r="H10" s="153" t="s">
        <v>737</v>
      </c>
      <c r="I10" s="169" t="s">
        <v>738</v>
      </c>
      <c r="J10" t="s">
        <v>739</v>
      </c>
      <c r="K10" s="169"/>
      <c r="L10" s="169" t="s">
        <v>740</v>
      </c>
      <c r="M10" s="63"/>
    </row>
    <row r="11" spans="1:13" ht="27" customHeight="1">
      <c r="A11" s="65" t="s">
        <v>13</v>
      </c>
      <c r="B11" s="65" t="s">
        <v>24</v>
      </c>
      <c r="C11" s="65" t="s">
        <v>15</v>
      </c>
      <c r="D11" s="94" t="s">
        <v>741</v>
      </c>
      <c r="E11" s="142" t="s">
        <v>742</v>
      </c>
      <c r="F11" s="68" t="s">
        <v>743</v>
      </c>
      <c r="G11" s="122" t="s">
        <v>744</v>
      </c>
      <c r="H11" s="169" t="s">
        <v>745</v>
      </c>
      <c r="I11" s="169" t="s">
        <v>746</v>
      </c>
      <c r="J11" s="169" t="s">
        <v>747</v>
      </c>
      <c r="K11" s="169"/>
      <c r="L11" s="169" t="s">
        <v>748</v>
      </c>
      <c r="M11" s="51" t="str">
        <f>HYPERLINK("https://maslow.production.alphagov.co.uk/needs/100318", "100318")</f>
        <v>100318</v>
      </c>
    </row>
    <row r="12" spans="1:13" ht="27" customHeight="1">
      <c r="A12" s="65" t="s">
        <v>13</v>
      </c>
      <c r="B12" s="65" t="s">
        <v>24</v>
      </c>
      <c r="C12" s="65" t="s">
        <v>33</v>
      </c>
      <c r="D12" s="94" t="s">
        <v>749</v>
      </c>
      <c r="E12" s="142" t="s">
        <v>750</v>
      </c>
      <c r="F12" s="68" t="s">
        <v>751</v>
      </c>
      <c r="G12" t="s">
        <v>752</v>
      </c>
      <c r="H12" s="122" t="s">
        <v>753</v>
      </c>
      <c r="I12" s="169" t="s">
        <v>754</v>
      </c>
      <c r="J12" s="169" t="s">
        <v>755</v>
      </c>
      <c r="K12" s="169"/>
      <c r="L12" s="169" t="s">
        <v>756</v>
      </c>
      <c r="M12" s="63"/>
    </row>
    <row r="13" spans="1:13" ht="27" customHeight="1">
      <c r="A13" s="65" t="s">
        <v>13</v>
      </c>
      <c r="B13" s="65" t="s">
        <v>24</v>
      </c>
      <c r="C13" s="65" t="s">
        <v>33</v>
      </c>
      <c r="D13" s="94" t="s">
        <v>757</v>
      </c>
      <c r="E13" s="142" t="s">
        <v>758</v>
      </c>
      <c r="F13" s="68" t="s">
        <v>759</v>
      </c>
      <c r="G13" s="68" t="s">
        <v>760</v>
      </c>
      <c r="H13" s="169" t="s">
        <v>761</v>
      </c>
      <c r="I13" s="169" t="s">
        <v>762</v>
      </c>
      <c r="J13" s="169" t="s">
        <v>45</v>
      </c>
      <c r="K13" s="169"/>
      <c r="L13" s="169"/>
      <c r="M13" s="63"/>
    </row>
    <row r="14" spans="1:13" ht="27" customHeight="1">
      <c r="A14" s="65" t="s">
        <v>13</v>
      </c>
      <c r="B14" s="65" t="s">
        <v>14</v>
      </c>
      <c r="C14" s="65" t="s">
        <v>33</v>
      </c>
      <c r="D14" s="94" t="s">
        <v>763</v>
      </c>
      <c r="E14" s="142" t="s">
        <v>764</v>
      </c>
      <c r="F14" s="68" t="s">
        <v>765</v>
      </c>
      <c r="G14" s="68" t="s">
        <v>766</v>
      </c>
      <c r="H14" s="169" t="s">
        <v>767</v>
      </c>
      <c r="I14" s="169" t="s">
        <v>768</v>
      </c>
      <c r="J14" s="169" t="s">
        <v>769</v>
      </c>
      <c r="K14" s="169"/>
      <c r="L14" s="169" t="s">
        <v>770</v>
      </c>
      <c r="M14" s="63"/>
    </row>
    <row r="15" spans="1:13" ht="27" customHeight="1">
      <c r="A15" s="52" t="s">
        <v>13</v>
      </c>
      <c r="B15" s="52" t="s">
        <v>24</v>
      </c>
      <c r="C15" s="52" t="s">
        <v>33</v>
      </c>
      <c r="D15" s="19" t="s">
        <v>771</v>
      </c>
      <c r="E15" s="102" t="s">
        <v>772</v>
      </c>
      <c r="F15" s="132" t="s">
        <v>773</v>
      </c>
      <c r="G15" s="62" t="s">
        <v>774</v>
      </c>
      <c r="H15" s="62"/>
      <c r="I15" t="s">
        <v>775</v>
      </c>
      <c r="J15" s="62"/>
      <c r="K15" s="62"/>
      <c r="L15" s="62" t="s">
        <v>776</v>
      </c>
      <c r="M15" s="63"/>
    </row>
    <row r="16" spans="1:13" ht="27" customHeight="1">
      <c r="A16" s="74" t="s">
        <v>221</v>
      </c>
      <c r="B16" s="74" t="s">
        <v>395</v>
      </c>
      <c r="C16" s="74" t="s">
        <v>33</v>
      </c>
      <c r="D16" s="107" t="s">
        <v>777</v>
      </c>
      <c r="E16" s="113" t="s">
        <v>778</v>
      </c>
      <c r="F16" s="164"/>
      <c r="G16" s="179" t="s">
        <v>1850</v>
      </c>
      <c r="H16" s="144"/>
      <c r="I16" s="144"/>
      <c r="J16" s="72"/>
      <c r="K16" s="144"/>
      <c r="L16" s="144"/>
      <c r="M16" s="63"/>
    </row>
    <row r="17" spans="1:13" ht="27" customHeight="1">
      <c r="A17" s="74" t="s">
        <v>13</v>
      </c>
      <c r="B17" s="143" t="s">
        <v>39</v>
      </c>
      <c r="C17" s="74" t="s">
        <v>193</v>
      </c>
      <c r="D17" s="177" t="s">
        <v>1850</v>
      </c>
      <c r="E17" s="115" t="s">
        <v>686</v>
      </c>
      <c r="F17" s="164"/>
      <c r="G17" s="179" t="s">
        <v>1850</v>
      </c>
      <c r="H17" s="144"/>
      <c r="I17" s="144"/>
      <c r="J17" s="72"/>
      <c r="K17" s="144"/>
      <c r="L17" s="144"/>
      <c r="M17" s="63"/>
    </row>
    <row r="18" spans="1:13" ht="27" customHeight="1">
      <c r="A18" s="74" t="s">
        <v>13</v>
      </c>
      <c r="B18" s="65" t="s">
        <v>24</v>
      </c>
      <c r="C18" s="74" t="s">
        <v>193</v>
      </c>
      <c r="D18" s="178" t="s">
        <v>1850</v>
      </c>
      <c r="E18" s="8" t="s">
        <v>694</v>
      </c>
      <c r="F18" s="164"/>
      <c r="G18" s="179" t="s">
        <v>1850</v>
      </c>
      <c r="H18" s="144"/>
      <c r="I18" s="144"/>
      <c r="J18" s="72"/>
      <c r="K18" s="144"/>
      <c r="L18" s="144"/>
      <c r="M18" s="63"/>
    </row>
    <row r="19" spans="1:13" ht="27" customHeight="1">
      <c r="A19" s="74" t="s">
        <v>13</v>
      </c>
      <c r="B19" s="65" t="s">
        <v>24</v>
      </c>
      <c r="C19" s="74" t="s">
        <v>193</v>
      </c>
      <c r="D19" s="178" t="s">
        <v>1850</v>
      </c>
      <c r="E19" s="8" t="s">
        <v>779</v>
      </c>
      <c r="F19" s="164"/>
      <c r="G19" s="179" t="s">
        <v>1850</v>
      </c>
      <c r="H19" s="144"/>
      <c r="I19" s="144"/>
      <c r="J19" s="72"/>
      <c r="K19" s="144"/>
      <c r="L19" s="144"/>
      <c r="M19" s="63"/>
    </row>
    <row r="20" spans="1:13" ht="27" customHeight="1">
      <c r="A20" s="74" t="s">
        <v>13</v>
      </c>
      <c r="B20" s="65" t="s">
        <v>24</v>
      </c>
      <c r="C20" s="74" t="s">
        <v>193</v>
      </c>
      <c r="D20" s="178" t="s">
        <v>1850</v>
      </c>
      <c r="E20" s="8" t="s">
        <v>780</v>
      </c>
      <c r="F20" s="164"/>
      <c r="G20" s="179" t="s">
        <v>1850</v>
      </c>
      <c r="H20" s="144"/>
      <c r="I20" s="144"/>
      <c r="J20" s="72"/>
      <c r="K20" s="144"/>
      <c r="L20" s="144"/>
      <c r="M20" s="63"/>
    </row>
    <row r="21" spans="1:13" ht="27" customHeight="1">
      <c r="A21" s="74" t="s">
        <v>13</v>
      </c>
      <c r="B21" s="65" t="s">
        <v>39</v>
      </c>
      <c r="C21" s="74" t="s">
        <v>193</v>
      </c>
      <c r="D21" s="178" t="s">
        <v>1850</v>
      </c>
      <c r="E21" s="8" t="s">
        <v>710</v>
      </c>
      <c r="F21" s="164"/>
      <c r="G21" s="179" t="s">
        <v>1850</v>
      </c>
      <c r="H21" s="144"/>
      <c r="I21" s="144"/>
      <c r="J21" s="72"/>
      <c r="K21" s="144"/>
      <c r="L21" s="144"/>
      <c r="M21" s="63"/>
    </row>
    <row r="22" spans="1:13" ht="27" customHeight="1">
      <c r="A22" s="74" t="s">
        <v>13</v>
      </c>
      <c r="B22" s="65" t="s">
        <v>24</v>
      </c>
      <c r="C22" s="74" t="s">
        <v>193</v>
      </c>
      <c r="D22" s="178" t="s">
        <v>1850</v>
      </c>
      <c r="E22" s="8" t="s">
        <v>781</v>
      </c>
      <c r="F22" s="164"/>
      <c r="G22" s="179" t="s">
        <v>1850</v>
      </c>
      <c r="H22" s="144"/>
      <c r="I22" s="144"/>
      <c r="J22" s="72"/>
      <c r="K22" s="144"/>
      <c r="L22" s="144"/>
      <c r="M22" s="63"/>
    </row>
    <row r="23" spans="1:13" ht="27" customHeight="1">
      <c r="A23" s="143" t="s">
        <v>13</v>
      </c>
      <c r="B23" s="65" t="s">
        <v>24</v>
      </c>
      <c r="C23" s="143" t="s">
        <v>193</v>
      </c>
      <c r="D23" s="178" t="s">
        <v>1850</v>
      </c>
      <c r="E23" s="8" t="s">
        <v>734</v>
      </c>
      <c r="F23" s="164"/>
      <c r="G23" s="179" t="s">
        <v>1850</v>
      </c>
      <c r="H23" s="144"/>
      <c r="I23" s="144"/>
      <c r="J23" s="72"/>
      <c r="K23" s="144"/>
      <c r="L23" s="144"/>
      <c r="M23" s="63"/>
    </row>
    <row r="24" spans="1:13" ht="46" customHeight="1">
      <c r="A24" s="65" t="s">
        <v>13</v>
      </c>
      <c r="B24" s="65" t="s">
        <v>24</v>
      </c>
      <c r="C24" s="65" t="s">
        <v>193</v>
      </c>
      <c r="D24" s="178" t="s">
        <v>1850</v>
      </c>
      <c r="E24" s="71" t="s">
        <v>782</v>
      </c>
      <c r="F24" s="164"/>
      <c r="G24" s="179" t="s">
        <v>1850</v>
      </c>
      <c r="H24" s="144" t="s">
        <v>783</v>
      </c>
      <c r="I24" s="144" t="s">
        <v>784</v>
      </c>
      <c r="J24" s="72" t="s">
        <v>785</v>
      </c>
      <c r="K24" s="144"/>
      <c r="L24" s="144"/>
      <c r="M24" s="13"/>
    </row>
  </sheetData>
  <pageMargins left="0.75" right="0.75" top="1" bottom="1" header="0.5" footer="0.5"/>
  <extLst>
    <ext xmlns:x14="http://schemas.microsoft.com/office/spreadsheetml/2009/9/main" uri="{CCE6A557-97BC-4b89-ADB6-D9C93CAAB3DF}">
      <x14:dataValidations xmlns:xm="http://schemas.microsoft.com/office/excel/2006/main" count="69">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 type="list" errorStyle="warning" allowBlank="1" showErrorMessage="1">
          <x14:formula1>
            <xm:f>'_drop downs_'!A2:A3</xm:f>
          </x14:formula1>
          <xm:sqref>A7</xm:sqref>
        </x14:dataValidation>
        <x14:dataValidation type="list" errorStyle="warning" allowBlank="1" showErrorMessage="1">
          <x14:formula1>
            <xm:f>'_drop downs_'!B2:B7</xm:f>
          </x14:formula1>
          <xm:sqref>B7</xm:sqref>
        </x14:dataValidation>
        <x14:dataValidation type="list" errorStyle="warning" allowBlank="1" showErrorMessage="1">
          <x14:formula1>
            <xm:f>'_drop downs_'!C2:C4</xm:f>
          </x14:formula1>
          <xm:sqref>C7</xm:sqref>
        </x14:dataValidation>
        <x14:dataValidation type="list" errorStyle="warning" allowBlank="1" showErrorMessage="1">
          <x14:formula1>
            <xm:f>'_drop downs_'!A2:A3</xm:f>
          </x14:formula1>
          <xm:sqref>A8</xm:sqref>
        </x14:dataValidation>
        <x14:dataValidation type="list" errorStyle="warning" allowBlank="1" showErrorMessage="1">
          <x14:formula1>
            <xm:f>'_drop downs_'!B2:B7</xm:f>
          </x14:formula1>
          <xm:sqref>B8</xm:sqref>
        </x14:dataValidation>
        <x14:dataValidation type="list" errorStyle="warning" allowBlank="1" showErrorMessage="1">
          <x14:formula1>
            <xm:f>'_drop downs_'!C2:C4</xm:f>
          </x14:formula1>
          <xm:sqref>C8</xm:sqref>
        </x14:dataValidation>
        <x14:dataValidation type="list" errorStyle="warning" allowBlank="1" showErrorMessage="1">
          <x14:formula1>
            <xm:f>'_drop downs_'!A2:A3</xm:f>
          </x14:formula1>
          <xm:sqref>A9</xm:sqref>
        </x14:dataValidation>
        <x14:dataValidation type="list" errorStyle="warning" allowBlank="1" showErrorMessage="1">
          <x14:formula1>
            <xm:f>'_drop downs_'!B2:B7</xm:f>
          </x14:formula1>
          <xm:sqref>B9</xm:sqref>
        </x14:dataValidation>
        <x14:dataValidation type="list" errorStyle="warning" allowBlank="1" showErrorMessage="1">
          <x14:formula1>
            <xm:f>'_drop downs_'!C2:C4</xm:f>
          </x14:formula1>
          <xm:sqref>C9</xm:sqref>
        </x14:dataValidation>
        <x14:dataValidation type="list" errorStyle="warning" allowBlank="1" showErrorMessage="1">
          <x14:formula1>
            <xm:f>'_drop downs_'!A2:A3</xm:f>
          </x14:formula1>
          <xm:sqref>A10</xm:sqref>
        </x14:dataValidation>
        <x14:dataValidation type="list" errorStyle="warning" allowBlank="1" showErrorMessage="1">
          <x14:formula1>
            <xm:f>'_drop downs_'!B2:B7</xm:f>
          </x14:formula1>
          <xm:sqref>B10</xm:sqref>
        </x14:dataValidation>
        <x14:dataValidation type="list" errorStyle="warning" allowBlank="1" showErrorMessage="1">
          <x14:formula1>
            <xm:f>'_drop downs_'!C2:C4</xm:f>
          </x14:formula1>
          <xm:sqref>C10</xm:sqref>
        </x14:dataValidation>
        <x14:dataValidation type="list" errorStyle="warning" allowBlank="1" showErrorMessage="1">
          <x14:formula1>
            <xm:f>'_drop downs_'!A2:A3</xm:f>
          </x14:formula1>
          <xm:sqref>A11</xm:sqref>
        </x14:dataValidation>
        <x14:dataValidation type="list" errorStyle="warning" allowBlank="1" showErrorMessage="1">
          <x14:formula1>
            <xm:f>'_drop downs_'!B2:B7</xm:f>
          </x14:formula1>
          <xm:sqref>B11</xm:sqref>
        </x14:dataValidation>
        <x14:dataValidation type="list" errorStyle="warning" allowBlank="1" showErrorMessage="1">
          <x14:formula1>
            <xm:f>'_drop downs_'!C2:C4</xm:f>
          </x14:formula1>
          <xm:sqref>C11</xm:sqref>
        </x14:dataValidation>
        <x14:dataValidation type="list" errorStyle="warning" allowBlank="1" showErrorMessage="1">
          <x14:formula1>
            <xm:f>'_drop downs_'!A2:A3</xm:f>
          </x14:formula1>
          <xm:sqref>A12</xm:sqref>
        </x14:dataValidation>
        <x14:dataValidation type="list" errorStyle="warning" allowBlank="1" showErrorMessage="1">
          <x14:formula1>
            <xm:f>'_drop downs_'!B2:B7</xm:f>
          </x14:formula1>
          <xm:sqref>B12</xm:sqref>
        </x14:dataValidation>
        <x14:dataValidation type="list" errorStyle="warning" allowBlank="1" showErrorMessage="1">
          <x14:formula1>
            <xm:f>'_drop downs_'!C2:C4</xm:f>
          </x14:formula1>
          <xm:sqref>C12</xm:sqref>
        </x14:dataValidation>
        <x14:dataValidation type="list" errorStyle="warning" allowBlank="1" showErrorMessage="1">
          <x14:formula1>
            <xm:f>'_drop downs_'!A2:A3</xm:f>
          </x14:formula1>
          <xm:sqref>A13</xm:sqref>
        </x14:dataValidation>
        <x14:dataValidation type="list" errorStyle="warning" allowBlank="1" showErrorMessage="1">
          <x14:formula1>
            <xm:f>'_drop downs_'!B2:B7</xm:f>
          </x14:formula1>
          <xm:sqref>B13</xm:sqref>
        </x14:dataValidation>
        <x14:dataValidation type="list" errorStyle="warning" allowBlank="1" showErrorMessage="1">
          <x14:formula1>
            <xm:f>'_drop downs_'!C2:C4</xm:f>
          </x14:formula1>
          <xm:sqref>C13</xm:sqref>
        </x14:dataValidation>
        <x14:dataValidation type="list" errorStyle="warning" allowBlank="1" showErrorMessage="1">
          <x14:formula1>
            <xm:f>'_drop downs_'!A2:A3</xm:f>
          </x14:formula1>
          <xm:sqref>A14</xm:sqref>
        </x14:dataValidation>
        <x14:dataValidation type="list" errorStyle="warning" allowBlank="1" showErrorMessage="1">
          <x14:formula1>
            <xm:f>'_drop downs_'!B2:B7</xm:f>
          </x14:formula1>
          <xm:sqref>B14</xm:sqref>
        </x14:dataValidation>
        <x14:dataValidation type="list" errorStyle="warning" allowBlank="1" showErrorMessage="1">
          <x14:formula1>
            <xm:f>'_drop downs_'!C2:C4</xm:f>
          </x14:formula1>
          <xm:sqref>C14</xm:sqref>
        </x14:dataValidation>
        <x14:dataValidation type="list" errorStyle="warning" allowBlank="1" showErrorMessage="1">
          <x14:formula1>
            <xm:f>'_drop downs_'!A2:A3</xm:f>
          </x14:formula1>
          <xm:sqref>A15</xm:sqref>
        </x14:dataValidation>
        <x14:dataValidation type="list" errorStyle="warning" allowBlank="1" showErrorMessage="1">
          <x14:formula1>
            <xm:f>'_drop downs_'!B2:B7</xm:f>
          </x14:formula1>
          <xm:sqref>B15</xm:sqref>
        </x14:dataValidation>
        <x14:dataValidation type="list" errorStyle="warning" allowBlank="1" showErrorMessage="1">
          <x14:formula1>
            <xm:f>'_drop downs_'!C2:C4</xm:f>
          </x14:formula1>
          <xm:sqref>C15</xm:sqref>
        </x14:dataValidation>
        <x14:dataValidation type="list" errorStyle="warning" allowBlank="1" showErrorMessage="1">
          <x14:formula1>
            <xm:f>'_drop downs_'!A2:A3</xm:f>
          </x14:formula1>
          <xm:sqref>A16</xm:sqref>
        </x14:dataValidation>
        <x14:dataValidation type="list" errorStyle="warning" allowBlank="1" showErrorMessage="1">
          <x14:formula1>
            <xm:f>'_drop downs_'!B2:B7</xm:f>
          </x14:formula1>
          <xm:sqref>B16</xm:sqref>
        </x14:dataValidation>
        <x14:dataValidation type="list" errorStyle="warning" allowBlank="1" showErrorMessage="1">
          <x14:formula1>
            <xm:f>'_drop downs_'!C2:C4</xm:f>
          </x14:formula1>
          <xm:sqref>C16</xm:sqref>
        </x14:dataValidation>
        <x14:dataValidation type="list" errorStyle="warning" allowBlank="1" showErrorMessage="1">
          <x14:formula1>
            <xm:f>'_drop downs_'!A2:A3</xm:f>
          </x14:formula1>
          <xm:sqref>A17</xm:sqref>
        </x14:dataValidation>
        <x14:dataValidation type="list" errorStyle="warning" allowBlank="1" showErrorMessage="1">
          <x14:formula1>
            <xm:f>'_drop downs_'!B2:B7</xm:f>
          </x14:formula1>
          <xm:sqref>B17</xm:sqref>
        </x14:dataValidation>
        <x14:dataValidation type="list" errorStyle="warning" allowBlank="1" showErrorMessage="1">
          <x14:formula1>
            <xm:f>'_drop downs_'!C2:C4</xm:f>
          </x14:formula1>
          <xm:sqref>C17</xm:sqref>
        </x14:dataValidation>
        <x14:dataValidation type="list" errorStyle="warning" allowBlank="1" showErrorMessage="1">
          <x14:formula1>
            <xm:f>'_drop downs_'!A2:A3</xm:f>
          </x14:formula1>
          <xm:sqref>A18</xm:sqref>
        </x14:dataValidation>
        <x14:dataValidation type="list" errorStyle="warning" allowBlank="1" showErrorMessage="1">
          <x14:formula1>
            <xm:f>'_drop downs_'!B2:B7</xm:f>
          </x14:formula1>
          <xm:sqref>B18</xm:sqref>
        </x14:dataValidation>
        <x14:dataValidation type="list" errorStyle="warning" allowBlank="1" showErrorMessage="1">
          <x14:formula1>
            <xm:f>'_drop downs_'!C2:C4</xm:f>
          </x14:formula1>
          <xm:sqref>C18</xm:sqref>
        </x14:dataValidation>
        <x14:dataValidation type="list" errorStyle="warning" allowBlank="1" showErrorMessage="1">
          <x14:formula1>
            <xm:f>'_drop downs_'!A2:A3</xm:f>
          </x14:formula1>
          <xm:sqref>A19</xm:sqref>
        </x14:dataValidation>
        <x14:dataValidation type="list" errorStyle="warning" allowBlank="1" showErrorMessage="1">
          <x14:formula1>
            <xm:f>'_drop downs_'!B2:B7</xm:f>
          </x14:formula1>
          <xm:sqref>B19</xm:sqref>
        </x14:dataValidation>
        <x14:dataValidation type="list" errorStyle="warning" allowBlank="1" showErrorMessage="1">
          <x14:formula1>
            <xm:f>'_drop downs_'!C2:C4</xm:f>
          </x14:formula1>
          <xm:sqref>C19</xm:sqref>
        </x14:dataValidation>
        <x14:dataValidation type="list" errorStyle="warning" allowBlank="1" showErrorMessage="1">
          <x14:formula1>
            <xm:f>'_drop downs_'!A2:A3</xm:f>
          </x14:formula1>
          <xm:sqref>A20</xm:sqref>
        </x14:dataValidation>
        <x14:dataValidation type="list" errorStyle="warning" allowBlank="1" showErrorMessage="1">
          <x14:formula1>
            <xm:f>'_drop downs_'!B2:B7</xm:f>
          </x14:formula1>
          <xm:sqref>B20</xm:sqref>
        </x14:dataValidation>
        <x14:dataValidation type="list" errorStyle="warning" allowBlank="1" showErrorMessage="1">
          <x14:formula1>
            <xm:f>'_drop downs_'!C2:C4</xm:f>
          </x14:formula1>
          <xm:sqref>C20</xm:sqref>
        </x14:dataValidation>
        <x14:dataValidation type="list" errorStyle="warning" allowBlank="1" showErrorMessage="1">
          <x14:formula1>
            <xm:f>'_drop downs_'!A2:A3</xm:f>
          </x14:formula1>
          <xm:sqref>A21</xm:sqref>
        </x14:dataValidation>
        <x14:dataValidation type="list" errorStyle="warning" allowBlank="1" showErrorMessage="1">
          <x14:formula1>
            <xm:f>'_drop downs_'!B2:B7</xm:f>
          </x14:formula1>
          <xm:sqref>B21</xm:sqref>
        </x14:dataValidation>
        <x14:dataValidation type="list" errorStyle="warning" allowBlank="1" showErrorMessage="1">
          <x14:formula1>
            <xm:f>'_drop downs_'!C2:C4</xm:f>
          </x14:formula1>
          <xm:sqref>C21</xm:sqref>
        </x14:dataValidation>
        <x14:dataValidation type="list" errorStyle="warning" allowBlank="1" showErrorMessage="1">
          <x14:formula1>
            <xm:f>'_drop downs_'!A2:A3</xm:f>
          </x14:formula1>
          <xm:sqref>A22</xm:sqref>
        </x14:dataValidation>
        <x14:dataValidation type="list" errorStyle="warning" allowBlank="1" showErrorMessage="1">
          <x14:formula1>
            <xm:f>'_drop downs_'!B2:B7</xm:f>
          </x14:formula1>
          <xm:sqref>B22</xm:sqref>
        </x14:dataValidation>
        <x14:dataValidation type="list" errorStyle="warning" allowBlank="1" showErrorMessage="1">
          <x14:formula1>
            <xm:f>'_drop downs_'!C2:C4</xm:f>
          </x14:formula1>
          <xm:sqref>C22</xm:sqref>
        </x14:dataValidation>
        <x14:dataValidation type="list" errorStyle="warning" allowBlank="1" showErrorMessage="1">
          <x14:formula1>
            <xm:f>'_drop downs_'!A2:A3</xm:f>
          </x14:formula1>
          <xm:sqref>A23</xm:sqref>
        </x14:dataValidation>
        <x14:dataValidation type="list" errorStyle="warning" allowBlank="1" showErrorMessage="1">
          <x14:formula1>
            <xm:f>'_drop downs_'!B2:B7</xm:f>
          </x14:formula1>
          <xm:sqref>B23</xm:sqref>
        </x14:dataValidation>
        <x14:dataValidation type="list" errorStyle="warning" allowBlank="1" showErrorMessage="1">
          <x14:formula1>
            <xm:f>'_drop downs_'!C2:C4</xm:f>
          </x14:formula1>
          <xm:sqref>C23</xm:sqref>
        </x14:dataValidation>
        <x14:dataValidation type="list" errorStyle="warning" allowBlank="1" showErrorMessage="1">
          <x14:formula1>
            <xm:f>'_drop downs_'!A2:A3</xm:f>
          </x14:formula1>
          <xm:sqref>A24</xm:sqref>
        </x14:dataValidation>
        <x14:dataValidation type="list" errorStyle="warning" allowBlank="1" showErrorMessage="1">
          <x14:formula1>
            <xm:f>'_drop downs_'!B2:B7</xm:f>
          </x14:formula1>
          <xm:sqref>B24</xm:sqref>
        </x14:dataValidation>
        <x14:dataValidation type="list" errorStyle="warning" allowBlank="1" showErrorMessage="1">
          <x14:formula1>
            <xm:f>'_drop downs_'!C2:C4</xm:f>
          </x14:formula1>
          <xm:sqref>C24</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pane xSplit="5" ySplit="1" topLeftCell="F2" activePane="bottomRight" state="frozen"/>
      <selection pane="topRight" activeCell="F1" sqref="F1"/>
      <selection pane="bottomLeft" activeCell="A2" sqref="A2"/>
      <selection pane="bottomRight" activeCell="F2" sqref="F2"/>
    </sheetView>
  </sheetViews>
  <sheetFormatPr baseColWidth="10" defaultColWidth="17.1640625" defaultRowHeight="12.75" customHeight="1" x14ac:dyDescent="0"/>
  <cols>
    <col min="1" max="1" width="3.83203125" customWidth="1"/>
    <col min="2" max="2" width="9" customWidth="1"/>
    <col min="3" max="3" width="9.83203125" customWidth="1"/>
    <col min="6" max="6" width="45.5" customWidth="1"/>
    <col min="7" max="7" width="29.6640625" customWidth="1"/>
    <col min="9" max="9" width="33.83203125" customWidth="1"/>
  </cols>
  <sheetData>
    <row r="1" spans="1:13" ht="12.75" customHeight="1">
      <c r="A1" s="53" t="s">
        <v>0</v>
      </c>
      <c r="B1" s="53" t="s">
        <v>1</v>
      </c>
      <c r="C1" s="53" t="s">
        <v>2</v>
      </c>
      <c r="D1" s="88" t="s">
        <v>3</v>
      </c>
      <c r="E1" s="88" t="s">
        <v>4</v>
      </c>
      <c r="F1" s="14" t="s">
        <v>5</v>
      </c>
      <c r="G1" s="14" t="s">
        <v>6</v>
      </c>
      <c r="H1" s="88" t="s">
        <v>7</v>
      </c>
      <c r="I1" s="88" t="s">
        <v>8</v>
      </c>
      <c r="J1" s="88" t="s">
        <v>9</v>
      </c>
      <c r="K1" s="88" t="s">
        <v>10</v>
      </c>
      <c r="L1" s="88" t="s">
        <v>11</v>
      </c>
      <c r="M1" s="47" t="s">
        <v>12</v>
      </c>
    </row>
    <row r="2" spans="1:13" ht="12.75" customHeight="1">
      <c r="A2" s="143" t="s">
        <v>13</v>
      </c>
      <c r="B2" s="143" t="s">
        <v>39</v>
      </c>
      <c r="C2" s="143" t="s">
        <v>193</v>
      </c>
      <c r="D2" s="40" t="s">
        <v>786</v>
      </c>
      <c r="E2" s="130" t="s">
        <v>787</v>
      </c>
      <c r="F2" s="54"/>
      <c r="G2" s="40"/>
      <c r="H2" s="40"/>
      <c r="I2" s="40" t="s">
        <v>788</v>
      </c>
      <c r="J2" s="40" t="s">
        <v>789</v>
      </c>
      <c r="K2" s="54"/>
      <c r="L2" s="54"/>
      <c r="M2" s="63">
        <v>100258</v>
      </c>
    </row>
    <row r="3" spans="1:13" ht="12.75" customHeight="1">
      <c r="A3" s="65" t="s">
        <v>13</v>
      </c>
      <c r="B3" s="65" t="s">
        <v>39</v>
      </c>
      <c r="C3" s="65" t="s">
        <v>193</v>
      </c>
      <c r="D3" s="27" t="s">
        <v>790</v>
      </c>
      <c r="E3" s="98" t="s">
        <v>791</v>
      </c>
      <c r="G3" s="27"/>
      <c r="H3" s="27"/>
      <c r="I3" s="27" t="s">
        <v>792</v>
      </c>
      <c r="J3" s="27" t="s">
        <v>789</v>
      </c>
      <c r="M3" s="63">
        <v>100305</v>
      </c>
    </row>
    <row r="4" spans="1:13" ht="12.75" customHeight="1">
      <c r="A4" s="65" t="s">
        <v>13</v>
      </c>
      <c r="B4" s="65" t="s">
        <v>39</v>
      </c>
      <c r="C4" s="65" t="s">
        <v>193</v>
      </c>
      <c r="D4" s="27" t="s">
        <v>793</v>
      </c>
      <c r="E4" s="98" t="s">
        <v>794</v>
      </c>
      <c r="G4" s="27"/>
      <c r="H4" s="27"/>
      <c r="I4" s="27" t="s">
        <v>795</v>
      </c>
      <c r="J4" s="27" t="s">
        <v>449</v>
      </c>
      <c r="M4" s="63">
        <v>100325</v>
      </c>
    </row>
    <row r="5" spans="1:13" ht="12.75" customHeight="1">
      <c r="A5" s="65" t="s">
        <v>13</v>
      </c>
      <c r="B5" s="65" t="s">
        <v>24</v>
      </c>
      <c r="C5" s="65" t="s">
        <v>193</v>
      </c>
      <c r="D5" s="27" t="s">
        <v>796</v>
      </c>
      <c r="E5" s="98" t="s">
        <v>797</v>
      </c>
      <c r="G5" s="27"/>
      <c r="H5" s="27"/>
      <c r="I5" s="27" t="s">
        <v>798</v>
      </c>
      <c r="J5" s="27" t="s">
        <v>799</v>
      </c>
      <c r="M5" s="63">
        <v>100376</v>
      </c>
    </row>
    <row r="6" spans="1:13" ht="12.75" customHeight="1">
      <c r="A6" s="65" t="s">
        <v>13</v>
      </c>
      <c r="B6" s="65" t="s">
        <v>39</v>
      </c>
      <c r="C6" s="65" t="s">
        <v>193</v>
      </c>
      <c r="D6" s="27" t="s">
        <v>800</v>
      </c>
      <c r="E6" s="98" t="s">
        <v>801</v>
      </c>
      <c r="G6" s="27"/>
      <c r="H6" s="27"/>
      <c r="I6" s="27" t="s">
        <v>802</v>
      </c>
      <c r="J6" s="27" t="s">
        <v>449</v>
      </c>
      <c r="M6" s="63">
        <v>100324</v>
      </c>
    </row>
    <row r="7" spans="1:13" ht="12.75" customHeight="1">
      <c r="A7" s="65" t="s">
        <v>13</v>
      </c>
      <c r="B7" s="65" t="s">
        <v>24</v>
      </c>
      <c r="C7" s="65" t="s">
        <v>193</v>
      </c>
      <c r="D7" s="27" t="s">
        <v>803</v>
      </c>
      <c r="E7" s="98" t="s">
        <v>804</v>
      </c>
      <c r="G7" s="27"/>
      <c r="H7" s="27"/>
      <c r="I7" s="27" t="s">
        <v>805</v>
      </c>
      <c r="J7" s="27" t="s">
        <v>799</v>
      </c>
      <c r="M7" s="63">
        <v>100337</v>
      </c>
    </row>
    <row r="8" spans="1:13" ht="12.75" customHeight="1">
      <c r="A8" s="65" t="s">
        <v>13</v>
      </c>
      <c r="B8" s="65" t="s">
        <v>24</v>
      </c>
      <c r="C8" s="65" t="s">
        <v>33</v>
      </c>
      <c r="D8" s="27" t="s">
        <v>806</v>
      </c>
      <c r="E8" s="98" t="s">
        <v>807</v>
      </c>
      <c r="G8" s="27" t="s">
        <v>808</v>
      </c>
      <c r="H8" s="27"/>
      <c r="J8" s="27" t="s">
        <v>809</v>
      </c>
      <c r="M8" s="63">
        <v>100337</v>
      </c>
    </row>
    <row r="9" spans="1:13" ht="12.75" customHeight="1">
      <c r="A9" s="65" t="s">
        <v>13</v>
      </c>
      <c r="B9" s="65" t="s">
        <v>32</v>
      </c>
      <c r="C9" s="65" t="s">
        <v>193</v>
      </c>
      <c r="D9" s="27" t="s">
        <v>810</v>
      </c>
      <c r="E9" s="98" t="s">
        <v>811</v>
      </c>
      <c r="G9" s="112" t="s">
        <v>812</v>
      </c>
      <c r="H9" s="27"/>
      <c r="I9" s="27" t="s">
        <v>813</v>
      </c>
      <c r="J9" s="27" t="s">
        <v>380</v>
      </c>
      <c r="M9" s="63">
        <v>100367</v>
      </c>
    </row>
    <row r="10" spans="1:13" ht="12.75" customHeight="1">
      <c r="A10" s="65" t="s">
        <v>13</v>
      </c>
      <c r="B10" s="65" t="s">
        <v>24</v>
      </c>
      <c r="C10" s="65" t="s">
        <v>193</v>
      </c>
      <c r="D10" s="27" t="s">
        <v>814</v>
      </c>
      <c r="E10" s="98" t="s">
        <v>815</v>
      </c>
      <c r="G10" s="27"/>
      <c r="H10" s="27"/>
      <c r="I10" s="27" t="s">
        <v>816</v>
      </c>
      <c r="J10" s="27" t="s">
        <v>799</v>
      </c>
      <c r="M10" s="63">
        <v>100332</v>
      </c>
    </row>
    <row r="11" spans="1:13" ht="12.75" customHeight="1">
      <c r="A11" s="65" t="s">
        <v>13</v>
      </c>
      <c r="B11" s="65" t="s">
        <v>24</v>
      </c>
      <c r="C11" s="65" t="s">
        <v>193</v>
      </c>
      <c r="D11" s="27" t="s">
        <v>817</v>
      </c>
      <c r="E11" s="98" t="s">
        <v>818</v>
      </c>
      <c r="G11" s="27"/>
      <c r="H11" s="27"/>
      <c r="I11" s="27" t="s">
        <v>819</v>
      </c>
      <c r="J11" s="27" t="s">
        <v>799</v>
      </c>
      <c r="M11" s="63">
        <v>100400</v>
      </c>
    </row>
    <row r="12" spans="1:13" ht="12.75" customHeight="1">
      <c r="A12" s="65" t="s">
        <v>13</v>
      </c>
      <c r="B12" s="65" t="s">
        <v>39</v>
      </c>
      <c r="C12" s="65" t="s">
        <v>193</v>
      </c>
      <c r="D12" s="27" t="s">
        <v>820</v>
      </c>
      <c r="E12" s="98" t="s">
        <v>821</v>
      </c>
      <c r="G12" s="27"/>
      <c r="H12" s="27"/>
      <c r="I12" s="27" t="s">
        <v>822</v>
      </c>
      <c r="J12" s="27" t="s">
        <v>449</v>
      </c>
      <c r="M12" s="63">
        <v>100413</v>
      </c>
    </row>
    <row r="13" spans="1:13" ht="12.75" customHeight="1">
      <c r="A13" s="65" t="s">
        <v>13</v>
      </c>
      <c r="B13" s="65" t="s">
        <v>24</v>
      </c>
      <c r="C13" s="65" t="s">
        <v>193</v>
      </c>
      <c r="D13" s="27" t="s">
        <v>823</v>
      </c>
      <c r="E13" s="98" t="s">
        <v>824</v>
      </c>
      <c r="G13" s="27"/>
      <c r="H13" s="27"/>
      <c r="I13" s="27" t="s">
        <v>825</v>
      </c>
      <c r="J13" s="27" t="s">
        <v>799</v>
      </c>
      <c r="M13" s="63">
        <v>100399</v>
      </c>
    </row>
    <row r="14" spans="1:13" ht="12.75" customHeight="1">
      <c r="A14" s="65" t="s">
        <v>13</v>
      </c>
      <c r="B14" s="65" t="s">
        <v>39</v>
      </c>
      <c r="C14" s="65" t="s">
        <v>193</v>
      </c>
      <c r="D14" s="27" t="s">
        <v>826</v>
      </c>
      <c r="E14" s="98" t="s">
        <v>827</v>
      </c>
      <c r="G14" s="112" t="s">
        <v>828</v>
      </c>
      <c r="H14" s="27"/>
      <c r="I14" s="71" t="s">
        <v>829</v>
      </c>
      <c r="J14" s="27" t="s">
        <v>449</v>
      </c>
      <c r="M14" s="63">
        <v>100405</v>
      </c>
    </row>
    <row r="15" spans="1:13" ht="12.75" customHeight="1">
      <c r="A15" s="65" t="s">
        <v>13</v>
      </c>
      <c r="B15" s="65" t="s">
        <v>39</v>
      </c>
      <c r="C15" s="65" t="s">
        <v>193</v>
      </c>
      <c r="D15" s="27" t="s">
        <v>830</v>
      </c>
      <c r="E15" s="98" t="s">
        <v>831</v>
      </c>
      <c r="G15" s="112"/>
      <c r="H15" s="27"/>
      <c r="I15" s="27" t="s">
        <v>832</v>
      </c>
      <c r="J15" s="27" t="s">
        <v>449</v>
      </c>
      <c r="M15" s="63">
        <v>100381</v>
      </c>
    </row>
    <row r="16" spans="1:13" ht="12.75" customHeight="1">
      <c r="A16" s="65" t="s">
        <v>13</v>
      </c>
      <c r="B16" s="65" t="s">
        <v>24</v>
      </c>
      <c r="C16" s="65" t="s">
        <v>193</v>
      </c>
      <c r="D16" s="27" t="s">
        <v>833</v>
      </c>
      <c r="E16" s="98" t="s">
        <v>834</v>
      </c>
      <c r="G16" s="112"/>
      <c r="H16" s="27"/>
      <c r="I16" s="27" t="s">
        <v>835</v>
      </c>
      <c r="J16" s="27" t="s">
        <v>799</v>
      </c>
      <c r="M16" s="63">
        <v>100390</v>
      </c>
    </row>
    <row r="17" spans="1:13" ht="12.75" customHeight="1">
      <c r="A17" s="65" t="s">
        <v>13</v>
      </c>
      <c r="B17" s="65" t="s">
        <v>24</v>
      </c>
      <c r="C17" s="65" t="s">
        <v>193</v>
      </c>
      <c r="D17" s="27" t="s">
        <v>836</v>
      </c>
      <c r="E17" s="98" t="s">
        <v>837</v>
      </c>
      <c r="G17" s="112"/>
      <c r="H17" s="27"/>
      <c r="I17" s="27" t="s">
        <v>838</v>
      </c>
      <c r="J17" s="27" t="s">
        <v>799</v>
      </c>
      <c r="M17" s="63">
        <v>100427</v>
      </c>
    </row>
    <row r="18" spans="1:13" ht="12.75" customHeight="1">
      <c r="A18" s="65" t="s">
        <v>13</v>
      </c>
      <c r="B18" s="65" t="s">
        <v>39</v>
      </c>
      <c r="C18" s="65" t="s">
        <v>193</v>
      </c>
      <c r="D18" s="27" t="s">
        <v>839</v>
      </c>
      <c r="E18" s="98" t="s">
        <v>840</v>
      </c>
      <c r="G18" s="112"/>
      <c r="H18" s="27"/>
      <c r="I18" s="71" t="s">
        <v>841</v>
      </c>
      <c r="J18" s="27" t="s">
        <v>842</v>
      </c>
      <c r="M18" s="63">
        <v>100417</v>
      </c>
    </row>
    <row r="19" spans="1:13" ht="12.75" customHeight="1">
      <c r="A19" s="65" t="s">
        <v>13</v>
      </c>
      <c r="B19" s="65" t="s">
        <v>24</v>
      </c>
      <c r="C19" s="65" t="s">
        <v>193</v>
      </c>
      <c r="D19" s="27" t="s">
        <v>843</v>
      </c>
      <c r="E19" s="98" t="s">
        <v>844</v>
      </c>
      <c r="G19" s="112"/>
      <c r="H19" s="27"/>
      <c r="I19" s="27" t="s">
        <v>845</v>
      </c>
      <c r="J19" s="27" t="s">
        <v>846</v>
      </c>
      <c r="M19" s="63">
        <v>100367</v>
      </c>
    </row>
    <row r="20" spans="1:13" ht="12.75" customHeight="1">
      <c r="A20" s="65" t="s">
        <v>13</v>
      </c>
      <c r="B20" s="65" t="s">
        <v>24</v>
      </c>
      <c r="C20" s="65" t="s">
        <v>193</v>
      </c>
      <c r="D20" s="27" t="s">
        <v>847</v>
      </c>
      <c r="E20" s="98" t="s">
        <v>848</v>
      </c>
      <c r="G20" s="112"/>
      <c r="H20" s="27"/>
      <c r="I20" s="27" t="s">
        <v>849</v>
      </c>
      <c r="J20" s="27" t="s">
        <v>799</v>
      </c>
      <c r="M20" s="63">
        <v>100323</v>
      </c>
    </row>
    <row r="21" spans="1:13" ht="12.75" customHeight="1">
      <c r="A21" s="65" t="s">
        <v>13</v>
      </c>
      <c r="B21" s="65" t="s">
        <v>14</v>
      </c>
      <c r="C21" s="65" t="s">
        <v>33</v>
      </c>
      <c r="D21" s="27" t="s">
        <v>850</v>
      </c>
      <c r="E21" s="112" t="s">
        <v>851</v>
      </c>
      <c r="G21" s="121" t="s">
        <v>852</v>
      </c>
      <c r="H21" s="27"/>
      <c r="I21" s="27" t="s">
        <v>224</v>
      </c>
      <c r="J21" s="27" t="s">
        <v>853</v>
      </c>
      <c r="L21" s="119" t="s">
        <v>854</v>
      </c>
      <c r="M21" s="63"/>
    </row>
    <row r="22" spans="1:13" ht="12.75" customHeight="1">
      <c r="A22" s="65" t="s">
        <v>13</v>
      </c>
      <c r="B22" s="65" t="s">
        <v>14</v>
      </c>
      <c r="C22" s="65" t="s">
        <v>193</v>
      </c>
      <c r="D22" s="27" t="s">
        <v>855</v>
      </c>
      <c r="E22" s="98" t="s">
        <v>856</v>
      </c>
      <c r="G22" s="121" t="s">
        <v>857</v>
      </c>
      <c r="H22" s="27"/>
      <c r="I22" s="27" t="s">
        <v>858</v>
      </c>
      <c r="J22" s="27" t="s">
        <v>853</v>
      </c>
      <c r="L22" s="119"/>
      <c r="M22" s="63">
        <v>100422</v>
      </c>
    </row>
    <row r="23" spans="1:13" ht="12.75" customHeight="1">
      <c r="A23" s="65" t="s">
        <v>13</v>
      </c>
      <c r="B23" s="65" t="s">
        <v>14</v>
      </c>
      <c r="C23" s="65" t="s">
        <v>33</v>
      </c>
      <c r="D23" s="27" t="s">
        <v>859</v>
      </c>
      <c r="E23" s="112" t="s">
        <v>860</v>
      </c>
      <c r="G23" s="112" t="s">
        <v>861</v>
      </c>
      <c r="H23" s="27"/>
      <c r="I23" s="27"/>
      <c r="J23" s="27" t="s">
        <v>853</v>
      </c>
      <c r="L23" s="12" t="s">
        <v>862</v>
      </c>
    </row>
    <row r="24" spans="1:13" ht="12.75" customHeight="1">
      <c r="A24" s="65" t="s">
        <v>221</v>
      </c>
      <c r="B24" s="65" t="s">
        <v>222</v>
      </c>
      <c r="C24" s="65" t="s">
        <v>33</v>
      </c>
      <c r="D24" s="27" t="s">
        <v>863</v>
      </c>
      <c r="E24" s="112" t="s">
        <v>864</v>
      </c>
      <c r="G24" s="112" t="s">
        <v>865</v>
      </c>
      <c r="H24" s="27"/>
      <c r="I24" s="27"/>
      <c r="J24" s="27"/>
    </row>
  </sheetData>
  <pageMargins left="0.75" right="0.75" top="1" bottom="1" header="0.5" footer="0.5"/>
  <extLst>
    <ext xmlns:x14="http://schemas.microsoft.com/office/spreadsheetml/2009/9/main" uri="{CCE6A557-97BC-4b89-ADB6-D9C93CAAB3DF}">
      <x14:dataValidations xmlns:xm="http://schemas.microsoft.com/office/excel/2006/main" count="69">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 type="list" errorStyle="warning" allowBlank="1" showErrorMessage="1">
          <x14:formula1>
            <xm:f>'_drop downs_'!A2:A3</xm:f>
          </x14:formula1>
          <xm:sqref>A7</xm:sqref>
        </x14:dataValidation>
        <x14:dataValidation type="list" errorStyle="warning" allowBlank="1" showErrorMessage="1">
          <x14:formula1>
            <xm:f>'_drop downs_'!B2:B7</xm:f>
          </x14:formula1>
          <xm:sqref>B7</xm:sqref>
        </x14:dataValidation>
        <x14:dataValidation type="list" errorStyle="warning" allowBlank="1" showErrorMessage="1">
          <x14:formula1>
            <xm:f>'_drop downs_'!C2:C4</xm:f>
          </x14:formula1>
          <xm:sqref>C7</xm:sqref>
        </x14:dataValidation>
        <x14:dataValidation type="list" errorStyle="warning" allowBlank="1" showErrorMessage="1">
          <x14:formula1>
            <xm:f>'_drop downs_'!A2:A3</xm:f>
          </x14:formula1>
          <xm:sqref>A8</xm:sqref>
        </x14:dataValidation>
        <x14:dataValidation type="list" errorStyle="warning" allowBlank="1" showErrorMessage="1">
          <x14:formula1>
            <xm:f>'_drop downs_'!B2:B7</xm:f>
          </x14:formula1>
          <xm:sqref>B8</xm:sqref>
        </x14:dataValidation>
        <x14:dataValidation type="list" errorStyle="warning" allowBlank="1" showErrorMessage="1">
          <x14:formula1>
            <xm:f>'_drop downs_'!C2:C4</xm:f>
          </x14:formula1>
          <xm:sqref>C8</xm:sqref>
        </x14:dataValidation>
        <x14:dataValidation type="list" errorStyle="warning" allowBlank="1" showErrorMessage="1">
          <x14:formula1>
            <xm:f>'_drop downs_'!A2:A3</xm:f>
          </x14:formula1>
          <xm:sqref>A9</xm:sqref>
        </x14:dataValidation>
        <x14:dataValidation type="list" errorStyle="warning" allowBlank="1" showErrorMessage="1">
          <x14:formula1>
            <xm:f>'_drop downs_'!B2:B7</xm:f>
          </x14:formula1>
          <xm:sqref>B9</xm:sqref>
        </x14:dataValidation>
        <x14:dataValidation type="list" errorStyle="warning" allowBlank="1" showErrorMessage="1">
          <x14:formula1>
            <xm:f>'_drop downs_'!C2:C4</xm:f>
          </x14:formula1>
          <xm:sqref>C9</xm:sqref>
        </x14:dataValidation>
        <x14:dataValidation type="list" errorStyle="warning" allowBlank="1" showErrorMessage="1">
          <x14:formula1>
            <xm:f>'_drop downs_'!A2:A3</xm:f>
          </x14:formula1>
          <xm:sqref>A10</xm:sqref>
        </x14:dataValidation>
        <x14:dataValidation type="list" errorStyle="warning" allowBlank="1" showErrorMessage="1">
          <x14:formula1>
            <xm:f>'_drop downs_'!B2:B7</xm:f>
          </x14:formula1>
          <xm:sqref>B10</xm:sqref>
        </x14:dataValidation>
        <x14:dataValidation type="list" errorStyle="warning" allowBlank="1" showErrorMessage="1">
          <x14:formula1>
            <xm:f>'_drop downs_'!C2:C4</xm:f>
          </x14:formula1>
          <xm:sqref>C10</xm:sqref>
        </x14:dataValidation>
        <x14:dataValidation type="list" errorStyle="warning" allowBlank="1" showErrorMessage="1">
          <x14:formula1>
            <xm:f>'_drop downs_'!A2:A3</xm:f>
          </x14:formula1>
          <xm:sqref>A11</xm:sqref>
        </x14:dataValidation>
        <x14:dataValidation type="list" errorStyle="warning" allowBlank="1" showErrorMessage="1">
          <x14:formula1>
            <xm:f>'_drop downs_'!B2:B7</xm:f>
          </x14:formula1>
          <xm:sqref>B11</xm:sqref>
        </x14:dataValidation>
        <x14:dataValidation type="list" errorStyle="warning" allowBlank="1" showErrorMessage="1">
          <x14:formula1>
            <xm:f>'_drop downs_'!C2:C4</xm:f>
          </x14:formula1>
          <xm:sqref>C11</xm:sqref>
        </x14:dataValidation>
        <x14:dataValidation type="list" errorStyle="warning" allowBlank="1" showErrorMessage="1">
          <x14:formula1>
            <xm:f>'_drop downs_'!A2:A3</xm:f>
          </x14:formula1>
          <xm:sqref>A12</xm:sqref>
        </x14:dataValidation>
        <x14:dataValidation type="list" errorStyle="warning" allowBlank="1" showErrorMessage="1">
          <x14:formula1>
            <xm:f>'_drop downs_'!B2:B7</xm:f>
          </x14:formula1>
          <xm:sqref>B12</xm:sqref>
        </x14:dataValidation>
        <x14:dataValidation type="list" errorStyle="warning" allowBlank="1" showErrorMessage="1">
          <x14:formula1>
            <xm:f>'_drop downs_'!C2:C4</xm:f>
          </x14:formula1>
          <xm:sqref>C12</xm:sqref>
        </x14:dataValidation>
        <x14:dataValidation type="list" errorStyle="warning" allowBlank="1" showErrorMessage="1">
          <x14:formula1>
            <xm:f>'_drop downs_'!A2:A3</xm:f>
          </x14:formula1>
          <xm:sqref>A13</xm:sqref>
        </x14:dataValidation>
        <x14:dataValidation type="list" errorStyle="warning" allowBlank="1" showErrorMessage="1">
          <x14:formula1>
            <xm:f>'_drop downs_'!B2:B7</xm:f>
          </x14:formula1>
          <xm:sqref>B13</xm:sqref>
        </x14:dataValidation>
        <x14:dataValidation type="list" errorStyle="warning" allowBlank="1" showErrorMessage="1">
          <x14:formula1>
            <xm:f>'_drop downs_'!C2:C4</xm:f>
          </x14:formula1>
          <xm:sqref>C13</xm:sqref>
        </x14:dataValidation>
        <x14:dataValidation type="list" errorStyle="warning" allowBlank="1" showErrorMessage="1">
          <x14:formula1>
            <xm:f>'_drop downs_'!A2:A3</xm:f>
          </x14:formula1>
          <xm:sqref>A14</xm:sqref>
        </x14:dataValidation>
        <x14:dataValidation type="list" errorStyle="warning" allowBlank="1" showErrorMessage="1">
          <x14:formula1>
            <xm:f>'_drop downs_'!B2:B7</xm:f>
          </x14:formula1>
          <xm:sqref>B14</xm:sqref>
        </x14:dataValidation>
        <x14:dataValidation type="list" errorStyle="warning" allowBlank="1" showErrorMessage="1">
          <x14:formula1>
            <xm:f>'_drop downs_'!C2:C4</xm:f>
          </x14:formula1>
          <xm:sqref>C14</xm:sqref>
        </x14:dataValidation>
        <x14:dataValidation type="list" errorStyle="warning" allowBlank="1" showErrorMessage="1">
          <x14:formula1>
            <xm:f>'_drop downs_'!A2:A3</xm:f>
          </x14:formula1>
          <xm:sqref>A15</xm:sqref>
        </x14:dataValidation>
        <x14:dataValidation type="list" errorStyle="warning" allowBlank="1" showErrorMessage="1">
          <x14:formula1>
            <xm:f>'_drop downs_'!B2:B7</xm:f>
          </x14:formula1>
          <xm:sqref>B15</xm:sqref>
        </x14:dataValidation>
        <x14:dataValidation type="list" errorStyle="warning" allowBlank="1" showErrorMessage="1">
          <x14:formula1>
            <xm:f>'_drop downs_'!C2:C4</xm:f>
          </x14:formula1>
          <xm:sqref>C15</xm:sqref>
        </x14:dataValidation>
        <x14:dataValidation type="list" errorStyle="warning" allowBlank="1" showErrorMessage="1">
          <x14:formula1>
            <xm:f>'_drop downs_'!A2:A3</xm:f>
          </x14:formula1>
          <xm:sqref>A16</xm:sqref>
        </x14:dataValidation>
        <x14:dataValidation type="list" errorStyle="warning" allowBlank="1" showErrorMessage="1">
          <x14:formula1>
            <xm:f>'_drop downs_'!B2:B7</xm:f>
          </x14:formula1>
          <xm:sqref>B16</xm:sqref>
        </x14:dataValidation>
        <x14:dataValidation type="list" errorStyle="warning" allowBlank="1" showErrorMessage="1">
          <x14:formula1>
            <xm:f>'_drop downs_'!C2:C4</xm:f>
          </x14:formula1>
          <xm:sqref>C16</xm:sqref>
        </x14:dataValidation>
        <x14:dataValidation type="list" errorStyle="warning" allowBlank="1" showErrorMessage="1">
          <x14:formula1>
            <xm:f>'_drop downs_'!A2:A3</xm:f>
          </x14:formula1>
          <xm:sqref>A17</xm:sqref>
        </x14:dataValidation>
        <x14:dataValidation type="list" errorStyle="warning" allowBlank="1" showErrorMessage="1">
          <x14:formula1>
            <xm:f>'_drop downs_'!B2:B7</xm:f>
          </x14:formula1>
          <xm:sqref>B17</xm:sqref>
        </x14:dataValidation>
        <x14:dataValidation type="list" errorStyle="warning" allowBlank="1" showErrorMessage="1">
          <x14:formula1>
            <xm:f>'_drop downs_'!C2:C4</xm:f>
          </x14:formula1>
          <xm:sqref>C17</xm:sqref>
        </x14:dataValidation>
        <x14:dataValidation type="list" errorStyle="warning" allowBlank="1" showErrorMessage="1">
          <x14:formula1>
            <xm:f>'_drop downs_'!A2:A3</xm:f>
          </x14:formula1>
          <xm:sqref>A18</xm:sqref>
        </x14:dataValidation>
        <x14:dataValidation type="list" errorStyle="warning" allowBlank="1" showErrorMessage="1">
          <x14:formula1>
            <xm:f>'_drop downs_'!B2:B7</xm:f>
          </x14:formula1>
          <xm:sqref>B18</xm:sqref>
        </x14:dataValidation>
        <x14:dataValidation type="list" errorStyle="warning" allowBlank="1" showErrorMessage="1">
          <x14:formula1>
            <xm:f>'_drop downs_'!C2:C4</xm:f>
          </x14:formula1>
          <xm:sqref>C18</xm:sqref>
        </x14:dataValidation>
        <x14:dataValidation type="list" errorStyle="warning" allowBlank="1" showErrorMessage="1">
          <x14:formula1>
            <xm:f>'_drop downs_'!A2:A3</xm:f>
          </x14:formula1>
          <xm:sqref>A19</xm:sqref>
        </x14:dataValidation>
        <x14:dataValidation type="list" errorStyle="warning" allowBlank="1" showErrorMessage="1">
          <x14:formula1>
            <xm:f>'_drop downs_'!B2:B7</xm:f>
          </x14:formula1>
          <xm:sqref>B19</xm:sqref>
        </x14:dataValidation>
        <x14:dataValidation type="list" errorStyle="warning" allowBlank="1" showErrorMessage="1">
          <x14:formula1>
            <xm:f>'_drop downs_'!C2:C4</xm:f>
          </x14:formula1>
          <xm:sqref>C19</xm:sqref>
        </x14:dataValidation>
        <x14:dataValidation type="list" errorStyle="warning" allowBlank="1" showErrorMessage="1">
          <x14:formula1>
            <xm:f>'_drop downs_'!A2:A3</xm:f>
          </x14:formula1>
          <xm:sqref>A20</xm:sqref>
        </x14:dataValidation>
        <x14:dataValidation type="list" errorStyle="warning" allowBlank="1" showErrorMessage="1">
          <x14:formula1>
            <xm:f>'_drop downs_'!B2:B7</xm:f>
          </x14:formula1>
          <xm:sqref>B20</xm:sqref>
        </x14:dataValidation>
        <x14:dataValidation type="list" errorStyle="warning" allowBlank="1" showErrorMessage="1">
          <x14:formula1>
            <xm:f>'_drop downs_'!C2:C4</xm:f>
          </x14:formula1>
          <xm:sqref>C20</xm:sqref>
        </x14:dataValidation>
        <x14:dataValidation type="list" errorStyle="warning" allowBlank="1" showErrorMessage="1">
          <x14:formula1>
            <xm:f>'_drop downs_'!A2:A3</xm:f>
          </x14:formula1>
          <xm:sqref>A21</xm:sqref>
        </x14:dataValidation>
        <x14:dataValidation type="list" errorStyle="warning" allowBlank="1" showErrorMessage="1">
          <x14:formula1>
            <xm:f>'_drop downs_'!B2:B7</xm:f>
          </x14:formula1>
          <xm:sqref>B21</xm:sqref>
        </x14:dataValidation>
        <x14:dataValidation type="list" errorStyle="warning" allowBlank="1" showErrorMessage="1">
          <x14:formula1>
            <xm:f>'_drop downs_'!C2:C4</xm:f>
          </x14:formula1>
          <xm:sqref>C21</xm:sqref>
        </x14:dataValidation>
        <x14:dataValidation type="list" errorStyle="warning" allowBlank="1" showErrorMessage="1">
          <x14:formula1>
            <xm:f>'_drop downs_'!A2:A3</xm:f>
          </x14:formula1>
          <xm:sqref>A22</xm:sqref>
        </x14:dataValidation>
        <x14:dataValidation type="list" errorStyle="warning" allowBlank="1" showErrorMessage="1">
          <x14:formula1>
            <xm:f>'_drop downs_'!B2:B7</xm:f>
          </x14:formula1>
          <xm:sqref>B22</xm:sqref>
        </x14:dataValidation>
        <x14:dataValidation type="list" errorStyle="warning" allowBlank="1" showErrorMessage="1">
          <x14:formula1>
            <xm:f>'_drop downs_'!C2:C4</xm:f>
          </x14:formula1>
          <xm:sqref>C22</xm:sqref>
        </x14:dataValidation>
        <x14:dataValidation type="list" errorStyle="warning" allowBlank="1" showErrorMessage="1">
          <x14:formula1>
            <xm:f>'_drop downs_'!A2:A3</xm:f>
          </x14:formula1>
          <xm:sqref>A23</xm:sqref>
        </x14:dataValidation>
        <x14:dataValidation type="list" errorStyle="warning" allowBlank="1" showErrorMessage="1">
          <x14:formula1>
            <xm:f>'_drop downs_'!B2:B7</xm:f>
          </x14:formula1>
          <xm:sqref>B23</xm:sqref>
        </x14:dataValidation>
        <x14:dataValidation type="list" errorStyle="warning" allowBlank="1" showErrorMessage="1">
          <x14:formula1>
            <xm:f>'_drop downs_'!C2:C4</xm:f>
          </x14:formula1>
          <xm:sqref>C23</xm:sqref>
        </x14:dataValidation>
        <x14:dataValidation type="list" errorStyle="warning" allowBlank="1" showErrorMessage="1">
          <x14:formula1>
            <xm:f>'_drop downs_'!A2:A3</xm:f>
          </x14:formula1>
          <xm:sqref>A24</xm:sqref>
        </x14:dataValidation>
        <x14:dataValidation type="list" errorStyle="warning" allowBlank="1" showErrorMessage="1">
          <x14:formula1>
            <xm:f>'_drop downs_'!B2:B7</xm:f>
          </x14:formula1>
          <xm:sqref>B24</xm:sqref>
        </x14:dataValidation>
        <x14:dataValidation type="list" errorStyle="warning" allowBlank="1" showErrorMessage="1">
          <x14:formula1>
            <xm:f>'_drop downs_'!C2:C4</xm:f>
          </x14:formula1>
          <xm:sqref>C24</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4"/>
  <sheetViews>
    <sheetView tabSelected="1" topLeftCell="F1" workbookViewId="0">
      <pane ySplit="1" topLeftCell="A2" activePane="bottomLeft" state="frozen"/>
      <selection pane="bottomLeft" activeCell="L8" sqref="L8"/>
    </sheetView>
  </sheetViews>
  <sheetFormatPr baseColWidth="10" defaultColWidth="17.1640625" defaultRowHeight="12.75" customHeight="1" x14ac:dyDescent="0"/>
  <cols>
    <col min="1" max="1" width="7.33203125" customWidth="1"/>
    <col min="2" max="2" width="25.1640625" customWidth="1"/>
    <col min="3" max="3" width="11.6640625" customWidth="1"/>
    <col min="5" max="5" width="30.83203125" customWidth="1"/>
    <col min="6" max="6" width="40.5" customWidth="1"/>
    <col min="7" max="7" width="31.33203125" customWidth="1"/>
    <col min="8" max="8" width="28.83203125" customWidth="1"/>
    <col min="9" max="9" width="22.5" customWidth="1"/>
    <col min="10" max="10" width="28.33203125" customWidth="1"/>
    <col min="11" max="11" width="23" customWidth="1"/>
  </cols>
  <sheetData>
    <row r="1" spans="1:13" ht="12.75" customHeight="1">
      <c r="A1" s="53" t="s">
        <v>0</v>
      </c>
      <c r="B1" s="53" t="s">
        <v>1</v>
      </c>
      <c r="C1" s="53" t="s">
        <v>2</v>
      </c>
      <c r="D1" s="88" t="s">
        <v>3</v>
      </c>
      <c r="E1" s="14" t="s">
        <v>866</v>
      </c>
      <c r="F1" s="14" t="s">
        <v>5</v>
      </c>
      <c r="G1" s="88" t="s">
        <v>6</v>
      </c>
      <c r="H1" s="88" t="s">
        <v>7</v>
      </c>
      <c r="I1" s="88" t="s">
        <v>8</v>
      </c>
      <c r="J1" s="88" t="s">
        <v>9</v>
      </c>
      <c r="K1" s="88" t="s">
        <v>10</v>
      </c>
      <c r="L1" s="88" t="s">
        <v>11</v>
      </c>
      <c r="M1" s="47" t="s">
        <v>12</v>
      </c>
    </row>
    <row r="2" spans="1:13" ht="12.75" customHeight="1">
      <c r="A2" s="143" t="s">
        <v>13</v>
      </c>
      <c r="B2" s="143" t="s">
        <v>39</v>
      </c>
      <c r="C2" s="143" t="s">
        <v>193</v>
      </c>
      <c r="D2" s="54" t="s">
        <v>867</v>
      </c>
      <c r="E2" s="54" t="s">
        <v>868</v>
      </c>
      <c r="F2" s="54" t="s">
        <v>869</v>
      </c>
      <c r="G2" s="54" t="s">
        <v>870</v>
      </c>
      <c r="H2" s="54"/>
      <c r="I2" s="54" t="s">
        <v>871</v>
      </c>
      <c r="J2" s="54" t="s">
        <v>45</v>
      </c>
      <c r="K2" s="54" t="s">
        <v>872</v>
      </c>
      <c r="L2" s="54"/>
    </row>
    <row r="3" spans="1:13" ht="12.75" customHeight="1">
      <c r="A3" s="65" t="s">
        <v>13</v>
      </c>
      <c r="B3" s="65" t="s">
        <v>14</v>
      </c>
      <c r="C3" s="65" t="s">
        <v>193</v>
      </c>
      <c r="D3" t="s">
        <v>873</v>
      </c>
      <c r="E3" t="s">
        <v>874</v>
      </c>
      <c r="F3" t="s">
        <v>875</v>
      </c>
      <c r="I3" t="s">
        <v>876</v>
      </c>
      <c r="J3" t="s">
        <v>877</v>
      </c>
    </row>
    <row r="4" spans="1:13" ht="12.75" customHeight="1">
      <c r="A4" s="65" t="s">
        <v>13</v>
      </c>
      <c r="B4" s="65" t="s">
        <v>39</v>
      </c>
      <c r="C4" s="65" t="s">
        <v>193</v>
      </c>
      <c r="D4" t="s">
        <v>878</v>
      </c>
      <c r="E4" t="s">
        <v>879</v>
      </c>
      <c r="F4" t="s">
        <v>880</v>
      </c>
      <c r="G4" t="s">
        <v>881</v>
      </c>
      <c r="I4" t="s">
        <v>882</v>
      </c>
      <c r="J4" t="s">
        <v>45</v>
      </c>
      <c r="K4" t="s">
        <v>883</v>
      </c>
    </row>
    <row r="5" spans="1:13" ht="12.75" customHeight="1">
      <c r="A5" s="65" t="s">
        <v>13</v>
      </c>
      <c r="B5" s="65" t="s">
        <v>39</v>
      </c>
      <c r="C5" s="65" t="s">
        <v>193</v>
      </c>
      <c r="D5" t="s">
        <v>884</v>
      </c>
      <c r="E5" t="s">
        <v>885</v>
      </c>
      <c r="F5" t="s">
        <v>886</v>
      </c>
      <c r="G5" t="s">
        <v>887</v>
      </c>
      <c r="I5" t="s">
        <v>888</v>
      </c>
      <c r="J5" t="s">
        <v>45</v>
      </c>
      <c r="K5" t="s">
        <v>883</v>
      </c>
    </row>
    <row r="6" spans="1:13" ht="12.75" customHeight="1">
      <c r="A6" s="65" t="s">
        <v>13</v>
      </c>
      <c r="B6" s="65" t="s">
        <v>24</v>
      </c>
      <c r="C6" s="65" t="s">
        <v>193</v>
      </c>
      <c r="D6" t="s">
        <v>889</v>
      </c>
      <c r="E6" t="s">
        <v>890</v>
      </c>
      <c r="F6" t="s">
        <v>891</v>
      </c>
      <c r="I6" t="s">
        <v>892</v>
      </c>
      <c r="J6" t="s">
        <v>72</v>
      </c>
    </row>
    <row r="7" spans="1:13" ht="12.75" customHeight="1">
      <c r="A7" s="65" t="s">
        <v>13</v>
      </c>
      <c r="B7" s="65" t="s">
        <v>24</v>
      </c>
      <c r="C7" s="65" t="s">
        <v>15</v>
      </c>
      <c r="D7" t="s">
        <v>893</v>
      </c>
      <c r="E7" t="s">
        <v>894</v>
      </c>
      <c r="F7" t="s">
        <v>895</v>
      </c>
      <c r="G7" t="s">
        <v>896</v>
      </c>
      <c r="I7" t="s">
        <v>897</v>
      </c>
      <c r="J7" t="s">
        <v>72</v>
      </c>
      <c r="K7" t="s">
        <v>898</v>
      </c>
    </row>
    <row r="8" spans="1:13" ht="12.75" customHeight="1">
      <c r="A8" s="65" t="s">
        <v>13</v>
      </c>
      <c r="B8" s="65" t="s">
        <v>24</v>
      </c>
      <c r="C8" s="65" t="s">
        <v>193</v>
      </c>
      <c r="D8" t="s">
        <v>899</v>
      </c>
      <c r="E8" t="s">
        <v>900</v>
      </c>
      <c r="F8" t="s">
        <v>901</v>
      </c>
      <c r="I8" t="s">
        <v>902</v>
      </c>
      <c r="J8" t="s">
        <v>45</v>
      </c>
    </row>
    <row r="9" spans="1:13" ht="12.75" customHeight="1">
      <c r="A9" s="65" t="s">
        <v>221</v>
      </c>
      <c r="B9" s="65" t="s">
        <v>395</v>
      </c>
      <c r="C9" s="65" t="s">
        <v>33</v>
      </c>
      <c r="D9" t="s">
        <v>903</v>
      </c>
      <c r="E9" t="s">
        <v>904</v>
      </c>
      <c r="F9" t="s">
        <v>905</v>
      </c>
      <c r="G9" t="s">
        <v>906</v>
      </c>
      <c r="J9" t="s">
        <v>877</v>
      </c>
      <c r="K9" t="s">
        <v>907</v>
      </c>
    </row>
    <row r="10" spans="1:13" ht="12.75" customHeight="1">
      <c r="A10" s="65" t="s">
        <v>221</v>
      </c>
      <c r="B10" s="65" t="s">
        <v>395</v>
      </c>
      <c r="C10" s="65" t="s">
        <v>33</v>
      </c>
      <c r="D10" t="s">
        <v>908</v>
      </c>
      <c r="E10" t="s">
        <v>909</v>
      </c>
      <c r="F10" t="s">
        <v>910</v>
      </c>
      <c r="G10" t="s">
        <v>906</v>
      </c>
      <c r="J10" t="s">
        <v>877</v>
      </c>
      <c r="K10" t="s">
        <v>911</v>
      </c>
    </row>
    <row r="11" spans="1:13" ht="12.75" customHeight="1">
      <c r="A11" s="65" t="s">
        <v>13</v>
      </c>
      <c r="B11" s="65" t="s">
        <v>14</v>
      </c>
      <c r="C11" s="65" t="s">
        <v>33</v>
      </c>
      <c r="D11" t="s">
        <v>912</v>
      </c>
      <c r="E11" t="s">
        <v>913</v>
      </c>
      <c r="F11" t="s">
        <v>914</v>
      </c>
      <c r="G11" t="s">
        <v>906</v>
      </c>
      <c r="J11" t="s">
        <v>877</v>
      </c>
      <c r="K11" t="s">
        <v>915</v>
      </c>
    </row>
    <row r="12" spans="1:13" ht="12.75" customHeight="1">
      <c r="A12" s="65" t="s">
        <v>221</v>
      </c>
      <c r="B12" s="65" t="s">
        <v>222</v>
      </c>
      <c r="C12" s="65" t="s">
        <v>15</v>
      </c>
      <c r="D12" t="s">
        <v>1850</v>
      </c>
      <c r="E12" s="84" t="s">
        <v>916</v>
      </c>
      <c r="I12" s="26" t="s">
        <v>917</v>
      </c>
      <c r="K12" t="s">
        <v>918</v>
      </c>
    </row>
    <row r="13" spans="1:13" ht="12.75" customHeight="1">
      <c r="A13" s="65" t="s">
        <v>221</v>
      </c>
      <c r="B13" s="65" t="s">
        <v>222</v>
      </c>
      <c r="C13" s="65" t="s">
        <v>15</v>
      </c>
      <c r="D13" t="s">
        <v>1850</v>
      </c>
      <c r="E13" s="84" t="s">
        <v>919</v>
      </c>
      <c r="I13" s="26" t="s">
        <v>920</v>
      </c>
      <c r="K13" t="s">
        <v>918</v>
      </c>
    </row>
    <row r="14" spans="1:13" ht="12.75" customHeight="1">
      <c r="A14" s="65" t="s">
        <v>221</v>
      </c>
      <c r="B14" s="65" t="s">
        <v>222</v>
      </c>
      <c r="C14" s="65" t="s">
        <v>15</v>
      </c>
      <c r="D14" t="s">
        <v>1850</v>
      </c>
      <c r="E14" s="84" t="s">
        <v>921</v>
      </c>
      <c r="I14" s="26" t="s">
        <v>922</v>
      </c>
      <c r="K14" t="s">
        <v>918</v>
      </c>
    </row>
    <row r="15" spans="1:13" ht="12.75" customHeight="1">
      <c r="A15" s="65" t="s">
        <v>221</v>
      </c>
      <c r="B15" s="65" t="s">
        <v>222</v>
      </c>
      <c r="C15" s="65" t="s">
        <v>15</v>
      </c>
      <c r="D15" t="s">
        <v>1850</v>
      </c>
      <c r="E15" s="84" t="s">
        <v>923</v>
      </c>
      <c r="I15" s="26" t="s">
        <v>924</v>
      </c>
      <c r="K15" t="s">
        <v>918</v>
      </c>
    </row>
    <row r="16" spans="1:13" ht="12.75" customHeight="1">
      <c r="A16" s="65" t="s">
        <v>221</v>
      </c>
      <c r="B16" s="65" t="s">
        <v>222</v>
      </c>
      <c r="C16" s="65" t="s">
        <v>15</v>
      </c>
      <c r="D16" t="s">
        <v>1850</v>
      </c>
      <c r="E16" s="84" t="s">
        <v>925</v>
      </c>
      <c r="I16" s="26" t="s">
        <v>926</v>
      </c>
      <c r="K16" t="s">
        <v>918</v>
      </c>
    </row>
    <row r="17" spans="1:11" ht="12.75" customHeight="1">
      <c r="A17" s="65" t="s">
        <v>221</v>
      </c>
      <c r="B17" s="65" t="s">
        <v>222</v>
      </c>
      <c r="C17" s="65" t="s">
        <v>15</v>
      </c>
      <c r="D17" t="s">
        <v>1850</v>
      </c>
      <c r="E17" s="84" t="s">
        <v>927</v>
      </c>
      <c r="I17" s="26" t="s">
        <v>928</v>
      </c>
      <c r="K17" t="s">
        <v>918</v>
      </c>
    </row>
    <row r="18" spans="1:11" ht="12.75" customHeight="1">
      <c r="A18" s="65" t="s">
        <v>221</v>
      </c>
      <c r="B18" s="65" t="s">
        <v>222</v>
      </c>
      <c r="C18" s="65" t="s">
        <v>15</v>
      </c>
      <c r="D18" t="s">
        <v>1850</v>
      </c>
      <c r="E18" s="84" t="s">
        <v>929</v>
      </c>
      <c r="I18" s="26" t="s">
        <v>930</v>
      </c>
      <c r="K18" t="s">
        <v>918</v>
      </c>
    </row>
    <row r="19" spans="1:11" ht="12.75" customHeight="1">
      <c r="A19" s="65" t="s">
        <v>221</v>
      </c>
      <c r="B19" s="65" t="s">
        <v>222</v>
      </c>
      <c r="C19" s="65" t="s">
        <v>15</v>
      </c>
      <c r="D19" t="s">
        <v>1850</v>
      </c>
      <c r="E19" s="84" t="s">
        <v>931</v>
      </c>
      <c r="I19" s="26" t="s">
        <v>932</v>
      </c>
      <c r="K19" t="s">
        <v>918</v>
      </c>
    </row>
    <row r="20" spans="1:11" ht="12.75" customHeight="1">
      <c r="A20" s="65" t="s">
        <v>221</v>
      </c>
      <c r="B20" s="65" t="s">
        <v>222</v>
      </c>
      <c r="C20" s="65" t="s">
        <v>15</v>
      </c>
      <c r="D20" t="s">
        <v>1850</v>
      </c>
      <c r="E20" s="84" t="s">
        <v>933</v>
      </c>
      <c r="I20" s="26" t="s">
        <v>934</v>
      </c>
      <c r="K20" t="s">
        <v>918</v>
      </c>
    </row>
    <row r="21" spans="1:11" ht="12.75" customHeight="1">
      <c r="A21" s="65" t="s">
        <v>221</v>
      </c>
      <c r="B21" s="65" t="s">
        <v>222</v>
      </c>
      <c r="C21" s="65" t="s">
        <v>15</v>
      </c>
      <c r="D21" t="s">
        <v>1850</v>
      </c>
      <c r="E21" s="84" t="s">
        <v>935</v>
      </c>
      <c r="I21" s="26" t="s">
        <v>936</v>
      </c>
      <c r="K21" t="s">
        <v>918</v>
      </c>
    </row>
    <row r="22" spans="1:11" ht="12.75" customHeight="1">
      <c r="A22" s="65" t="s">
        <v>221</v>
      </c>
      <c r="B22" s="65" t="s">
        <v>222</v>
      </c>
      <c r="C22" s="65" t="s">
        <v>15</v>
      </c>
      <c r="D22" t="s">
        <v>1850</v>
      </c>
      <c r="E22" s="84" t="s">
        <v>937</v>
      </c>
      <c r="I22" s="26" t="s">
        <v>938</v>
      </c>
      <c r="K22" t="s">
        <v>918</v>
      </c>
    </row>
    <row r="23" spans="1:11" ht="12.75" customHeight="1">
      <c r="A23" s="65" t="s">
        <v>221</v>
      </c>
      <c r="B23" s="65" t="s">
        <v>222</v>
      </c>
      <c r="C23" s="65" t="s">
        <v>15</v>
      </c>
      <c r="D23" t="s">
        <v>1850</v>
      </c>
      <c r="E23" s="84" t="s">
        <v>939</v>
      </c>
      <c r="I23" s="26" t="s">
        <v>940</v>
      </c>
      <c r="K23" t="s">
        <v>918</v>
      </c>
    </row>
    <row r="24" spans="1:11" ht="12.75" customHeight="1">
      <c r="A24" s="65" t="s">
        <v>221</v>
      </c>
      <c r="B24" s="65" t="s">
        <v>222</v>
      </c>
      <c r="C24" s="65" t="s">
        <v>15</v>
      </c>
      <c r="D24" t="s">
        <v>1850</v>
      </c>
      <c r="E24" s="84" t="s">
        <v>941</v>
      </c>
      <c r="I24" s="26" t="s">
        <v>942</v>
      </c>
      <c r="K24" t="s">
        <v>918</v>
      </c>
    </row>
    <row r="25" spans="1:11" ht="12.75" customHeight="1">
      <c r="A25" s="65" t="s">
        <v>221</v>
      </c>
      <c r="B25" s="65" t="s">
        <v>222</v>
      </c>
      <c r="C25" s="65" t="s">
        <v>15</v>
      </c>
      <c r="D25" t="s">
        <v>1850</v>
      </c>
      <c r="E25" s="84" t="s">
        <v>943</v>
      </c>
      <c r="I25" s="26" t="s">
        <v>944</v>
      </c>
      <c r="K25" t="s">
        <v>918</v>
      </c>
    </row>
    <row r="26" spans="1:11" ht="12.75" customHeight="1">
      <c r="A26" s="65" t="s">
        <v>221</v>
      </c>
      <c r="B26" s="65" t="s">
        <v>222</v>
      </c>
      <c r="C26" s="65" t="s">
        <v>15</v>
      </c>
      <c r="D26" t="s">
        <v>1850</v>
      </c>
      <c r="E26" s="84" t="s">
        <v>945</v>
      </c>
      <c r="I26" s="26" t="s">
        <v>946</v>
      </c>
      <c r="K26" t="s">
        <v>918</v>
      </c>
    </row>
    <row r="27" spans="1:11" ht="12.75" customHeight="1">
      <c r="A27" s="65" t="s">
        <v>221</v>
      </c>
      <c r="B27" s="65" t="s">
        <v>222</v>
      </c>
      <c r="C27" s="65" t="s">
        <v>15</v>
      </c>
      <c r="D27" t="s">
        <v>1850</v>
      </c>
      <c r="E27" s="84" t="s">
        <v>947</v>
      </c>
      <c r="I27" s="26" t="s">
        <v>948</v>
      </c>
      <c r="K27" t="s">
        <v>918</v>
      </c>
    </row>
    <row r="28" spans="1:11" ht="12.75" customHeight="1">
      <c r="A28" s="65" t="s">
        <v>221</v>
      </c>
      <c r="B28" s="65" t="s">
        <v>222</v>
      </c>
      <c r="C28" s="65" t="s">
        <v>15</v>
      </c>
      <c r="D28" t="s">
        <v>1850</v>
      </c>
      <c r="E28" s="84" t="s">
        <v>949</v>
      </c>
      <c r="I28" s="26" t="s">
        <v>950</v>
      </c>
      <c r="K28" t="s">
        <v>918</v>
      </c>
    </row>
    <row r="29" spans="1:11" ht="12.75" customHeight="1">
      <c r="A29" s="65" t="s">
        <v>221</v>
      </c>
      <c r="B29" s="65" t="s">
        <v>222</v>
      </c>
      <c r="C29" s="65" t="s">
        <v>15</v>
      </c>
      <c r="D29" t="s">
        <v>1850</v>
      </c>
      <c r="E29" s="84" t="s">
        <v>951</v>
      </c>
      <c r="I29" s="26" t="s">
        <v>952</v>
      </c>
      <c r="K29" t="s">
        <v>918</v>
      </c>
    </row>
    <row r="30" spans="1:11" ht="12.75" customHeight="1">
      <c r="A30" s="65" t="s">
        <v>221</v>
      </c>
      <c r="B30" s="65" t="s">
        <v>222</v>
      </c>
      <c r="C30" s="65" t="s">
        <v>15</v>
      </c>
      <c r="D30" t="s">
        <v>1850</v>
      </c>
      <c r="E30" s="84" t="s">
        <v>953</v>
      </c>
      <c r="I30" s="26" t="s">
        <v>954</v>
      </c>
      <c r="K30" t="s">
        <v>918</v>
      </c>
    </row>
    <row r="31" spans="1:11" ht="12.75" customHeight="1">
      <c r="A31" s="65" t="s">
        <v>221</v>
      </c>
      <c r="B31" s="65" t="s">
        <v>222</v>
      </c>
      <c r="C31" s="65" t="s">
        <v>15</v>
      </c>
      <c r="D31" t="s">
        <v>1850</v>
      </c>
      <c r="E31" s="84" t="s">
        <v>955</v>
      </c>
      <c r="I31" s="26" t="s">
        <v>956</v>
      </c>
      <c r="K31" t="s">
        <v>918</v>
      </c>
    </row>
    <row r="32" spans="1:11" ht="12.75" customHeight="1">
      <c r="A32" s="65" t="s">
        <v>221</v>
      </c>
      <c r="B32" s="65" t="s">
        <v>222</v>
      </c>
      <c r="C32" s="65" t="s">
        <v>15</v>
      </c>
      <c r="D32" t="s">
        <v>1850</v>
      </c>
      <c r="E32" s="84" t="s">
        <v>957</v>
      </c>
      <c r="I32" s="26" t="s">
        <v>958</v>
      </c>
      <c r="K32" t="s">
        <v>918</v>
      </c>
    </row>
    <row r="33" spans="1:11" ht="12.75" customHeight="1">
      <c r="A33" s="65" t="s">
        <v>221</v>
      </c>
      <c r="B33" s="65" t="s">
        <v>222</v>
      </c>
      <c r="C33" s="65" t="s">
        <v>15</v>
      </c>
      <c r="D33" t="s">
        <v>1850</v>
      </c>
      <c r="E33" s="84" t="s">
        <v>959</v>
      </c>
      <c r="I33" s="26" t="s">
        <v>960</v>
      </c>
      <c r="K33" t="s">
        <v>918</v>
      </c>
    </row>
    <row r="34" spans="1:11" ht="12.75" customHeight="1">
      <c r="A34" s="65" t="s">
        <v>221</v>
      </c>
      <c r="B34" s="65" t="s">
        <v>222</v>
      </c>
      <c r="C34" s="65" t="s">
        <v>15</v>
      </c>
      <c r="D34" t="s">
        <v>1850</v>
      </c>
      <c r="E34" s="84" t="s">
        <v>961</v>
      </c>
      <c r="I34" s="26" t="s">
        <v>962</v>
      </c>
      <c r="K34" t="s">
        <v>918</v>
      </c>
    </row>
    <row r="35" spans="1:11" ht="12.75" customHeight="1">
      <c r="A35" s="65" t="s">
        <v>221</v>
      </c>
      <c r="B35" s="65" t="s">
        <v>222</v>
      </c>
      <c r="C35" s="65" t="s">
        <v>15</v>
      </c>
      <c r="D35" t="s">
        <v>1850</v>
      </c>
      <c r="E35" s="84" t="s">
        <v>963</v>
      </c>
      <c r="I35" s="26" t="s">
        <v>964</v>
      </c>
      <c r="K35" t="s">
        <v>918</v>
      </c>
    </row>
    <row r="36" spans="1:11" ht="12.75" customHeight="1">
      <c r="A36" s="65" t="s">
        <v>221</v>
      </c>
      <c r="B36" s="65" t="s">
        <v>222</v>
      </c>
      <c r="C36" s="65" t="s">
        <v>15</v>
      </c>
      <c r="D36" t="s">
        <v>1850</v>
      </c>
      <c r="E36" s="84" t="s">
        <v>965</v>
      </c>
      <c r="I36" s="26" t="s">
        <v>966</v>
      </c>
      <c r="K36" t="s">
        <v>918</v>
      </c>
    </row>
    <row r="37" spans="1:11" ht="12.75" customHeight="1">
      <c r="A37" s="65" t="s">
        <v>221</v>
      </c>
      <c r="B37" s="65" t="s">
        <v>222</v>
      </c>
      <c r="C37" s="65" t="s">
        <v>15</v>
      </c>
      <c r="D37" t="s">
        <v>1850</v>
      </c>
      <c r="E37" s="84" t="s">
        <v>967</v>
      </c>
      <c r="I37" s="26" t="s">
        <v>968</v>
      </c>
      <c r="K37" t="s">
        <v>918</v>
      </c>
    </row>
    <row r="38" spans="1:11" ht="12.75" customHeight="1">
      <c r="A38" s="65" t="s">
        <v>221</v>
      </c>
      <c r="B38" s="65" t="s">
        <v>222</v>
      </c>
      <c r="C38" s="65" t="s">
        <v>15</v>
      </c>
      <c r="D38" t="s">
        <v>1850</v>
      </c>
      <c r="E38" s="84" t="s">
        <v>969</v>
      </c>
      <c r="I38" s="26" t="s">
        <v>970</v>
      </c>
      <c r="K38" t="s">
        <v>918</v>
      </c>
    </row>
    <row r="39" spans="1:11" ht="12.75" customHeight="1">
      <c r="A39" s="65" t="s">
        <v>221</v>
      </c>
      <c r="B39" s="65" t="s">
        <v>222</v>
      </c>
      <c r="C39" s="65" t="s">
        <v>15</v>
      </c>
      <c r="D39" t="s">
        <v>1850</v>
      </c>
      <c r="E39" s="84" t="s">
        <v>971</v>
      </c>
      <c r="I39" s="26" t="s">
        <v>972</v>
      </c>
      <c r="K39" t="s">
        <v>918</v>
      </c>
    </row>
    <row r="40" spans="1:11" ht="12.75" customHeight="1">
      <c r="A40" s="65" t="s">
        <v>221</v>
      </c>
      <c r="B40" s="65" t="s">
        <v>222</v>
      </c>
      <c r="C40" s="65" t="s">
        <v>15</v>
      </c>
      <c r="D40" t="s">
        <v>1850</v>
      </c>
      <c r="E40" s="84" t="s">
        <v>973</v>
      </c>
      <c r="I40" s="26" t="s">
        <v>974</v>
      </c>
      <c r="K40" t="s">
        <v>918</v>
      </c>
    </row>
    <row r="41" spans="1:11" ht="12.75" customHeight="1">
      <c r="A41" s="65" t="s">
        <v>221</v>
      </c>
      <c r="B41" s="65" t="s">
        <v>222</v>
      </c>
      <c r="C41" s="65" t="s">
        <v>15</v>
      </c>
      <c r="D41" t="s">
        <v>1850</v>
      </c>
      <c r="E41" s="84" t="s">
        <v>975</v>
      </c>
      <c r="I41" s="26" t="s">
        <v>976</v>
      </c>
      <c r="K41" t="s">
        <v>918</v>
      </c>
    </row>
    <row r="42" spans="1:11" ht="12.75" customHeight="1">
      <c r="A42" s="65" t="s">
        <v>221</v>
      </c>
      <c r="B42" s="65" t="s">
        <v>222</v>
      </c>
      <c r="C42" s="65" t="s">
        <v>15</v>
      </c>
      <c r="D42" t="s">
        <v>1850</v>
      </c>
      <c r="E42" s="84" t="s">
        <v>977</v>
      </c>
      <c r="I42" s="26" t="s">
        <v>978</v>
      </c>
      <c r="K42" t="s">
        <v>918</v>
      </c>
    </row>
    <row r="43" spans="1:11" ht="12.75" customHeight="1">
      <c r="A43" s="65" t="s">
        <v>221</v>
      </c>
      <c r="B43" s="65" t="s">
        <v>222</v>
      </c>
      <c r="C43" s="65" t="s">
        <v>15</v>
      </c>
      <c r="D43" t="s">
        <v>1850</v>
      </c>
      <c r="E43" s="84" t="s">
        <v>979</v>
      </c>
      <c r="I43" s="26" t="s">
        <v>980</v>
      </c>
      <c r="K43" t="s">
        <v>918</v>
      </c>
    </row>
    <row r="44" spans="1:11" ht="12.75" customHeight="1">
      <c r="A44" s="65" t="s">
        <v>221</v>
      </c>
      <c r="B44" s="65" t="s">
        <v>222</v>
      </c>
      <c r="C44" s="65" t="s">
        <v>15</v>
      </c>
      <c r="D44" t="s">
        <v>1850</v>
      </c>
      <c r="E44" s="84" t="s">
        <v>981</v>
      </c>
      <c r="I44" s="26" t="s">
        <v>982</v>
      </c>
      <c r="K44" t="s">
        <v>918</v>
      </c>
    </row>
    <row r="45" spans="1:11" ht="12.75" customHeight="1">
      <c r="A45" s="65" t="s">
        <v>221</v>
      </c>
      <c r="B45" s="65" t="s">
        <v>222</v>
      </c>
      <c r="C45" s="65" t="s">
        <v>15</v>
      </c>
      <c r="D45" t="s">
        <v>1850</v>
      </c>
      <c r="E45" s="84" t="s">
        <v>983</v>
      </c>
      <c r="I45" s="26" t="s">
        <v>984</v>
      </c>
      <c r="K45" t="s">
        <v>918</v>
      </c>
    </row>
    <row r="46" spans="1:11" ht="12.75" customHeight="1">
      <c r="A46" s="65" t="s">
        <v>221</v>
      </c>
      <c r="B46" s="65" t="s">
        <v>222</v>
      </c>
      <c r="C46" s="65" t="s">
        <v>15</v>
      </c>
      <c r="D46" t="s">
        <v>1850</v>
      </c>
      <c r="E46" s="84" t="s">
        <v>985</v>
      </c>
      <c r="I46" s="26" t="s">
        <v>986</v>
      </c>
      <c r="K46" t="s">
        <v>918</v>
      </c>
    </row>
    <row r="47" spans="1:11" ht="12.75" customHeight="1">
      <c r="A47" s="65" t="s">
        <v>221</v>
      </c>
      <c r="B47" s="65" t="s">
        <v>222</v>
      </c>
      <c r="C47" s="65" t="s">
        <v>15</v>
      </c>
      <c r="D47" t="s">
        <v>1850</v>
      </c>
      <c r="E47" s="84" t="s">
        <v>987</v>
      </c>
      <c r="I47" s="26" t="s">
        <v>988</v>
      </c>
      <c r="K47" t="s">
        <v>918</v>
      </c>
    </row>
    <row r="48" spans="1:11" ht="12.75" customHeight="1">
      <c r="A48" s="65" t="s">
        <v>221</v>
      </c>
      <c r="B48" s="65" t="s">
        <v>222</v>
      </c>
      <c r="C48" s="65" t="s">
        <v>15</v>
      </c>
      <c r="D48" t="s">
        <v>1850</v>
      </c>
      <c r="E48" s="84" t="s">
        <v>989</v>
      </c>
      <c r="I48" s="26" t="s">
        <v>990</v>
      </c>
      <c r="K48" t="s">
        <v>918</v>
      </c>
    </row>
    <row r="49" spans="1:11" ht="12.75" customHeight="1">
      <c r="A49" s="65" t="s">
        <v>221</v>
      </c>
      <c r="B49" s="65" t="s">
        <v>222</v>
      </c>
      <c r="C49" s="65" t="s">
        <v>15</v>
      </c>
      <c r="D49" t="s">
        <v>1850</v>
      </c>
      <c r="E49" s="84" t="s">
        <v>991</v>
      </c>
      <c r="I49" s="26" t="s">
        <v>992</v>
      </c>
      <c r="K49" t="s">
        <v>918</v>
      </c>
    </row>
    <row r="50" spans="1:11" ht="12.75" customHeight="1">
      <c r="A50" s="65" t="s">
        <v>221</v>
      </c>
      <c r="B50" s="65" t="s">
        <v>222</v>
      </c>
      <c r="C50" s="65" t="s">
        <v>15</v>
      </c>
      <c r="D50" t="s">
        <v>1850</v>
      </c>
      <c r="E50" s="84" t="s">
        <v>993</v>
      </c>
      <c r="I50" s="26" t="s">
        <v>994</v>
      </c>
      <c r="K50" t="s">
        <v>918</v>
      </c>
    </row>
    <row r="51" spans="1:11" ht="12.75" customHeight="1">
      <c r="A51" s="65" t="s">
        <v>221</v>
      </c>
      <c r="B51" s="65" t="s">
        <v>222</v>
      </c>
      <c r="C51" s="65" t="s">
        <v>15</v>
      </c>
      <c r="D51" t="s">
        <v>1850</v>
      </c>
      <c r="E51" s="84" t="s">
        <v>995</v>
      </c>
      <c r="I51" s="26" t="s">
        <v>996</v>
      </c>
      <c r="K51" t="s">
        <v>918</v>
      </c>
    </row>
    <row r="52" spans="1:11" ht="12.75" customHeight="1">
      <c r="A52" s="65" t="s">
        <v>221</v>
      </c>
      <c r="B52" s="65" t="s">
        <v>222</v>
      </c>
      <c r="C52" s="65" t="s">
        <v>15</v>
      </c>
      <c r="D52" t="s">
        <v>1850</v>
      </c>
      <c r="E52" s="84" t="s">
        <v>997</v>
      </c>
      <c r="I52" s="26" t="s">
        <v>998</v>
      </c>
      <c r="K52" t="s">
        <v>918</v>
      </c>
    </row>
    <row r="53" spans="1:11" ht="12.75" customHeight="1">
      <c r="A53" s="65" t="s">
        <v>221</v>
      </c>
      <c r="B53" s="65" t="s">
        <v>222</v>
      </c>
      <c r="C53" s="65" t="s">
        <v>15</v>
      </c>
      <c r="D53" t="s">
        <v>1850</v>
      </c>
      <c r="E53" s="84" t="s">
        <v>999</v>
      </c>
      <c r="I53" s="26" t="s">
        <v>1000</v>
      </c>
      <c r="K53" t="s">
        <v>918</v>
      </c>
    </row>
    <row r="54" spans="1:11" ht="12.75" customHeight="1">
      <c r="A54" s="65" t="s">
        <v>221</v>
      </c>
      <c r="B54" s="65" t="s">
        <v>222</v>
      </c>
      <c r="C54" s="65" t="s">
        <v>15</v>
      </c>
      <c r="D54" t="s">
        <v>1850</v>
      </c>
      <c r="E54" s="84" t="s">
        <v>1001</v>
      </c>
      <c r="I54" s="26" t="s">
        <v>1002</v>
      </c>
      <c r="K54" t="s">
        <v>918</v>
      </c>
    </row>
    <row r="55" spans="1:11" ht="12.75" customHeight="1">
      <c r="A55" s="65" t="s">
        <v>221</v>
      </c>
      <c r="B55" s="65" t="s">
        <v>222</v>
      </c>
      <c r="C55" s="65" t="s">
        <v>15</v>
      </c>
      <c r="D55" t="s">
        <v>1850</v>
      </c>
      <c r="E55" s="84" t="s">
        <v>1003</v>
      </c>
      <c r="I55" s="26" t="s">
        <v>1004</v>
      </c>
      <c r="K55" t="s">
        <v>918</v>
      </c>
    </row>
    <row r="56" spans="1:11" ht="12.75" customHeight="1">
      <c r="A56" s="65" t="s">
        <v>221</v>
      </c>
      <c r="B56" s="65" t="s">
        <v>222</v>
      </c>
      <c r="C56" s="65" t="s">
        <v>15</v>
      </c>
      <c r="D56" t="s">
        <v>1850</v>
      </c>
      <c r="E56" s="84" t="s">
        <v>1005</v>
      </c>
      <c r="I56" s="26" t="s">
        <v>1006</v>
      </c>
      <c r="K56" t="s">
        <v>918</v>
      </c>
    </row>
    <row r="57" spans="1:11" ht="12.75" customHeight="1">
      <c r="A57" s="65" t="s">
        <v>221</v>
      </c>
      <c r="B57" s="65" t="s">
        <v>222</v>
      </c>
      <c r="C57" s="65" t="s">
        <v>15</v>
      </c>
      <c r="D57" t="s">
        <v>1850</v>
      </c>
      <c r="E57" s="84" t="s">
        <v>1007</v>
      </c>
      <c r="I57" s="26" t="s">
        <v>1008</v>
      </c>
      <c r="K57" t="s">
        <v>918</v>
      </c>
    </row>
    <row r="58" spans="1:11" ht="12.75" customHeight="1">
      <c r="A58" s="65" t="s">
        <v>221</v>
      </c>
      <c r="B58" s="65" t="s">
        <v>222</v>
      </c>
      <c r="C58" s="65" t="s">
        <v>15</v>
      </c>
      <c r="D58" t="s">
        <v>1850</v>
      </c>
      <c r="E58" s="84" t="s">
        <v>1009</v>
      </c>
      <c r="I58" s="26" t="s">
        <v>1010</v>
      </c>
      <c r="K58" t="s">
        <v>918</v>
      </c>
    </row>
    <row r="59" spans="1:11" ht="12.75" customHeight="1">
      <c r="A59" s="65" t="s">
        <v>221</v>
      </c>
      <c r="B59" s="65" t="s">
        <v>222</v>
      </c>
      <c r="C59" s="65" t="s">
        <v>15</v>
      </c>
      <c r="D59" t="s">
        <v>1850</v>
      </c>
      <c r="E59" s="84" t="s">
        <v>1011</v>
      </c>
      <c r="I59" s="26" t="s">
        <v>1012</v>
      </c>
      <c r="K59" t="s">
        <v>918</v>
      </c>
    </row>
    <row r="60" spans="1:11" ht="12.75" customHeight="1">
      <c r="A60" s="65" t="s">
        <v>221</v>
      </c>
      <c r="B60" s="65" t="s">
        <v>222</v>
      </c>
      <c r="C60" s="65" t="s">
        <v>15</v>
      </c>
      <c r="D60" t="s">
        <v>1850</v>
      </c>
      <c r="E60" s="84" t="s">
        <v>1013</v>
      </c>
      <c r="I60" s="26" t="s">
        <v>1014</v>
      </c>
      <c r="K60" t="s">
        <v>918</v>
      </c>
    </row>
    <row r="61" spans="1:11" ht="12.75" customHeight="1">
      <c r="A61" s="65" t="s">
        <v>221</v>
      </c>
      <c r="B61" s="65" t="s">
        <v>222</v>
      </c>
      <c r="C61" s="65" t="s">
        <v>15</v>
      </c>
      <c r="D61" t="s">
        <v>1850</v>
      </c>
      <c r="E61" s="84" t="s">
        <v>1015</v>
      </c>
      <c r="I61" s="26" t="s">
        <v>1016</v>
      </c>
      <c r="K61" t="s">
        <v>918</v>
      </c>
    </row>
    <row r="62" spans="1:11" ht="12.75" customHeight="1">
      <c r="A62" s="65" t="s">
        <v>221</v>
      </c>
      <c r="B62" s="65" t="s">
        <v>222</v>
      </c>
      <c r="C62" s="65" t="s">
        <v>15</v>
      </c>
      <c r="D62" t="s">
        <v>1850</v>
      </c>
      <c r="E62" s="84" t="s">
        <v>1017</v>
      </c>
      <c r="I62" s="26" t="s">
        <v>1018</v>
      </c>
      <c r="K62" t="s">
        <v>918</v>
      </c>
    </row>
    <row r="63" spans="1:11" ht="12.75" customHeight="1">
      <c r="A63" s="65" t="s">
        <v>221</v>
      </c>
      <c r="B63" s="65" t="s">
        <v>222</v>
      </c>
      <c r="C63" s="65" t="s">
        <v>15</v>
      </c>
      <c r="D63" t="s">
        <v>1850</v>
      </c>
      <c r="E63" s="84" t="s">
        <v>1019</v>
      </c>
      <c r="I63" s="26" t="s">
        <v>1020</v>
      </c>
      <c r="K63" t="s">
        <v>918</v>
      </c>
    </row>
    <row r="64" spans="1:11" ht="12.75" customHeight="1">
      <c r="A64" s="65" t="s">
        <v>221</v>
      </c>
      <c r="B64" s="65" t="s">
        <v>222</v>
      </c>
      <c r="C64" s="65" t="s">
        <v>15</v>
      </c>
      <c r="D64" t="s">
        <v>1850</v>
      </c>
      <c r="E64" s="84" t="s">
        <v>1021</v>
      </c>
      <c r="I64" s="26" t="s">
        <v>1022</v>
      </c>
      <c r="K64" t="s">
        <v>918</v>
      </c>
    </row>
    <row r="65" spans="1:11" ht="12.75" customHeight="1">
      <c r="A65" s="65" t="s">
        <v>221</v>
      </c>
      <c r="B65" s="65" t="s">
        <v>222</v>
      </c>
      <c r="C65" s="65" t="s">
        <v>15</v>
      </c>
      <c r="D65" t="s">
        <v>1850</v>
      </c>
      <c r="E65" s="84" t="s">
        <v>1023</v>
      </c>
      <c r="I65" s="26" t="s">
        <v>1024</v>
      </c>
      <c r="K65" t="s">
        <v>918</v>
      </c>
    </row>
    <row r="66" spans="1:11" ht="12.75" customHeight="1">
      <c r="A66" s="65" t="s">
        <v>221</v>
      </c>
      <c r="B66" s="65" t="s">
        <v>222</v>
      </c>
      <c r="C66" s="65" t="s">
        <v>15</v>
      </c>
      <c r="D66" t="s">
        <v>1850</v>
      </c>
      <c r="E66" s="84" t="s">
        <v>1025</v>
      </c>
      <c r="I66" s="26" t="s">
        <v>1026</v>
      </c>
      <c r="K66" t="s">
        <v>918</v>
      </c>
    </row>
    <row r="67" spans="1:11" ht="12.75" customHeight="1">
      <c r="A67" s="65" t="s">
        <v>221</v>
      </c>
      <c r="B67" s="65" t="s">
        <v>222</v>
      </c>
      <c r="C67" s="65" t="s">
        <v>15</v>
      </c>
      <c r="D67" t="s">
        <v>1850</v>
      </c>
      <c r="E67" s="84" t="s">
        <v>1027</v>
      </c>
      <c r="I67" s="26" t="s">
        <v>1028</v>
      </c>
      <c r="K67" t="s">
        <v>918</v>
      </c>
    </row>
    <row r="68" spans="1:11" ht="12.75" customHeight="1">
      <c r="A68" s="65" t="s">
        <v>221</v>
      </c>
      <c r="B68" s="65" t="s">
        <v>222</v>
      </c>
      <c r="C68" s="65" t="s">
        <v>15</v>
      </c>
      <c r="D68" t="s">
        <v>1850</v>
      </c>
      <c r="E68" s="84" t="s">
        <v>1029</v>
      </c>
      <c r="I68" s="26" t="s">
        <v>1030</v>
      </c>
      <c r="K68" t="s">
        <v>918</v>
      </c>
    </row>
    <row r="69" spans="1:11" ht="12.75" customHeight="1">
      <c r="A69" s="65" t="s">
        <v>221</v>
      </c>
      <c r="B69" s="65" t="s">
        <v>222</v>
      </c>
      <c r="C69" s="65" t="s">
        <v>15</v>
      </c>
      <c r="D69" t="s">
        <v>1850</v>
      </c>
      <c r="E69" s="84" t="s">
        <v>1031</v>
      </c>
      <c r="I69" s="26" t="s">
        <v>1032</v>
      </c>
      <c r="K69" t="s">
        <v>918</v>
      </c>
    </row>
    <row r="70" spans="1:11" ht="12.75" customHeight="1">
      <c r="A70" s="65" t="s">
        <v>221</v>
      </c>
      <c r="B70" s="65" t="s">
        <v>222</v>
      </c>
      <c r="C70" s="65" t="s">
        <v>15</v>
      </c>
      <c r="D70" t="s">
        <v>1850</v>
      </c>
      <c r="E70" s="84" t="s">
        <v>1033</v>
      </c>
      <c r="I70" s="26" t="s">
        <v>1034</v>
      </c>
      <c r="K70" t="s">
        <v>918</v>
      </c>
    </row>
    <row r="71" spans="1:11" ht="12.75" customHeight="1">
      <c r="A71" s="65" t="s">
        <v>221</v>
      </c>
      <c r="B71" s="65" t="s">
        <v>222</v>
      </c>
      <c r="C71" s="65" t="s">
        <v>15</v>
      </c>
      <c r="D71" t="s">
        <v>1850</v>
      </c>
      <c r="E71" s="84" t="s">
        <v>1035</v>
      </c>
      <c r="I71" s="26" t="s">
        <v>1036</v>
      </c>
      <c r="K71" t="s">
        <v>918</v>
      </c>
    </row>
    <row r="72" spans="1:11" ht="12.75" customHeight="1">
      <c r="A72" s="65" t="s">
        <v>221</v>
      </c>
      <c r="B72" s="65" t="s">
        <v>222</v>
      </c>
      <c r="C72" s="65" t="s">
        <v>15</v>
      </c>
      <c r="D72" t="s">
        <v>1850</v>
      </c>
      <c r="E72" s="84" t="s">
        <v>1037</v>
      </c>
      <c r="I72" s="26" t="s">
        <v>1038</v>
      </c>
      <c r="K72" t="s">
        <v>918</v>
      </c>
    </row>
    <row r="73" spans="1:11" ht="12.75" customHeight="1">
      <c r="A73" s="65" t="s">
        <v>221</v>
      </c>
      <c r="B73" s="65" t="s">
        <v>222</v>
      </c>
      <c r="C73" s="65" t="s">
        <v>15</v>
      </c>
      <c r="D73" t="s">
        <v>1850</v>
      </c>
      <c r="E73" s="84" t="s">
        <v>1039</v>
      </c>
      <c r="I73" s="26" t="s">
        <v>1040</v>
      </c>
      <c r="K73" t="s">
        <v>918</v>
      </c>
    </row>
    <row r="74" spans="1:11" ht="12.75" customHeight="1">
      <c r="A74" s="65" t="s">
        <v>221</v>
      </c>
      <c r="B74" s="65" t="s">
        <v>222</v>
      </c>
      <c r="C74" s="65" t="s">
        <v>15</v>
      </c>
      <c r="D74" t="s">
        <v>1850</v>
      </c>
      <c r="E74" s="84" t="s">
        <v>1041</v>
      </c>
      <c r="I74" s="26" t="s">
        <v>1042</v>
      </c>
      <c r="K74" t="s">
        <v>918</v>
      </c>
    </row>
    <row r="75" spans="1:11" ht="12.75" customHeight="1">
      <c r="A75" s="65" t="s">
        <v>221</v>
      </c>
      <c r="B75" s="65" t="s">
        <v>222</v>
      </c>
      <c r="C75" s="65" t="s">
        <v>15</v>
      </c>
      <c r="D75" t="s">
        <v>1850</v>
      </c>
      <c r="E75" s="84" t="s">
        <v>1043</v>
      </c>
      <c r="I75" s="26" t="s">
        <v>511</v>
      </c>
      <c r="K75" t="s">
        <v>918</v>
      </c>
    </row>
    <row r="76" spans="1:11" ht="12.75" customHeight="1">
      <c r="A76" s="65" t="s">
        <v>221</v>
      </c>
      <c r="B76" s="65" t="s">
        <v>222</v>
      </c>
      <c r="C76" s="65" t="s">
        <v>15</v>
      </c>
      <c r="D76" t="s">
        <v>1850</v>
      </c>
      <c r="E76" s="84" t="s">
        <v>1044</v>
      </c>
      <c r="I76" s="26" t="s">
        <v>1045</v>
      </c>
      <c r="K76" t="s">
        <v>918</v>
      </c>
    </row>
    <row r="77" spans="1:11" ht="12.75" customHeight="1">
      <c r="A77" s="65" t="s">
        <v>221</v>
      </c>
      <c r="B77" s="65" t="s">
        <v>222</v>
      </c>
      <c r="C77" s="65" t="s">
        <v>15</v>
      </c>
      <c r="D77" t="s">
        <v>1850</v>
      </c>
      <c r="E77" s="84" t="s">
        <v>1046</v>
      </c>
      <c r="I77" s="26" t="s">
        <v>1047</v>
      </c>
      <c r="K77" t="s">
        <v>918</v>
      </c>
    </row>
    <row r="78" spans="1:11" ht="12.75" customHeight="1">
      <c r="A78" s="65" t="s">
        <v>221</v>
      </c>
      <c r="B78" s="65" t="s">
        <v>222</v>
      </c>
      <c r="C78" s="65" t="s">
        <v>15</v>
      </c>
      <c r="D78" t="s">
        <v>1850</v>
      </c>
      <c r="E78" s="84" t="s">
        <v>1048</v>
      </c>
      <c r="I78" s="26" t="s">
        <v>1049</v>
      </c>
      <c r="K78" t="s">
        <v>918</v>
      </c>
    </row>
    <row r="79" spans="1:11" ht="12.75" customHeight="1">
      <c r="A79" s="65" t="s">
        <v>221</v>
      </c>
      <c r="B79" s="65" t="s">
        <v>222</v>
      </c>
      <c r="C79" s="65" t="s">
        <v>15</v>
      </c>
      <c r="D79" t="s">
        <v>1850</v>
      </c>
      <c r="E79" s="84" t="s">
        <v>1050</v>
      </c>
      <c r="I79" s="26" t="s">
        <v>1051</v>
      </c>
      <c r="K79" t="s">
        <v>918</v>
      </c>
    </row>
    <row r="80" spans="1:11" ht="12.75" customHeight="1">
      <c r="A80" s="65" t="s">
        <v>221</v>
      </c>
      <c r="B80" s="65" t="s">
        <v>222</v>
      </c>
      <c r="C80" s="65" t="s">
        <v>15</v>
      </c>
      <c r="D80" t="s">
        <v>1850</v>
      </c>
      <c r="E80" s="84" t="s">
        <v>1052</v>
      </c>
      <c r="I80" s="26" t="s">
        <v>1053</v>
      </c>
      <c r="K80" t="s">
        <v>918</v>
      </c>
    </row>
    <row r="81" spans="1:11" ht="12.75" customHeight="1">
      <c r="A81" s="65" t="s">
        <v>221</v>
      </c>
      <c r="B81" s="65" t="s">
        <v>222</v>
      </c>
      <c r="C81" s="65" t="s">
        <v>15</v>
      </c>
      <c r="D81" t="s">
        <v>1850</v>
      </c>
      <c r="E81" s="84" t="s">
        <v>1054</v>
      </c>
      <c r="I81" s="26" t="s">
        <v>1055</v>
      </c>
      <c r="K81" t="s">
        <v>918</v>
      </c>
    </row>
    <row r="82" spans="1:11" ht="12.75" customHeight="1">
      <c r="A82" s="65" t="s">
        <v>221</v>
      </c>
      <c r="B82" s="65" t="s">
        <v>222</v>
      </c>
      <c r="C82" s="65" t="s">
        <v>15</v>
      </c>
      <c r="D82" t="s">
        <v>1850</v>
      </c>
      <c r="E82" s="84" t="s">
        <v>1056</v>
      </c>
      <c r="I82" s="26" t="s">
        <v>1057</v>
      </c>
      <c r="K82" t="s">
        <v>918</v>
      </c>
    </row>
    <row r="83" spans="1:11" ht="12.75" customHeight="1">
      <c r="A83" s="65" t="s">
        <v>221</v>
      </c>
      <c r="B83" s="65" t="s">
        <v>222</v>
      </c>
      <c r="C83" s="65" t="s">
        <v>15</v>
      </c>
      <c r="D83" t="s">
        <v>1850</v>
      </c>
      <c r="E83" s="84" t="s">
        <v>1058</v>
      </c>
      <c r="I83" s="26" t="s">
        <v>1059</v>
      </c>
      <c r="K83" t="s">
        <v>918</v>
      </c>
    </row>
    <row r="84" spans="1:11" ht="12.75" customHeight="1">
      <c r="A84" s="65" t="s">
        <v>221</v>
      </c>
      <c r="B84" s="65" t="s">
        <v>222</v>
      </c>
      <c r="C84" s="65" t="s">
        <v>15</v>
      </c>
      <c r="D84" t="s">
        <v>1850</v>
      </c>
      <c r="E84" s="84" t="s">
        <v>1060</v>
      </c>
      <c r="I84" s="26" t="s">
        <v>1061</v>
      </c>
      <c r="K84" t="s">
        <v>918</v>
      </c>
    </row>
    <row r="85" spans="1:11" ht="12.75" customHeight="1">
      <c r="A85" s="65" t="s">
        <v>221</v>
      </c>
      <c r="B85" s="65" t="s">
        <v>222</v>
      </c>
      <c r="C85" s="65" t="s">
        <v>15</v>
      </c>
      <c r="D85" t="s">
        <v>1850</v>
      </c>
      <c r="E85" s="84" t="s">
        <v>1062</v>
      </c>
      <c r="I85" s="26" t="s">
        <v>1063</v>
      </c>
      <c r="K85" t="s">
        <v>918</v>
      </c>
    </row>
    <row r="86" spans="1:11" ht="12.75" customHeight="1">
      <c r="A86" s="65" t="s">
        <v>221</v>
      </c>
      <c r="B86" s="65" t="s">
        <v>222</v>
      </c>
      <c r="C86" s="65" t="s">
        <v>15</v>
      </c>
      <c r="D86" t="s">
        <v>1850</v>
      </c>
      <c r="E86" s="84" t="s">
        <v>1064</v>
      </c>
      <c r="I86" s="26" t="s">
        <v>1065</v>
      </c>
      <c r="K86" t="s">
        <v>918</v>
      </c>
    </row>
    <row r="87" spans="1:11" ht="12.75" customHeight="1">
      <c r="A87" s="65" t="s">
        <v>221</v>
      </c>
      <c r="B87" s="65" t="s">
        <v>222</v>
      </c>
      <c r="C87" s="65" t="s">
        <v>15</v>
      </c>
      <c r="D87" t="s">
        <v>1850</v>
      </c>
      <c r="E87" s="84" t="s">
        <v>1066</v>
      </c>
      <c r="I87" s="26" t="s">
        <v>1067</v>
      </c>
      <c r="K87" t="s">
        <v>918</v>
      </c>
    </row>
    <row r="88" spans="1:11" ht="12.75" customHeight="1">
      <c r="A88" s="65" t="s">
        <v>221</v>
      </c>
      <c r="B88" s="65" t="s">
        <v>222</v>
      </c>
      <c r="C88" s="65" t="s">
        <v>15</v>
      </c>
      <c r="D88" t="s">
        <v>1850</v>
      </c>
      <c r="E88" s="84" t="s">
        <v>1068</v>
      </c>
      <c r="I88" s="26" t="s">
        <v>1069</v>
      </c>
      <c r="K88" t="s">
        <v>918</v>
      </c>
    </row>
    <row r="89" spans="1:11" ht="12.75" customHeight="1">
      <c r="A89" s="65" t="s">
        <v>221</v>
      </c>
      <c r="B89" s="65" t="s">
        <v>222</v>
      </c>
      <c r="C89" s="65" t="s">
        <v>15</v>
      </c>
      <c r="D89" t="s">
        <v>1850</v>
      </c>
      <c r="E89" s="84" t="s">
        <v>1070</v>
      </c>
      <c r="I89" s="26" t="s">
        <v>1071</v>
      </c>
      <c r="K89" t="s">
        <v>918</v>
      </c>
    </row>
    <row r="90" spans="1:11" ht="12.75" customHeight="1">
      <c r="A90" s="65" t="s">
        <v>221</v>
      </c>
      <c r="B90" s="65" t="s">
        <v>222</v>
      </c>
      <c r="C90" s="65" t="s">
        <v>15</v>
      </c>
      <c r="D90" t="s">
        <v>1850</v>
      </c>
      <c r="E90" s="84" t="s">
        <v>1072</v>
      </c>
      <c r="I90" s="26" t="s">
        <v>1073</v>
      </c>
      <c r="K90" t="s">
        <v>918</v>
      </c>
    </row>
    <row r="91" spans="1:11" ht="12.75" customHeight="1">
      <c r="A91" s="65" t="s">
        <v>221</v>
      </c>
      <c r="B91" s="65" t="s">
        <v>222</v>
      </c>
      <c r="C91" s="65" t="s">
        <v>15</v>
      </c>
      <c r="D91" t="s">
        <v>1850</v>
      </c>
      <c r="E91" s="84" t="s">
        <v>1074</v>
      </c>
      <c r="I91" s="26" t="s">
        <v>1075</v>
      </c>
      <c r="K91" t="s">
        <v>918</v>
      </c>
    </row>
    <row r="92" spans="1:11" ht="12.75" customHeight="1">
      <c r="A92" s="65" t="s">
        <v>221</v>
      </c>
      <c r="B92" s="65" t="s">
        <v>222</v>
      </c>
      <c r="C92" s="65" t="s">
        <v>15</v>
      </c>
      <c r="D92" t="s">
        <v>1850</v>
      </c>
      <c r="E92" s="84" t="s">
        <v>1076</v>
      </c>
      <c r="I92" s="26" t="s">
        <v>1077</v>
      </c>
      <c r="K92" t="s">
        <v>918</v>
      </c>
    </row>
    <row r="93" spans="1:11" ht="12.75" customHeight="1">
      <c r="A93" s="65" t="s">
        <v>13</v>
      </c>
      <c r="B93" s="65" t="s">
        <v>222</v>
      </c>
      <c r="C93" s="65" t="s">
        <v>193</v>
      </c>
      <c r="D93" t="s">
        <v>1850</v>
      </c>
      <c r="E93" s="71" t="s">
        <v>1078</v>
      </c>
      <c r="I93" s="71" t="s">
        <v>1079</v>
      </c>
      <c r="K93" t="s">
        <v>918</v>
      </c>
    </row>
    <row r="94" spans="1:11" ht="12.75" customHeight="1">
      <c r="A94" s="65" t="s">
        <v>13</v>
      </c>
      <c r="B94" s="65" t="s">
        <v>222</v>
      </c>
      <c r="C94" s="65" t="s">
        <v>193</v>
      </c>
      <c r="D94" t="s">
        <v>1850</v>
      </c>
      <c r="E94" s="71" t="s">
        <v>1080</v>
      </c>
      <c r="I94" s="71" t="s">
        <v>1081</v>
      </c>
      <c r="K94" t="s">
        <v>918</v>
      </c>
    </row>
  </sheetData>
  <pageMargins left="0.75" right="0.75" top="1" bottom="1" header="0.5" footer="0.5"/>
  <extLst>
    <ext xmlns:x14="http://schemas.microsoft.com/office/spreadsheetml/2009/9/main" uri="{CCE6A557-97BC-4b89-ADB6-D9C93CAAB3DF}">
      <x14:dataValidations xmlns:xm="http://schemas.microsoft.com/office/excel/2006/main" count="279">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 type="list" errorStyle="warning" allowBlank="1" showErrorMessage="1">
          <x14:formula1>
            <xm:f>'_drop downs_'!A2:A3</xm:f>
          </x14:formula1>
          <xm:sqref>A7</xm:sqref>
        </x14:dataValidation>
        <x14:dataValidation type="list" errorStyle="warning" allowBlank="1" showErrorMessage="1">
          <x14:formula1>
            <xm:f>'_drop downs_'!B2:B7</xm:f>
          </x14:formula1>
          <xm:sqref>B7</xm:sqref>
        </x14:dataValidation>
        <x14:dataValidation type="list" errorStyle="warning" allowBlank="1" showErrorMessage="1">
          <x14:formula1>
            <xm:f>'_drop downs_'!C2:C4</xm:f>
          </x14:formula1>
          <xm:sqref>C7</xm:sqref>
        </x14:dataValidation>
        <x14:dataValidation type="list" errorStyle="warning" allowBlank="1" showErrorMessage="1">
          <x14:formula1>
            <xm:f>'_drop downs_'!A2:A3</xm:f>
          </x14:formula1>
          <xm:sqref>A8</xm:sqref>
        </x14:dataValidation>
        <x14:dataValidation type="list" errorStyle="warning" allowBlank="1" showErrorMessage="1">
          <x14:formula1>
            <xm:f>'_drop downs_'!B2:B7</xm:f>
          </x14:formula1>
          <xm:sqref>B8</xm:sqref>
        </x14:dataValidation>
        <x14:dataValidation type="list" errorStyle="warning" allowBlank="1" showErrorMessage="1">
          <x14:formula1>
            <xm:f>'_drop downs_'!C2:C4</xm:f>
          </x14:formula1>
          <xm:sqref>C8</xm:sqref>
        </x14:dataValidation>
        <x14:dataValidation type="list" errorStyle="warning" allowBlank="1" showErrorMessage="1">
          <x14:formula1>
            <xm:f>'_drop downs_'!A2:A3</xm:f>
          </x14:formula1>
          <xm:sqref>A9</xm:sqref>
        </x14:dataValidation>
        <x14:dataValidation type="list" errorStyle="warning" allowBlank="1" showErrorMessage="1">
          <x14:formula1>
            <xm:f>'_drop downs_'!B2:B7</xm:f>
          </x14:formula1>
          <xm:sqref>B9</xm:sqref>
        </x14:dataValidation>
        <x14:dataValidation type="list" errorStyle="warning" allowBlank="1" showErrorMessage="1">
          <x14:formula1>
            <xm:f>'_drop downs_'!C2:C4</xm:f>
          </x14:formula1>
          <xm:sqref>C9</xm:sqref>
        </x14:dataValidation>
        <x14:dataValidation type="list" errorStyle="warning" allowBlank="1" showErrorMessage="1">
          <x14:formula1>
            <xm:f>'_drop downs_'!A2:A3</xm:f>
          </x14:formula1>
          <xm:sqref>A10</xm:sqref>
        </x14:dataValidation>
        <x14:dataValidation type="list" errorStyle="warning" allowBlank="1" showErrorMessage="1">
          <x14:formula1>
            <xm:f>'_drop downs_'!B2:B7</xm:f>
          </x14:formula1>
          <xm:sqref>B10</xm:sqref>
        </x14:dataValidation>
        <x14:dataValidation type="list" errorStyle="warning" allowBlank="1" showErrorMessage="1">
          <x14:formula1>
            <xm:f>'_drop downs_'!C2:C4</xm:f>
          </x14:formula1>
          <xm:sqref>C10</xm:sqref>
        </x14:dataValidation>
        <x14:dataValidation type="list" errorStyle="warning" allowBlank="1" showErrorMessage="1">
          <x14:formula1>
            <xm:f>'_drop downs_'!A2:A3</xm:f>
          </x14:formula1>
          <xm:sqref>A11</xm:sqref>
        </x14:dataValidation>
        <x14:dataValidation type="list" errorStyle="warning" allowBlank="1" showErrorMessage="1">
          <x14:formula1>
            <xm:f>'_drop downs_'!B2:B7</xm:f>
          </x14:formula1>
          <xm:sqref>B11</xm:sqref>
        </x14:dataValidation>
        <x14:dataValidation type="list" errorStyle="warning" allowBlank="1" showErrorMessage="1">
          <x14:formula1>
            <xm:f>'_drop downs_'!C2:C4</xm:f>
          </x14:formula1>
          <xm:sqref>C11</xm:sqref>
        </x14:dataValidation>
        <x14:dataValidation type="list" errorStyle="warning" allowBlank="1" showErrorMessage="1">
          <x14:formula1>
            <xm:f>'_drop downs_'!A2:A3</xm:f>
          </x14:formula1>
          <xm:sqref>A12</xm:sqref>
        </x14:dataValidation>
        <x14:dataValidation type="list" errorStyle="warning" allowBlank="1" showErrorMessage="1">
          <x14:formula1>
            <xm:f>'_drop downs_'!B2:B7</xm:f>
          </x14:formula1>
          <xm:sqref>B12</xm:sqref>
        </x14:dataValidation>
        <x14:dataValidation type="list" errorStyle="warning" allowBlank="1" showErrorMessage="1">
          <x14:formula1>
            <xm:f>'_drop downs_'!C2:C4</xm:f>
          </x14:formula1>
          <xm:sqref>C12</xm:sqref>
        </x14:dataValidation>
        <x14:dataValidation type="list" errorStyle="warning" allowBlank="1" showErrorMessage="1">
          <x14:formula1>
            <xm:f>'_drop downs_'!A2:A3</xm:f>
          </x14:formula1>
          <xm:sqref>A13</xm:sqref>
        </x14:dataValidation>
        <x14:dataValidation type="list" errorStyle="warning" allowBlank="1" showErrorMessage="1">
          <x14:formula1>
            <xm:f>'_drop downs_'!B2:B7</xm:f>
          </x14:formula1>
          <xm:sqref>B13</xm:sqref>
        </x14:dataValidation>
        <x14:dataValidation type="list" errorStyle="warning" allowBlank="1" showErrorMessage="1">
          <x14:formula1>
            <xm:f>'_drop downs_'!C2:C4</xm:f>
          </x14:formula1>
          <xm:sqref>C13</xm:sqref>
        </x14:dataValidation>
        <x14:dataValidation type="list" errorStyle="warning" allowBlank="1" showErrorMessage="1">
          <x14:formula1>
            <xm:f>'_drop downs_'!A2:A3</xm:f>
          </x14:formula1>
          <xm:sqref>A14</xm:sqref>
        </x14:dataValidation>
        <x14:dataValidation type="list" errorStyle="warning" allowBlank="1" showErrorMessage="1">
          <x14:formula1>
            <xm:f>'_drop downs_'!B2:B7</xm:f>
          </x14:formula1>
          <xm:sqref>B14</xm:sqref>
        </x14:dataValidation>
        <x14:dataValidation type="list" errorStyle="warning" allowBlank="1" showErrorMessage="1">
          <x14:formula1>
            <xm:f>'_drop downs_'!C2:C4</xm:f>
          </x14:formula1>
          <xm:sqref>C14</xm:sqref>
        </x14:dataValidation>
        <x14:dataValidation type="list" errorStyle="warning" allowBlank="1" showErrorMessage="1">
          <x14:formula1>
            <xm:f>'_drop downs_'!A2:A3</xm:f>
          </x14:formula1>
          <xm:sqref>A15</xm:sqref>
        </x14:dataValidation>
        <x14:dataValidation type="list" errorStyle="warning" allowBlank="1" showErrorMessage="1">
          <x14:formula1>
            <xm:f>'_drop downs_'!B2:B7</xm:f>
          </x14:formula1>
          <xm:sqref>B15</xm:sqref>
        </x14:dataValidation>
        <x14:dataValidation type="list" errorStyle="warning" allowBlank="1" showErrorMessage="1">
          <x14:formula1>
            <xm:f>'_drop downs_'!C2:C4</xm:f>
          </x14:formula1>
          <xm:sqref>C15</xm:sqref>
        </x14:dataValidation>
        <x14:dataValidation type="list" errorStyle="warning" allowBlank="1" showErrorMessage="1">
          <x14:formula1>
            <xm:f>'_drop downs_'!A2:A3</xm:f>
          </x14:formula1>
          <xm:sqref>A16</xm:sqref>
        </x14:dataValidation>
        <x14:dataValidation type="list" errorStyle="warning" allowBlank="1" showErrorMessage="1">
          <x14:formula1>
            <xm:f>'_drop downs_'!B2:B7</xm:f>
          </x14:formula1>
          <xm:sqref>B16</xm:sqref>
        </x14:dataValidation>
        <x14:dataValidation type="list" errorStyle="warning" allowBlank="1" showErrorMessage="1">
          <x14:formula1>
            <xm:f>'_drop downs_'!C2:C4</xm:f>
          </x14:formula1>
          <xm:sqref>C16</xm:sqref>
        </x14:dataValidation>
        <x14:dataValidation type="list" errorStyle="warning" allowBlank="1" showErrorMessage="1">
          <x14:formula1>
            <xm:f>'_drop downs_'!A2:A3</xm:f>
          </x14:formula1>
          <xm:sqref>A17</xm:sqref>
        </x14:dataValidation>
        <x14:dataValidation type="list" errorStyle="warning" allowBlank="1" showErrorMessage="1">
          <x14:formula1>
            <xm:f>'_drop downs_'!B2:B7</xm:f>
          </x14:formula1>
          <xm:sqref>B17</xm:sqref>
        </x14:dataValidation>
        <x14:dataValidation type="list" errorStyle="warning" allowBlank="1" showErrorMessage="1">
          <x14:formula1>
            <xm:f>'_drop downs_'!C2:C4</xm:f>
          </x14:formula1>
          <xm:sqref>C17</xm:sqref>
        </x14:dataValidation>
        <x14:dataValidation type="list" errorStyle="warning" allowBlank="1" showErrorMessage="1">
          <x14:formula1>
            <xm:f>'_drop downs_'!A2:A3</xm:f>
          </x14:formula1>
          <xm:sqref>A18</xm:sqref>
        </x14:dataValidation>
        <x14:dataValidation type="list" errorStyle="warning" allowBlank="1" showErrorMessage="1">
          <x14:formula1>
            <xm:f>'_drop downs_'!B2:B7</xm:f>
          </x14:formula1>
          <xm:sqref>B18</xm:sqref>
        </x14:dataValidation>
        <x14:dataValidation type="list" errorStyle="warning" allowBlank="1" showErrorMessage="1">
          <x14:formula1>
            <xm:f>'_drop downs_'!C2:C4</xm:f>
          </x14:formula1>
          <xm:sqref>C18</xm:sqref>
        </x14:dataValidation>
        <x14:dataValidation type="list" errorStyle="warning" allowBlank="1" showErrorMessage="1">
          <x14:formula1>
            <xm:f>'_drop downs_'!A2:A3</xm:f>
          </x14:formula1>
          <xm:sqref>A19</xm:sqref>
        </x14:dataValidation>
        <x14:dataValidation type="list" errorStyle="warning" allowBlank="1" showErrorMessage="1">
          <x14:formula1>
            <xm:f>'_drop downs_'!B2:B7</xm:f>
          </x14:formula1>
          <xm:sqref>B19</xm:sqref>
        </x14:dataValidation>
        <x14:dataValidation type="list" errorStyle="warning" allowBlank="1" showErrorMessage="1">
          <x14:formula1>
            <xm:f>'_drop downs_'!C2:C4</xm:f>
          </x14:formula1>
          <xm:sqref>C19</xm:sqref>
        </x14:dataValidation>
        <x14:dataValidation type="list" errorStyle="warning" allowBlank="1" showErrorMessage="1">
          <x14:formula1>
            <xm:f>'_drop downs_'!A2:A3</xm:f>
          </x14:formula1>
          <xm:sqref>A20</xm:sqref>
        </x14:dataValidation>
        <x14:dataValidation type="list" errorStyle="warning" allowBlank="1" showErrorMessage="1">
          <x14:formula1>
            <xm:f>'_drop downs_'!B2:B7</xm:f>
          </x14:formula1>
          <xm:sqref>B20</xm:sqref>
        </x14:dataValidation>
        <x14:dataValidation type="list" errorStyle="warning" allowBlank="1" showErrorMessage="1">
          <x14:formula1>
            <xm:f>'_drop downs_'!C2:C4</xm:f>
          </x14:formula1>
          <xm:sqref>C20</xm:sqref>
        </x14:dataValidation>
        <x14:dataValidation type="list" errorStyle="warning" allowBlank="1" showErrorMessage="1">
          <x14:formula1>
            <xm:f>'_drop downs_'!A2:A3</xm:f>
          </x14:formula1>
          <xm:sqref>A21</xm:sqref>
        </x14:dataValidation>
        <x14:dataValidation type="list" errorStyle="warning" allowBlank="1" showErrorMessage="1">
          <x14:formula1>
            <xm:f>'_drop downs_'!B2:B7</xm:f>
          </x14:formula1>
          <xm:sqref>B21</xm:sqref>
        </x14:dataValidation>
        <x14:dataValidation type="list" errorStyle="warning" allowBlank="1" showErrorMessage="1">
          <x14:formula1>
            <xm:f>'_drop downs_'!C2:C4</xm:f>
          </x14:formula1>
          <xm:sqref>C21</xm:sqref>
        </x14:dataValidation>
        <x14:dataValidation type="list" errorStyle="warning" allowBlank="1" showErrorMessage="1">
          <x14:formula1>
            <xm:f>'_drop downs_'!A2:A3</xm:f>
          </x14:formula1>
          <xm:sqref>A22</xm:sqref>
        </x14:dataValidation>
        <x14:dataValidation type="list" errorStyle="warning" allowBlank="1" showErrorMessage="1">
          <x14:formula1>
            <xm:f>'_drop downs_'!B2:B7</xm:f>
          </x14:formula1>
          <xm:sqref>B22</xm:sqref>
        </x14:dataValidation>
        <x14:dataValidation type="list" errorStyle="warning" allowBlank="1" showErrorMessage="1">
          <x14:formula1>
            <xm:f>'_drop downs_'!C2:C4</xm:f>
          </x14:formula1>
          <xm:sqref>C22</xm:sqref>
        </x14:dataValidation>
        <x14:dataValidation type="list" errorStyle="warning" allowBlank="1" showErrorMessage="1">
          <x14:formula1>
            <xm:f>'_drop downs_'!A2:A3</xm:f>
          </x14:formula1>
          <xm:sqref>A23</xm:sqref>
        </x14:dataValidation>
        <x14:dataValidation type="list" errorStyle="warning" allowBlank="1" showErrorMessage="1">
          <x14:formula1>
            <xm:f>'_drop downs_'!B2:B7</xm:f>
          </x14:formula1>
          <xm:sqref>B23</xm:sqref>
        </x14:dataValidation>
        <x14:dataValidation type="list" errorStyle="warning" allowBlank="1" showErrorMessage="1">
          <x14:formula1>
            <xm:f>'_drop downs_'!C2:C4</xm:f>
          </x14:formula1>
          <xm:sqref>C23</xm:sqref>
        </x14:dataValidation>
        <x14:dataValidation type="list" errorStyle="warning" allowBlank="1" showErrorMessage="1">
          <x14:formula1>
            <xm:f>'_drop downs_'!A2:A3</xm:f>
          </x14:formula1>
          <xm:sqref>A24</xm:sqref>
        </x14:dataValidation>
        <x14:dataValidation type="list" errorStyle="warning" allowBlank="1" showErrorMessage="1">
          <x14:formula1>
            <xm:f>'_drop downs_'!B2:B7</xm:f>
          </x14:formula1>
          <xm:sqref>B24</xm:sqref>
        </x14:dataValidation>
        <x14:dataValidation type="list" errorStyle="warning" allowBlank="1" showErrorMessage="1">
          <x14:formula1>
            <xm:f>'_drop downs_'!C2:C4</xm:f>
          </x14:formula1>
          <xm:sqref>C24</xm:sqref>
        </x14:dataValidation>
        <x14:dataValidation type="list" errorStyle="warning" allowBlank="1" showErrorMessage="1">
          <x14:formula1>
            <xm:f>'_drop downs_'!A2:A3</xm:f>
          </x14:formula1>
          <xm:sqref>A25</xm:sqref>
        </x14:dataValidation>
        <x14:dataValidation type="list" errorStyle="warning" allowBlank="1" showErrorMessage="1">
          <x14:formula1>
            <xm:f>'_drop downs_'!B2:B7</xm:f>
          </x14:formula1>
          <xm:sqref>B25</xm:sqref>
        </x14:dataValidation>
        <x14:dataValidation type="list" errorStyle="warning" allowBlank="1" showErrorMessage="1">
          <x14:formula1>
            <xm:f>'_drop downs_'!C2:C4</xm:f>
          </x14:formula1>
          <xm:sqref>C25</xm:sqref>
        </x14:dataValidation>
        <x14:dataValidation type="list" errorStyle="warning" allowBlank="1" showErrorMessage="1">
          <x14:formula1>
            <xm:f>'_drop downs_'!A2:A3</xm:f>
          </x14:formula1>
          <xm:sqref>A26</xm:sqref>
        </x14:dataValidation>
        <x14:dataValidation type="list" errorStyle="warning" allowBlank="1" showErrorMessage="1">
          <x14:formula1>
            <xm:f>'_drop downs_'!B2:B7</xm:f>
          </x14:formula1>
          <xm:sqref>B26</xm:sqref>
        </x14:dataValidation>
        <x14:dataValidation type="list" errorStyle="warning" allowBlank="1" showErrorMessage="1">
          <x14:formula1>
            <xm:f>'_drop downs_'!C2:C4</xm:f>
          </x14:formula1>
          <xm:sqref>C26</xm:sqref>
        </x14:dataValidation>
        <x14:dataValidation type="list" errorStyle="warning" allowBlank="1" showErrorMessage="1">
          <x14:formula1>
            <xm:f>'_drop downs_'!A2:A3</xm:f>
          </x14:formula1>
          <xm:sqref>A27</xm:sqref>
        </x14:dataValidation>
        <x14:dataValidation type="list" errorStyle="warning" allowBlank="1" showErrorMessage="1">
          <x14:formula1>
            <xm:f>'_drop downs_'!B2:B7</xm:f>
          </x14:formula1>
          <xm:sqref>B27</xm:sqref>
        </x14:dataValidation>
        <x14:dataValidation type="list" errorStyle="warning" allowBlank="1" showErrorMessage="1">
          <x14:formula1>
            <xm:f>'_drop downs_'!C2:C4</xm:f>
          </x14:formula1>
          <xm:sqref>C27</xm:sqref>
        </x14:dataValidation>
        <x14:dataValidation type="list" errorStyle="warning" allowBlank="1" showErrorMessage="1">
          <x14:formula1>
            <xm:f>'_drop downs_'!A2:A3</xm:f>
          </x14:formula1>
          <xm:sqref>A28</xm:sqref>
        </x14:dataValidation>
        <x14:dataValidation type="list" errorStyle="warning" allowBlank="1" showErrorMessage="1">
          <x14:formula1>
            <xm:f>'_drop downs_'!B2:B7</xm:f>
          </x14:formula1>
          <xm:sqref>B28</xm:sqref>
        </x14:dataValidation>
        <x14:dataValidation type="list" errorStyle="warning" allowBlank="1" showErrorMessage="1">
          <x14:formula1>
            <xm:f>'_drop downs_'!C2:C4</xm:f>
          </x14:formula1>
          <xm:sqref>C28</xm:sqref>
        </x14:dataValidation>
        <x14:dataValidation type="list" errorStyle="warning" allowBlank="1" showErrorMessage="1">
          <x14:formula1>
            <xm:f>'_drop downs_'!A2:A3</xm:f>
          </x14:formula1>
          <xm:sqref>A29</xm:sqref>
        </x14:dataValidation>
        <x14:dataValidation type="list" errorStyle="warning" allowBlank="1" showErrorMessage="1">
          <x14:formula1>
            <xm:f>'_drop downs_'!B2:B7</xm:f>
          </x14:formula1>
          <xm:sqref>B29</xm:sqref>
        </x14:dataValidation>
        <x14:dataValidation type="list" errorStyle="warning" allowBlank="1" showErrorMessage="1">
          <x14:formula1>
            <xm:f>'_drop downs_'!C2:C4</xm:f>
          </x14:formula1>
          <xm:sqref>C29</xm:sqref>
        </x14:dataValidation>
        <x14:dataValidation type="list" errorStyle="warning" allowBlank="1" showErrorMessage="1">
          <x14:formula1>
            <xm:f>'_drop downs_'!A2:A3</xm:f>
          </x14:formula1>
          <xm:sqref>A30</xm:sqref>
        </x14:dataValidation>
        <x14:dataValidation type="list" errorStyle="warning" allowBlank="1" showErrorMessage="1">
          <x14:formula1>
            <xm:f>'_drop downs_'!B2:B7</xm:f>
          </x14:formula1>
          <xm:sqref>B30</xm:sqref>
        </x14:dataValidation>
        <x14:dataValidation type="list" errorStyle="warning" allowBlank="1" showErrorMessage="1">
          <x14:formula1>
            <xm:f>'_drop downs_'!C2:C4</xm:f>
          </x14:formula1>
          <xm:sqref>C30</xm:sqref>
        </x14:dataValidation>
        <x14:dataValidation type="list" errorStyle="warning" allowBlank="1" showErrorMessage="1">
          <x14:formula1>
            <xm:f>'_drop downs_'!A2:A3</xm:f>
          </x14:formula1>
          <xm:sqref>A31</xm:sqref>
        </x14:dataValidation>
        <x14:dataValidation type="list" errorStyle="warning" allowBlank="1" showErrorMessage="1">
          <x14:formula1>
            <xm:f>'_drop downs_'!B2:B7</xm:f>
          </x14:formula1>
          <xm:sqref>B31</xm:sqref>
        </x14:dataValidation>
        <x14:dataValidation type="list" errorStyle="warning" allowBlank="1" showErrorMessage="1">
          <x14:formula1>
            <xm:f>'_drop downs_'!C2:C4</xm:f>
          </x14:formula1>
          <xm:sqref>C31</xm:sqref>
        </x14:dataValidation>
        <x14:dataValidation type="list" errorStyle="warning" allowBlank="1" showErrorMessage="1">
          <x14:formula1>
            <xm:f>'_drop downs_'!A2:A3</xm:f>
          </x14:formula1>
          <xm:sqref>A32</xm:sqref>
        </x14:dataValidation>
        <x14:dataValidation type="list" errorStyle="warning" allowBlank="1" showErrorMessage="1">
          <x14:formula1>
            <xm:f>'_drop downs_'!B2:B7</xm:f>
          </x14:formula1>
          <xm:sqref>B32</xm:sqref>
        </x14:dataValidation>
        <x14:dataValidation type="list" errorStyle="warning" allowBlank="1" showErrorMessage="1">
          <x14:formula1>
            <xm:f>'_drop downs_'!C2:C4</xm:f>
          </x14:formula1>
          <xm:sqref>C32</xm:sqref>
        </x14:dataValidation>
        <x14:dataValidation type="list" errorStyle="warning" allowBlank="1" showErrorMessage="1">
          <x14:formula1>
            <xm:f>'_drop downs_'!A2:A3</xm:f>
          </x14:formula1>
          <xm:sqref>A33</xm:sqref>
        </x14:dataValidation>
        <x14:dataValidation type="list" errorStyle="warning" allowBlank="1" showErrorMessage="1">
          <x14:formula1>
            <xm:f>'_drop downs_'!B2:B7</xm:f>
          </x14:formula1>
          <xm:sqref>B33</xm:sqref>
        </x14:dataValidation>
        <x14:dataValidation type="list" errorStyle="warning" allowBlank="1" showErrorMessage="1">
          <x14:formula1>
            <xm:f>'_drop downs_'!C2:C4</xm:f>
          </x14:formula1>
          <xm:sqref>C33</xm:sqref>
        </x14:dataValidation>
        <x14:dataValidation type="list" errorStyle="warning" allowBlank="1" showErrorMessage="1">
          <x14:formula1>
            <xm:f>'_drop downs_'!A2:A3</xm:f>
          </x14:formula1>
          <xm:sqref>A34</xm:sqref>
        </x14:dataValidation>
        <x14:dataValidation type="list" errorStyle="warning" allowBlank="1" showErrorMessage="1">
          <x14:formula1>
            <xm:f>'_drop downs_'!B2:B7</xm:f>
          </x14:formula1>
          <xm:sqref>B34</xm:sqref>
        </x14:dataValidation>
        <x14:dataValidation type="list" errorStyle="warning" allowBlank="1" showErrorMessage="1">
          <x14:formula1>
            <xm:f>'_drop downs_'!C2:C4</xm:f>
          </x14:formula1>
          <xm:sqref>C34</xm:sqref>
        </x14:dataValidation>
        <x14:dataValidation type="list" errorStyle="warning" allowBlank="1" showErrorMessage="1">
          <x14:formula1>
            <xm:f>'_drop downs_'!A2:A3</xm:f>
          </x14:formula1>
          <xm:sqref>A35</xm:sqref>
        </x14:dataValidation>
        <x14:dataValidation type="list" errorStyle="warning" allowBlank="1" showErrorMessage="1">
          <x14:formula1>
            <xm:f>'_drop downs_'!B2:B7</xm:f>
          </x14:formula1>
          <xm:sqref>B35</xm:sqref>
        </x14:dataValidation>
        <x14:dataValidation type="list" errorStyle="warning" allowBlank="1" showErrorMessage="1">
          <x14:formula1>
            <xm:f>'_drop downs_'!C2:C4</xm:f>
          </x14:formula1>
          <xm:sqref>C35</xm:sqref>
        </x14:dataValidation>
        <x14:dataValidation type="list" errorStyle="warning" allowBlank="1" showErrorMessage="1">
          <x14:formula1>
            <xm:f>'_drop downs_'!A2:A3</xm:f>
          </x14:formula1>
          <xm:sqref>A36</xm:sqref>
        </x14:dataValidation>
        <x14:dataValidation type="list" errorStyle="warning" allowBlank="1" showErrorMessage="1">
          <x14:formula1>
            <xm:f>'_drop downs_'!B2:B7</xm:f>
          </x14:formula1>
          <xm:sqref>B36</xm:sqref>
        </x14:dataValidation>
        <x14:dataValidation type="list" errorStyle="warning" allowBlank="1" showErrorMessage="1">
          <x14:formula1>
            <xm:f>'_drop downs_'!C2:C4</xm:f>
          </x14:formula1>
          <xm:sqref>C36</xm:sqref>
        </x14:dataValidation>
        <x14:dataValidation type="list" errorStyle="warning" allowBlank="1" showErrorMessage="1">
          <x14:formula1>
            <xm:f>'_drop downs_'!A2:A3</xm:f>
          </x14:formula1>
          <xm:sqref>A37</xm:sqref>
        </x14:dataValidation>
        <x14:dataValidation type="list" errorStyle="warning" allowBlank="1" showErrorMessage="1">
          <x14:formula1>
            <xm:f>'_drop downs_'!B2:B7</xm:f>
          </x14:formula1>
          <xm:sqref>B37</xm:sqref>
        </x14:dataValidation>
        <x14:dataValidation type="list" errorStyle="warning" allowBlank="1" showErrorMessage="1">
          <x14:formula1>
            <xm:f>'_drop downs_'!C2:C4</xm:f>
          </x14:formula1>
          <xm:sqref>C37</xm:sqref>
        </x14:dataValidation>
        <x14:dataValidation type="list" errorStyle="warning" allowBlank="1" showErrorMessage="1">
          <x14:formula1>
            <xm:f>'_drop downs_'!A2:A3</xm:f>
          </x14:formula1>
          <xm:sqref>A38</xm:sqref>
        </x14:dataValidation>
        <x14:dataValidation type="list" errorStyle="warning" allowBlank="1" showErrorMessage="1">
          <x14:formula1>
            <xm:f>'_drop downs_'!B2:B7</xm:f>
          </x14:formula1>
          <xm:sqref>B38</xm:sqref>
        </x14:dataValidation>
        <x14:dataValidation type="list" errorStyle="warning" allowBlank="1" showErrorMessage="1">
          <x14:formula1>
            <xm:f>'_drop downs_'!C2:C4</xm:f>
          </x14:formula1>
          <xm:sqref>C38</xm:sqref>
        </x14:dataValidation>
        <x14:dataValidation type="list" errorStyle="warning" allowBlank="1" showErrorMessage="1">
          <x14:formula1>
            <xm:f>'_drop downs_'!A2:A3</xm:f>
          </x14:formula1>
          <xm:sqref>A39</xm:sqref>
        </x14:dataValidation>
        <x14:dataValidation type="list" errorStyle="warning" allowBlank="1" showErrorMessage="1">
          <x14:formula1>
            <xm:f>'_drop downs_'!B2:B7</xm:f>
          </x14:formula1>
          <xm:sqref>B39</xm:sqref>
        </x14:dataValidation>
        <x14:dataValidation type="list" errorStyle="warning" allowBlank="1" showErrorMessage="1">
          <x14:formula1>
            <xm:f>'_drop downs_'!C2:C4</xm:f>
          </x14:formula1>
          <xm:sqref>C39</xm:sqref>
        </x14:dataValidation>
        <x14:dataValidation type="list" errorStyle="warning" allowBlank="1" showErrorMessage="1">
          <x14:formula1>
            <xm:f>'_drop downs_'!A2:A3</xm:f>
          </x14:formula1>
          <xm:sqref>A40</xm:sqref>
        </x14:dataValidation>
        <x14:dataValidation type="list" errorStyle="warning" allowBlank="1" showErrorMessage="1">
          <x14:formula1>
            <xm:f>'_drop downs_'!B2:B7</xm:f>
          </x14:formula1>
          <xm:sqref>B40</xm:sqref>
        </x14:dataValidation>
        <x14:dataValidation type="list" errorStyle="warning" allowBlank="1" showErrorMessage="1">
          <x14:formula1>
            <xm:f>'_drop downs_'!C2:C4</xm:f>
          </x14:formula1>
          <xm:sqref>C40</xm:sqref>
        </x14:dataValidation>
        <x14:dataValidation type="list" errorStyle="warning" allowBlank="1" showErrorMessage="1">
          <x14:formula1>
            <xm:f>'_drop downs_'!A2:A3</xm:f>
          </x14:formula1>
          <xm:sqref>A41</xm:sqref>
        </x14:dataValidation>
        <x14:dataValidation type="list" errorStyle="warning" allowBlank="1" showErrorMessage="1">
          <x14:formula1>
            <xm:f>'_drop downs_'!B2:B7</xm:f>
          </x14:formula1>
          <xm:sqref>B41</xm:sqref>
        </x14:dataValidation>
        <x14:dataValidation type="list" errorStyle="warning" allowBlank="1" showErrorMessage="1">
          <x14:formula1>
            <xm:f>'_drop downs_'!C2:C4</xm:f>
          </x14:formula1>
          <xm:sqref>C41</xm:sqref>
        </x14:dataValidation>
        <x14:dataValidation type="list" errorStyle="warning" allowBlank="1" showErrorMessage="1">
          <x14:formula1>
            <xm:f>'_drop downs_'!A2:A3</xm:f>
          </x14:formula1>
          <xm:sqref>A42</xm:sqref>
        </x14:dataValidation>
        <x14:dataValidation type="list" errorStyle="warning" allowBlank="1" showErrorMessage="1">
          <x14:formula1>
            <xm:f>'_drop downs_'!B2:B7</xm:f>
          </x14:formula1>
          <xm:sqref>B42</xm:sqref>
        </x14:dataValidation>
        <x14:dataValidation type="list" errorStyle="warning" allowBlank="1" showErrorMessage="1">
          <x14:formula1>
            <xm:f>'_drop downs_'!C2:C4</xm:f>
          </x14:formula1>
          <xm:sqref>C42</xm:sqref>
        </x14:dataValidation>
        <x14:dataValidation type="list" errorStyle="warning" allowBlank="1" showErrorMessage="1">
          <x14:formula1>
            <xm:f>'_drop downs_'!A2:A3</xm:f>
          </x14:formula1>
          <xm:sqref>A43</xm:sqref>
        </x14:dataValidation>
        <x14:dataValidation type="list" errorStyle="warning" allowBlank="1" showErrorMessage="1">
          <x14:formula1>
            <xm:f>'_drop downs_'!B2:B7</xm:f>
          </x14:formula1>
          <xm:sqref>B43</xm:sqref>
        </x14:dataValidation>
        <x14:dataValidation type="list" errorStyle="warning" allowBlank="1" showErrorMessage="1">
          <x14:formula1>
            <xm:f>'_drop downs_'!C2:C4</xm:f>
          </x14:formula1>
          <xm:sqref>C43</xm:sqref>
        </x14:dataValidation>
        <x14:dataValidation type="list" errorStyle="warning" allowBlank="1" showErrorMessage="1">
          <x14:formula1>
            <xm:f>'_drop downs_'!A2:A3</xm:f>
          </x14:formula1>
          <xm:sqref>A44</xm:sqref>
        </x14:dataValidation>
        <x14:dataValidation type="list" errorStyle="warning" allowBlank="1" showErrorMessage="1">
          <x14:formula1>
            <xm:f>'_drop downs_'!B2:B7</xm:f>
          </x14:formula1>
          <xm:sqref>B44</xm:sqref>
        </x14:dataValidation>
        <x14:dataValidation type="list" errorStyle="warning" allowBlank="1" showErrorMessage="1">
          <x14:formula1>
            <xm:f>'_drop downs_'!C2:C4</xm:f>
          </x14:formula1>
          <xm:sqref>C44</xm:sqref>
        </x14:dataValidation>
        <x14:dataValidation type="list" errorStyle="warning" allowBlank="1" showErrorMessage="1">
          <x14:formula1>
            <xm:f>'_drop downs_'!A2:A3</xm:f>
          </x14:formula1>
          <xm:sqref>A45</xm:sqref>
        </x14:dataValidation>
        <x14:dataValidation type="list" errorStyle="warning" allowBlank="1" showErrorMessage="1">
          <x14:formula1>
            <xm:f>'_drop downs_'!B2:B7</xm:f>
          </x14:formula1>
          <xm:sqref>B45</xm:sqref>
        </x14:dataValidation>
        <x14:dataValidation type="list" errorStyle="warning" allowBlank="1" showErrorMessage="1">
          <x14:formula1>
            <xm:f>'_drop downs_'!C2:C4</xm:f>
          </x14:formula1>
          <xm:sqref>C45</xm:sqref>
        </x14:dataValidation>
        <x14:dataValidation type="list" errorStyle="warning" allowBlank="1" showErrorMessage="1">
          <x14:formula1>
            <xm:f>'_drop downs_'!A2:A3</xm:f>
          </x14:formula1>
          <xm:sqref>A46</xm:sqref>
        </x14:dataValidation>
        <x14:dataValidation type="list" errorStyle="warning" allowBlank="1" showErrorMessage="1">
          <x14:formula1>
            <xm:f>'_drop downs_'!B2:B7</xm:f>
          </x14:formula1>
          <xm:sqref>B46</xm:sqref>
        </x14:dataValidation>
        <x14:dataValidation type="list" errorStyle="warning" allowBlank="1" showErrorMessage="1">
          <x14:formula1>
            <xm:f>'_drop downs_'!C2:C4</xm:f>
          </x14:formula1>
          <xm:sqref>C46</xm:sqref>
        </x14:dataValidation>
        <x14:dataValidation type="list" errorStyle="warning" allowBlank="1" showErrorMessage="1">
          <x14:formula1>
            <xm:f>'_drop downs_'!A2:A3</xm:f>
          </x14:formula1>
          <xm:sqref>A47</xm:sqref>
        </x14:dataValidation>
        <x14:dataValidation type="list" errorStyle="warning" allowBlank="1" showErrorMessage="1">
          <x14:formula1>
            <xm:f>'_drop downs_'!B2:B7</xm:f>
          </x14:formula1>
          <xm:sqref>B47</xm:sqref>
        </x14:dataValidation>
        <x14:dataValidation type="list" errorStyle="warning" allowBlank="1" showErrorMessage="1">
          <x14:formula1>
            <xm:f>'_drop downs_'!C2:C4</xm:f>
          </x14:formula1>
          <xm:sqref>C47</xm:sqref>
        </x14:dataValidation>
        <x14:dataValidation type="list" errorStyle="warning" allowBlank="1" showErrorMessage="1">
          <x14:formula1>
            <xm:f>'_drop downs_'!A2:A3</xm:f>
          </x14:formula1>
          <xm:sqref>A48</xm:sqref>
        </x14:dataValidation>
        <x14:dataValidation type="list" errorStyle="warning" allowBlank="1" showErrorMessage="1">
          <x14:formula1>
            <xm:f>'_drop downs_'!B2:B7</xm:f>
          </x14:formula1>
          <xm:sqref>B48</xm:sqref>
        </x14:dataValidation>
        <x14:dataValidation type="list" errorStyle="warning" allowBlank="1" showErrorMessage="1">
          <x14:formula1>
            <xm:f>'_drop downs_'!C2:C4</xm:f>
          </x14:formula1>
          <xm:sqref>C48</xm:sqref>
        </x14:dataValidation>
        <x14:dataValidation type="list" errorStyle="warning" allowBlank="1" showErrorMessage="1">
          <x14:formula1>
            <xm:f>'_drop downs_'!A2:A3</xm:f>
          </x14:formula1>
          <xm:sqref>A49</xm:sqref>
        </x14:dataValidation>
        <x14:dataValidation type="list" errorStyle="warning" allowBlank="1" showErrorMessage="1">
          <x14:formula1>
            <xm:f>'_drop downs_'!B2:B7</xm:f>
          </x14:formula1>
          <xm:sqref>B49</xm:sqref>
        </x14:dataValidation>
        <x14:dataValidation type="list" errorStyle="warning" allowBlank="1" showErrorMessage="1">
          <x14:formula1>
            <xm:f>'_drop downs_'!C2:C4</xm:f>
          </x14:formula1>
          <xm:sqref>C49</xm:sqref>
        </x14:dataValidation>
        <x14:dataValidation type="list" errorStyle="warning" allowBlank="1" showErrorMessage="1">
          <x14:formula1>
            <xm:f>'_drop downs_'!A2:A3</xm:f>
          </x14:formula1>
          <xm:sqref>A50</xm:sqref>
        </x14:dataValidation>
        <x14:dataValidation type="list" errorStyle="warning" allowBlank="1" showErrorMessage="1">
          <x14:formula1>
            <xm:f>'_drop downs_'!B2:B7</xm:f>
          </x14:formula1>
          <xm:sqref>B50</xm:sqref>
        </x14:dataValidation>
        <x14:dataValidation type="list" errorStyle="warning" allowBlank="1" showErrorMessage="1">
          <x14:formula1>
            <xm:f>'_drop downs_'!C2:C4</xm:f>
          </x14:formula1>
          <xm:sqref>C50</xm:sqref>
        </x14:dataValidation>
        <x14:dataValidation type="list" errorStyle="warning" allowBlank="1" showErrorMessage="1">
          <x14:formula1>
            <xm:f>'_drop downs_'!A2:A3</xm:f>
          </x14:formula1>
          <xm:sqref>A51</xm:sqref>
        </x14:dataValidation>
        <x14:dataValidation type="list" errorStyle="warning" allowBlank="1" showErrorMessage="1">
          <x14:formula1>
            <xm:f>'_drop downs_'!B2:B7</xm:f>
          </x14:formula1>
          <xm:sqref>B51</xm:sqref>
        </x14:dataValidation>
        <x14:dataValidation type="list" errorStyle="warning" allowBlank="1" showErrorMessage="1">
          <x14:formula1>
            <xm:f>'_drop downs_'!C2:C4</xm:f>
          </x14:formula1>
          <xm:sqref>C51</xm:sqref>
        </x14:dataValidation>
        <x14:dataValidation type="list" errorStyle="warning" allowBlank="1" showErrorMessage="1">
          <x14:formula1>
            <xm:f>'_drop downs_'!A2:A3</xm:f>
          </x14:formula1>
          <xm:sqref>A52</xm:sqref>
        </x14:dataValidation>
        <x14:dataValidation type="list" errorStyle="warning" allowBlank="1" showErrorMessage="1">
          <x14:formula1>
            <xm:f>'_drop downs_'!B2:B7</xm:f>
          </x14:formula1>
          <xm:sqref>B52</xm:sqref>
        </x14:dataValidation>
        <x14:dataValidation type="list" errorStyle="warning" allowBlank="1" showErrorMessage="1">
          <x14:formula1>
            <xm:f>'_drop downs_'!C2:C4</xm:f>
          </x14:formula1>
          <xm:sqref>C52</xm:sqref>
        </x14:dataValidation>
        <x14:dataValidation type="list" errorStyle="warning" allowBlank="1" showErrorMessage="1">
          <x14:formula1>
            <xm:f>'_drop downs_'!A2:A3</xm:f>
          </x14:formula1>
          <xm:sqref>A53</xm:sqref>
        </x14:dataValidation>
        <x14:dataValidation type="list" errorStyle="warning" allowBlank="1" showErrorMessage="1">
          <x14:formula1>
            <xm:f>'_drop downs_'!B2:B7</xm:f>
          </x14:formula1>
          <xm:sqref>B53</xm:sqref>
        </x14:dataValidation>
        <x14:dataValidation type="list" errorStyle="warning" allowBlank="1" showErrorMessage="1">
          <x14:formula1>
            <xm:f>'_drop downs_'!C2:C4</xm:f>
          </x14:formula1>
          <xm:sqref>C53</xm:sqref>
        </x14:dataValidation>
        <x14:dataValidation type="list" errorStyle="warning" allowBlank="1" showErrorMessage="1">
          <x14:formula1>
            <xm:f>'_drop downs_'!A2:A3</xm:f>
          </x14:formula1>
          <xm:sqref>A54</xm:sqref>
        </x14:dataValidation>
        <x14:dataValidation type="list" errorStyle="warning" allowBlank="1" showErrorMessage="1">
          <x14:formula1>
            <xm:f>'_drop downs_'!B2:B7</xm:f>
          </x14:formula1>
          <xm:sqref>B54</xm:sqref>
        </x14:dataValidation>
        <x14:dataValidation type="list" errorStyle="warning" allowBlank="1" showErrorMessage="1">
          <x14:formula1>
            <xm:f>'_drop downs_'!C2:C4</xm:f>
          </x14:formula1>
          <xm:sqref>C54</xm:sqref>
        </x14:dataValidation>
        <x14:dataValidation type="list" errorStyle="warning" allowBlank="1" showErrorMessage="1">
          <x14:formula1>
            <xm:f>'_drop downs_'!A2:A3</xm:f>
          </x14:formula1>
          <xm:sqref>A55</xm:sqref>
        </x14:dataValidation>
        <x14:dataValidation type="list" errorStyle="warning" allowBlank="1" showErrorMessage="1">
          <x14:formula1>
            <xm:f>'_drop downs_'!B2:B7</xm:f>
          </x14:formula1>
          <xm:sqref>B55</xm:sqref>
        </x14:dataValidation>
        <x14:dataValidation type="list" errorStyle="warning" allowBlank="1" showErrorMessage="1">
          <x14:formula1>
            <xm:f>'_drop downs_'!C2:C4</xm:f>
          </x14:formula1>
          <xm:sqref>C55</xm:sqref>
        </x14:dataValidation>
        <x14:dataValidation type="list" errorStyle="warning" allowBlank="1" showErrorMessage="1">
          <x14:formula1>
            <xm:f>'_drop downs_'!A2:A3</xm:f>
          </x14:formula1>
          <xm:sqref>A56</xm:sqref>
        </x14:dataValidation>
        <x14:dataValidation type="list" errorStyle="warning" allowBlank="1" showErrorMessage="1">
          <x14:formula1>
            <xm:f>'_drop downs_'!B2:B7</xm:f>
          </x14:formula1>
          <xm:sqref>B56</xm:sqref>
        </x14:dataValidation>
        <x14:dataValidation type="list" errorStyle="warning" allowBlank="1" showErrorMessage="1">
          <x14:formula1>
            <xm:f>'_drop downs_'!C2:C4</xm:f>
          </x14:formula1>
          <xm:sqref>C56</xm:sqref>
        </x14:dataValidation>
        <x14:dataValidation type="list" errorStyle="warning" allowBlank="1" showErrorMessage="1">
          <x14:formula1>
            <xm:f>'_drop downs_'!A2:A3</xm:f>
          </x14:formula1>
          <xm:sqref>A57</xm:sqref>
        </x14:dataValidation>
        <x14:dataValidation type="list" errorStyle="warning" allowBlank="1" showErrorMessage="1">
          <x14:formula1>
            <xm:f>'_drop downs_'!B2:B7</xm:f>
          </x14:formula1>
          <xm:sqref>B57</xm:sqref>
        </x14:dataValidation>
        <x14:dataValidation type="list" errorStyle="warning" allowBlank="1" showErrorMessage="1">
          <x14:formula1>
            <xm:f>'_drop downs_'!C2:C4</xm:f>
          </x14:formula1>
          <xm:sqref>C57</xm:sqref>
        </x14:dataValidation>
        <x14:dataValidation type="list" errorStyle="warning" allowBlank="1" showErrorMessage="1">
          <x14:formula1>
            <xm:f>'_drop downs_'!A2:A3</xm:f>
          </x14:formula1>
          <xm:sqref>A58</xm:sqref>
        </x14:dataValidation>
        <x14:dataValidation type="list" errorStyle="warning" allowBlank="1" showErrorMessage="1">
          <x14:formula1>
            <xm:f>'_drop downs_'!B2:B7</xm:f>
          </x14:formula1>
          <xm:sqref>B58</xm:sqref>
        </x14:dataValidation>
        <x14:dataValidation type="list" errorStyle="warning" allowBlank="1" showErrorMessage="1">
          <x14:formula1>
            <xm:f>'_drop downs_'!C2:C4</xm:f>
          </x14:formula1>
          <xm:sqref>C58</xm:sqref>
        </x14:dataValidation>
        <x14:dataValidation type="list" errorStyle="warning" allowBlank="1" showErrorMessage="1">
          <x14:formula1>
            <xm:f>'_drop downs_'!A2:A3</xm:f>
          </x14:formula1>
          <xm:sqref>A59</xm:sqref>
        </x14:dataValidation>
        <x14:dataValidation type="list" errorStyle="warning" allowBlank="1" showErrorMessage="1">
          <x14:formula1>
            <xm:f>'_drop downs_'!B2:B7</xm:f>
          </x14:formula1>
          <xm:sqref>B59</xm:sqref>
        </x14:dataValidation>
        <x14:dataValidation type="list" errorStyle="warning" allowBlank="1" showErrorMessage="1">
          <x14:formula1>
            <xm:f>'_drop downs_'!C2:C4</xm:f>
          </x14:formula1>
          <xm:sqref>C59</xm:sqref>
        </x14:dataValidation>
        <x14:dataValidation type="list" errorStyle="warning" allowBlank="1" showErrorMessage="1">
          <x14:formula1>
            <xm:f>'_drop downs_'!A2:A3</xm:f>
          </x14:formula1>
          <xm:sqref>A60</xm:sqref>
        </x14:dataValidation>
        <x14:dataValidation type="list" errorStyle="warning" allowBlank="1" showErrorMessage="1">
          <x14:formula1>
            <xm:f>'_drop downs_'!B2:B7</xm:f>
          </x14:formula1>
          <xm:sqref>B60</xm:sqref>
        </x14:dataValidation>
        <x14:dataValidation type="list" errorStyle="warning" allowBlank="1" showErrorMessage="1">
          <x14:formula1>
            <xm:f>'_drop downs_'!C2:C4</xm:f>
          </x14:formula1>
          <xm:sqref>C60</xm:sqref>
        </x14:dataValidation>
        <x14:dataValidation type="list" errorStyle="warning" allowBlank="1" showErrorMessage="1">
          <x14:formula1>
            <xm:f>'_drop downs_'!A2:A3</xm:f>
          </x14:formula1>
          <xm:sqref>A61</xm:sqref>
        </x14:dataValidation>
        <x14:dataValidation type="list" errorStyle="warning" allowBlank="1" showErrorMessage="1">
          <x14:formula1>
            <xm:f>'_drop downs_'!B2:B7</xm:f>
          </x14:formula1>
          <xm:sqref>B61</xm:sqref>
        </x14:dataValidation>
        <x14:dataValidation type="list" errorStyle="warning" allowBlank="1" showErrorMessage="1">
          <x14:formula1>
            <xm:f>'_drop downs_'!C2:C4</xm:f>
          </x14:formula1>
          <xm:sqref>C61</xm:sqref>
        </x14:dataValidation>
        <x14:dataValidation type="list" errorStyle="warning" allowBlank="1" showErrorMessage="1">
          <x14:formula1>
            <xm:f>'_drop downs_'!A2:A3</xm:f>
          </x14:formula1>
          <xm:sqref>A62</xm:sqref>
        </x14:dataValidation>
        <x14:dataValidation type="list" errorStyle="warning" allowBlank="1" showErrorMessage="1">
          <x14:formula1>
            <xm:f>'_drop downs_'!B2:B7</xm:f>
          </x14:formula1>
          <xm:sqref>B62</xm:sqref>
        </x14:dataValidation>
        <x14:dataValidation type="list" errorStyle="warning" allowBlank="1" showErrorMessage="1">
          <x14:formula1>
            <xm:f>'_drop downs_'!C2:C4</xm:f>
          </x14:formula1>
          <xm:sqref>C62</xm:sqref>
        </x14:dataValidation>
        <x14:dataValidation type="list" errorStyle="warning" allowBlank="1" showErrorMessage="1">
          <x14:formula1>
            <xm:f>'_drop downs_'!A2:A3</xm:f>
          </x14:formula1>
          <xm:sqref>A63</xm:sqref>
        </x14:dataValidation>
        <x14:dataValidation type="list" errorStyle="warning" allowBlank="1" showErrorMessage="1">
          <x14:formula1>
            <xm:f>'_drop downs_'!B2:B7</xm:f>
          </x14:formula1>
          <xm:sqref>B63</xm:sqref>
        </x14:dataValidation>
        <x14:dataValidation type="list" errorStyle="warning" allowBlank="1" showErrorMessage="1">
          <x14:formula1>
            <xm:f>'_drop downs_'!C2:C4</xm:f>
          </x14:formula1>
          <xm:sqref>C63</xm:sqref>
        </x14:dataValidation>
        <x14:dataValidation type="list" errorStyle="warning" allowBlank="1" showErrorMessage="1">
          <x14:formula1>
            <xm:f>'_drop downs_'!A2:A3</xm:f>
          </x14:formula1>
          <xm:sqref>A64</xm:sqref>
        </x14:dataValidation>
        <x14:dataValidation type="list" errorStyle="warning" allowBlank="1" showErrorMessage="1">
          <x14:formula1>
            <xm:f>'_drop downs_'!B2:B7</xm:f>
          </x14:formula1>
          <xm:sqref>B64</xm:sqref>
        </x14:dataValidation>
        <x14:dataValidation type="list" errorStyle="warning" allowBlank="1" showErrorMessage="1">
          <x14:formula1>
            <xm:f>'_drop downs_'!C2:C4</xm:f>
          </x14:formula1>
          <xm:sqref>C64</xm:sqref>
        </x14:dataValidation>
        <x14:dataValidation type="list" errorStyle="warning" allowBlank="1" showErrorMessage="1">
          <x14:formula1>
            <xm:f>'_drop downs_'!A2:A3</xm:f>
          </x14:formula1>
          <xm:sqref>A65</xm:sqref>
        </x14:dataValidation>
        <x14:dataValidation type="list" errorStyle="warning" allowBlank="1" showErrorMessage="1">
          <x14:formula1>
            <xm:f>'_drop downs_'!B2:B7</xm:f>
          </x14:formula1>
          <xm:sqref>B65</xm:sqref>
        </x14:dataValidation>
        <x14:dataValidation type="list" errorStyle="warning" allowBlank="1" showErrorMessage="1">
          <x14:formula1>
            <xm:f>'_drop downs_'!C2:C4</xm:f>
          </x14:formula1>
          <xm:sqref>C65</xm:sqref>
        </x14:dataValidation>
        <x14:dataValidation type="list" errorStyle="warning" allowBlank="1" showErrorMessage="1">
          <x14:formula1>
            <xm:f>'_drop downs_'!A2:A3</xm:f>
          </x14:formula1>
          <xm:sqref>A66</xm:sqref>
        </x14:dataValidation>
        <x14:dataValidation type="list" errorStyle="warning" allowBlank="1" showErrorMessage="1">
          <x14:formula1>
            <xm:f>'_drop downs_'!B2:B7</xm:f>
          </x14:formula1>
          <xm:sqref>B66</xm:sqref>
        </x14:dataValidation>
        <x14:dataValidation type="list" errorStyle="warning" allowBlank="1" showErrorMessage="1">
          <x14:formula1>
            <xm:f>'_drop downs_'!C2:C4</xm:f>
          </x14:formula1>
          <xm:sqref>C66</xm:sqref>
        </x14:dataValidation>
        <x14:dataValidation type="list" errorStyle="warning" allowBlank="1" showErrorMessage="1">
          <x14:formula1>
            <xm:f>'_drop downs_'!A2:A3</xm:f>
          </x14:formula1>
          <xm:sqref>A67</xm:sqref>
        </x14:dataValidation>
        <x14:dataValidation type="list" errorStyle="warning" allowBlank="1" showErrorMessage="1">
          <x14:formula1>
            <xm:f>'_drop downs_'!B2:B7</xm:f>
          </x14:formula1>
          <xm:sqref>B67</xm:sqref>
        </x14:dataValidation>
        <x14:dataValidation type="list" errorStyle="warning" allowBlank="1" showErrorMessage="1">
          <x14:formula1>
            <xm:f>'_drop downs_'!C2:C4</xm:f>
          </x14:formula1>
          <xm:sqref>C67</xm:sqref>
        </x14:dataValidation>
        <x14:dataValidation type="list" errorStyle="warning" allowBlank="1" showErrorMessage="1">
          <x14:formula1>
            <xm:f>'_drop downs_'!A2:A3</xm:f>
          </x14:formula1>
          <xm:sqref>A68</xm:sqref>
        </x14:dataValidation>
        <x14:dataValidation type="list" errorStyle="warning" allowBlank="1" showErrorMessage="1">
          <x14:formula1>
            <xm:f>'_drop downs_'!B2:B7</xm:f>
          </x14:formula1>
          <xm:sqref>B68</xm:sqref>
        </x14:dataValidation>
        <x14:dataValidation type="list" errorStyle="warning" allowBlank="1" showErrorMessage="1">
          <x14:formula1>
            <xm:f>'_drop downs_'!C2:C4</xm:f>
          </x14:formula1>
          <xm:sqref>C68</xm:sqref>
        </x14:dataValidation>
        <x14:dataValidation type="list" errorStyle="warning" allowBlank="1" showErrorMessage="1">
          <x14:formula1>
            <xm:f>'_drop downs_'!A2:A3</xm:f>
          </x14:formula1>
          <xm:sqref>A69</xm:sqref>
        </x14:dataValidation>
        <x14:dataValidation type="list" errorStyle="warning" allowBlank="1" showErrorMessage="1">
          <x14:formula1>
            <xm:f>'_drop downs_'!B2:B7</xm:f>
          </x14:formula1>
          <xm:sqref>B69</xm:sqref>
        </x14:dataValidation>
        <x14:dataValidation type="list" errorStyle="warning" allowBlank="1" showErrorMessage="1">
          <x14:formula1>
            <xm:f>'_drop downs_'!C2:C4</xm:f>
          </x14:formula1>
          <xm:sqref>C69</xm:sqref>
        </x14:dataValidation>
        <x14:dataValidation type="list" errorStyle="warning" allowBlank="1" showErrorMessage="1">
          <x14:formula1>
            <xm:f>'_drop downs_'!A2:A3</xm:f>
          </x14:formula1>
          <xm:sqref>A70</xm:sqref>
        </x14:dataValidation>
        <x14:dataValidation type="list" errorStyle="warning" allowBlank="1" showErrorMessage="1">
          <x14:formula1>
            <xm:f>'_drop downs_'!B2:B7</xm:f>
          </x14:formula1>
          <xm:sqref>B70</xm:sqref>
        </x14:dataValidation>
        <x14:dataValidation type="list" errorStyle="warning" allowBlank="1" showErrorMessage="1">
          <x14:formula1>
            <xm:f>'_drop downs_'!C2:C4</xm:f>
          </x14:formula1>
          <xm:sqref>C70</xm:sqref>
        </x14:dataValidation>
        <x14:dataValidation type="list" errorStyle="warning" allowBlank="1" showErrorMessage="1">
          <x14:formula1>
            <xm:f>'_drop downs_'!A2:A3</xm:f>
          </x14:formula1>
          <xm:sqref>A71</xm:sqref>
        </x14:dataValidation>
        <x14:dataValidation type="list" errorStyle="warning" allowBlank="1" showErrorMessage="1">
          <x14:formula1>
            <xm:f>'_drop downs_'!B2:B7</xm:f>
          </x14:formula1>
          <xm:sqref>B71</xm:sqref>
        </x14:dataValidation>
        <x14:dataValidation type="list" errorStyle="warning" allowBlank="1" showErrorMessage="1">
          <x14:formula1>
            <xm:f>'_drop downs_'!C2:C4</xm:f>
          </x14:formula1>
          <xm:sqref>C71</xm:sqref>
        </x14:dataValidation>
        <x14:dataValidation type="list" errorStyle="warning" allowBlank="1" showErrorMessage="1">
          <x14:formula1>
            <xm:f>'_drop downs_'!A2:A3</xm:f>
          </x14:formula1>
          <xm:sqref>A72</xm:sqref>
        </x14:dataValidation>
        <x14:dataValidation type="list" errorStyle="warning" allowBlank="1" showErrorMessage="1">
          <x14:formula1>
            <xm:f>'_drop downs_'!B2:B7</xm:f>
          </x14:formula1>
          <xm:sqref>B72</xm:sqref>
        </x14:dataValidation>
        <x14:dataValidation type="list" errorStyle="warning" allowBlank="1" showErrorMessage="1">
          <x14:formula1>
            <xm:f>'_drop downs_'!C2:C4</xm:f>
          </x14:formula1>
          <xm:sqref>C72</xm:sqref>
        </x14:dataValidation>
        <x14:dataValidation type="list" errorStyle="warning" allowBlank="1" showErrorMessage="1">
          <x14:formula1>
            <xm:f>'_drop downs_'!A2:A3</xm:f>
          </x14:formula1>
          <xm:sqref>A73</xm:sqref>
        </x14:dataValidation>
        <x14:dataValidation type="list" errorStyle="warning" allowBlank="1" showErrorMessage="1">
          <x14:formula1>
            <xm:f>'_drop downs_'!B2:B7</xm:f>
          </x14:formula1>
          <xm:sqref>B73</xm:sqref>
        </x14:dataValidation>
        <x14:dataValidation type="list" errorStyle="warning" allowBlank="1" showErrorMessage="1">
          <x14:formula1>
            <xm:f>'_drop downs_'!C2:C4</xm:f>
          </x14:formula1>
          <xm:sqref>C73</xm:sqref>
        </x14:dataValidation>
        <x14:dataValidation type="list" errorStyle="warning" allowBlank="1" showErrorMessage="1">
          <x14:formula1>
            <xm:f>'_drop downs_'!A2:A3</xm:f>
          </x14:formula1>
          <xm:sqref>A74</xm:sqref>
        </x14:dataValidation>
        <x14:dataValidation type="list" errorStyle="warning" allowBlank="1" showErrorMessage="1">
          <x14:formula1>
            <xm:f>'_drop downs_'!B2:B7</xm:f>
          </x14:formula1>
          <xm:sqref>B74</xm:sqref>
        </x14:dataValidation>
        <x14:dataValidation type="list" errorStyle="warning" allowBlank="1" showErrorMessage="1">
          <x14:formula1>
            <xm:f>'_drop downs_'!C2:C4</xm:f>
          </x14:formula1>
          <xm:sqref>C74</xm:sqref>
        </x14:dataValidation>
        <x14:dataValidation type="list" errorStyle="warning" allowBlank="1" showErrorMessage="1">
          <x14:formula1>
            <xm:f>'_drop downs_'!A2:A3</xm:f>
          </x14:formula1>
          <xm:sqref>A75</xm:sqref>
        </x14:dataValidation>
        <x14:dataValidation type="list" errorStyle="warning" allowBlank="1" showErrorMessage="1">
          <x14:formula1>
            <xm:f>'_drop downs_'!B2:B7</xm:f>
          </x14:formula1>
          <xm:sqref>B75</xm:sqref>
        </x14:dataValidation>
        <x14:dataValidation type="list" errorStyle="warning" allowBlank="1" showErrorMessage="1">
          <x14:formula1>
            <xm:f>'_drop downs_'!C2:C4</xm:f>
          </x14:formula1>
          <xm:sqref>C75</xm:sqref>
        </x14:dataValidation>
        <x14:dataValidation type="list" errorStyle="warning" allowBlank="1" showErrorMessage="1">
          <x14:formula1>
            <xm:f>'_drop downs_'!A2:A3</xm:f>
          </x14:formula1>
          <xm:sqref>A76</xm:sqref>
        </x14:dataValidation>
        <x14:dataValidation type="list" errorStyle="warning" allowBlank="1" showErrorMessage="1">
          <x14:formula1>
            <xm:f>'_drop downs_'!B2:B7</xm:f>
          </x14:formula1>
          <xm:sqref>B76</xm:sqref>
        </x14:dataValidation>
        <x14:dataValidation type="list" errorStyle="warning" allowBlank="1" showErrorMessage="1">
          <x14:formula1>
            <xm:f>'_drop downs_'!C2:C4</xm:f>
          </x14:formula1>
          <xm:sqref>C76</xm:sqref>
        </x14:dataValidation>
        <x14:dataValidation type="list" errorStyle="warning" allowBlank="1" showErrorMessage="1">
          <x14:formula1>
            <xm:f>'_drop downs_'!A2:A3</xm:f>
          </x14:formula1>
          <xm:sqref>A77</xm:sqref>
        </x14:dataValidation>
        <x14:dataValidation type="list" errorStyle="warning" allowBlank="1" showErrorMessage="1">
          <x14:formula1>
            <xm:f>'_drop downs_'!B2:B7</xm:f>
          </x14:formula1>
          <xm:sqref>B77</xm:sqref>
        </x14:dataValidation>
        <x14:dataValidation type="list" errorStyle="warning" allowBlank="1" showErrorMessage="1">
          <x14:formula1>
            <xm:f>'_drop downs_'!C2:C4</xm:f>
          </x14:formula1>
          <xm:sqref>C77</xm:sqref>
        </x14:dataValidation>
        <x14:dataValidation type="list" errorStyle="warning" allowBlank="1" showErrorMessage="1">
          <x14:formula1>
            <xm:f>'_drop downs_'!A2:A3</xm:f>
          </x14:formula1>
          <xm:sqref>A78</xm:sqref>
        </x14:dataValidation>
        <x14:dataValidation type="list" errorStyle="warning" allowBlank="1" showErrorMessage="1">
          <x14:formula1>
            <xm:f>'_drop downs_'!B2:B7</xm:f>
          </x14:formula1>
          <xm:sqref>B78</xm:sqref>
        </x14:dataValidation>
        <x14:dataValidation type="list" errorStyle="warning" allowBlank="1" showErrorMessage="1">
          <x14:formula1>
            <xm:f>'_drop downs_'!C2:C4</xm:f>
          </x14:formula1>
          <xm:sqref>C78</xm:sqref>
        </x14:dataValidation>
        <x14:dataValidation type="list" errorStyle="warning" allowBlank="1" showErrorMessage="1">
          <x14:formula1>
            <xm:f>'_drop downs_'!A2:A3</xm:f>
          </x14:formula1>
          <xm:sqref>A79</xm:sqref>
        </x14:dataValidation>
        <x14:dataValidation type="list" errorStyle="warning" allowBlank="1" showErrorMessage="1">
          <x14:formula1>
            <xm:f>'_drop downs_'!B2:B7</xm:f>
          </x14:formula1>
          <xm:sqref>B79</xm:sqref>
        </x14:dataValidation>
        <x14:dataValidation type="list" errorStyle="warning" allowBlank="1" showErrorMessage="1">
          <x14:formula1>
            <xm:f>'_drop downs_'!C2:C4</xm:f>
          </x14:formula1>
          <xm:sqref>C79</xm:sqref>
        </x14:dataValidation>
        <x14:dataValidation type="list" errorStyle="warning" allowBlank="1" showErrorMessage="1">
          <x14:formula1>
            <xm:f>'_drop downs_'!A2:A3</xm:f>
          </x14:formula1>
          <xm:sqref>A80</xm:sqref>
        </x14:dataValidation>
        <x14:dataValidation type="list" errorStyle="warning" allowBlank="1" showErrorMessage="1">
          <x14:formula1>
            <xm:f>'_drop downs_'!B2:B7</xm:f>
          </x14:formula1>
          <xm:sqref>B80</xm:sqref>
        </x14:dataValidation>
        <x14:dataValidation type="list" errorStyle="warning" allowBlank="1" showErrorMessage="1">
          <x14:formula1>
            <xm:f>'_drop downs_'!C2:C4</xm:f>
          </x14:formula1>
          <xm:sqref>C80</xm:sqref>
        </x14:dataValidation>
        <x14:dataValidation type="list" errorStyle="warning" allowBlank="1" showErrorMessage="1">
          <x14:formula1>
            <xm:f>'_drop downs_'!A2:A3</xm:f>
          </x14:formula1>
          <xm:sqref>A81</xm:sqref>
        </x14:dataValidation>
        <x14:dataValidation type="list" errorStyle="warning" allowBlank="1" showErrorMessage="1">
          <x14:formula1>
            <xm:f>'_drop downs_'!B2:B7</xm:f>
          </x14:formula1>
          <xm:sqref>B81</xm:sqref>
        </x14:dataValidation>
        <x14:dataValidation type="list" errorStyle="warning" allowBlank="1" showErrorMessage="1">
          <x14:formula1>
            <xm:f>'_drop downs_'!C2:C4</xm:f>
          </x14:formula1>
          <xm:sqref>C81</xm:sqref>
        </x14:dataValidation>
        <x14:dataValidation type="list" errorStyle="warning" allowBlank="1" showErrorMessage="1">
          <x14:formula1>
            <xm:f>'_drop downs_'!A2:A3</xm:f>
          </x14:formula1>
          <xm:sqref>A82</xm:sqref>
        </x14:dataValidation>
        <x14:dataValidation type="list" errorStyle="warning" allowBlank="1" showErrorMessage="1">
          <x14:formula1>
            <xm:f>'_drop downs_'!B2:B7</xm:f>
          </x14:formula1>
          <xm:sqref>B82</xm:sqref>
        </x14:dataValidation>
        <x14:dataValidation type="list" errorStyle="warning" allowBlank="1" showErrorMessage="1">
          <x14:formula1>
            <xm:f>'_drop downs_'!C2:C4</xm:f>
          </x14:formula1>
          <xm:sqref>C82</xm:sqref>
        </x14:dataValidation>
        <x14:dataValidation type="list" errorStyle="warning" allowBlank="1" showErrorMessage="1">
          <x14:formula1>
            <xm:f>'_drop downs_'!A2:A3</xm:f>
          </x14:formula1>
          <xm:sqref>A83</xm:sqref>
        </x14:dataValidation>
        <x14:dataValidation type="list" errorStyle="warning" allowBlank="1" showErrorMessage="1">
          <x14:formula1>
            <xm:f>'_drop downs_'!B2:B7</xm:f>
          </x14:formula1>
          <xm:sqref>B83</xm:sqref>
        </x14:dataValidation>
        <x14:dataValidation type="list" errorStyle="warning" allowBlank="1" showErrorMessage="1">
          <x14:formula1>
            <xm:f>'_drop downs_'!C2:C4</xm:f>
          </x14:formula1>
          <xm:sqref>C83</xm:sqref>
        </x14:dataValidation>
        <x14:dataValidation type="list" errorStyle="warning" allowBlank="1" showErrorMessage="1">
          <x14:formula1>
            <xm:f>'_drop downs_'!A2:A3</xm:f>
          </x14:formula1>
          <xm:sqref>A84</xm:sqref>
        </x14:dataValidation>
        <x14:dataValidation type="list" errorStyle="warning" allowBlank="1" showErrorMessage="1">
          <x14:formula1>
            <xm:f>'_drop downs_'!B2:B7</xm:f>
          </x14:formula1>
          <xm:sqref>B84</xm:sqref>
        </x14:dataValidation>
        <x14:dataValidation type="list" errorStyle="warning" allowBlank="1" showErrorMessage="1">
          <x14:formula1>
            <xm:f>'_drop downs_'!C2:C4</xm:f>
          </x14:formula1>
          <xm:sqref>C84</xm:sqref>
        </x14:dataValidation>
        <x14:dataValidation type="list" errorStyle="warning" allowBlank="1" showErrorMessage="1">
          <x14:formula1>
            <xm:f>'_drop downs_'!A2:A3</xm:f>
          </x14:formula1>
          <xm:sqref>A85</xm:sqref>
        </x14:dataValidation>
        <x14:dataValidation type="list" errorStyle="warning" allowBlank="1" showErrorMessage="1">
          <x14:formula1>
            <xm:f>'_drop downs_'!B2:B7</xm:f>
          </x14:formula1>
          <xm:sqref>B85</xm:sqref>
        </x14:dataValidation>
        <x14:dataValidation type="list" errorStyle="warning" allowBlank="1" showErrorMessage="1">
          <x14:formula1>
            <xm:f>'_drop downs_'!C2:C4</xm:f>
          </x14:formula1>
          <xm:sqref>C85</xm:sqref>
        </x14:dataValidation>
        <x14:dataValidation type="list" errorStyle="warning" allowBlank="1" showErrorMessage="1">
          <x14:formula1>
            <xm:f>'_drop downs_'!A2:A3</xm:f>
          </x14:formula1>
          <xm:sqref>A86</xm:sqref>
        </x14:dataValidation>
        <x14:dataValidation type="list" errorStyle="warning" allowBlank="1" showErrorMessage="1">
          <x14:formula1>
            <xm:f>'_drop downs_'!B2:B7</xm:f>
          </x14:formula1>
          <xm:sqref>B86</xm:sqref>
        </x14:dataValidation>
        <x14:dataValidation type="list" errorStyle="warning" allowBlank="1" showErrorMessage="1">
          <x14:formula1>
            <xm:f>'_drop downs_'!C2:C4</xm:f>
          </x14:formula1>
          <xm:sqref>C86</xm:sqref>
        </x14:dataValidation>
        <x14:dataValidation type="list" errorStyle="warning" allowBlank="1" showErrorMessage="1">
          <x14:formula1>
            <xm:f>'_drop downs_'!A2:A3</xm:f>
          </x14:formula1>
          <xm:sqref>A87</xm:sqref>
        </x14:dataValidation>
        <x14:dataValidation type="list" errorStyle="warning" allowBlank="1" showErrorMessage="1">
          <x14:formula1>
            <xm:f>'_drop downs_'!B2:B7</xm:f>
          </x14:formula1>
          <xm:sqref>B87</xm:sqref>
        </x14:dataValidation>
        <x14:dataValidation type="list" errorStyle="warning" allowBlank="1" showErrorMessage="1">
          <x14:formula1>
            <xm:f>'_drop downs_'!C2:C4</xm:f>
          </x14:formula1>
          <xm:sqref>C87</xm:sqref>
        </x14:dataValidation>
        <x14:dataValidation type="list" errorStyle="warning" allowBlank="1" showErrorMessage="1">
          <x14:formula1>
            <xm:f>'_drop downs_'!A2:A3</xm:f>
          </x14:formula1>
          <xm:sqref>A88</xm:sqref>
        </x14:dataValidation>
        <x14:dataValidation type="list" errorStyle="warning" allowBlank="1" showErrorMessage="1">
          <x14:formula1>
            <xm:f>'_drop downs_'!B2:B7</xm:f>
          </x14:formula1>
          <xm:sqref>B88</xm:sqref>
        </x14:dataValidation>
        <x14:dataValidation type="list" errorStyle="warning" allowBlank="1" showErrorMessage="1">
          <x14:formula1>
            <xm:f>'_drop downs_'!C2:C4</xm:f>
          </x14:formula1>
          <xm:sqref>C88</xm:sqref>
        </x14:dataValidation>
        <x14:dataValidation type="list" errorStyle="warning" allowBlank="1" showErrorMessage="1">
          <x14:formula1>
            <xm:f>'_drop downs_'!A2:A3</xm:f>
          </x14:formula1>
          <xm:sqref>A89</xm:sqref>
        </x14:dataValidation>
        <x14:dataValidation type="list" errorStyle="warning" allowBlank="1" showErrorMessage="1">
          <x14:formula1>
            <xm:f>'_drop downs_'!B2:B7</xm:f>
          </x14:formula1>
          <xm:sqref>B89</xm:sqref>
        </x14:dataValidation>
        <x14:dataValidation type="list" errorStyle="warning" allowBlank="1" showErrorMessage="1">
          <x14:formula1>
            <xm:f>'_drop downs_'!C2:C4</xm:f>
          </x14:formula1>
          <xm:sqref>C89</xm:sqref>
        </x14:dataValidation>
        <x14:dataValidation type="list" errorStyle="warning" allowBlank="1" showErrorMessage="1">
          <x14:formula1>
            <xm:f>'_drop downs_'!A2:A3</xm:f>
          </x14:formula1>
          <xm:sqref>A90</xm:sqref>
        </x14:dataValidation>
        <x14:dataValidation type="list" errorStyle="warning" allowBlank="1" showErrorMessage="1">
          <x14:formula1>
            <xm:f>'_drop downs_'!B2:B7</xm:f>
          </x14:formula1>
          <xm:sqref>B90</xm:sqref>
        </x14:dataValidation>
        <x14:dataValidation type="list" errorStyle="warning" allowBlank="1" showErrorMessage="1">
          <x14:formula1>
            <xm:f>'_drop downs_'!C2:C4</xm:f>
          </x14:formula1>
          <xm:sqref>C90</xm:sqref>
        </x14:dataValidation>
        <x14:dataValidation type="list" errorStyle="warning" allowBlank="1" showErrorMessage="1">
          <x14:formula1>
            <xm:f>'_drop downs_'!A2:A3</xm:f>
          </x14:formula1>
          <xm:sqref>A91</xm:sqref>
        </x14:dataValidation>
        <x14:dataValidation type="list" errorStyle="warning" allowBlank="1" showErrorMessage="1">
          <x14:formula1>
            <xm:f>'_drop downs_'!B2:B7</xm:f>
          </x14:formula1>
          <xm:sqref>B91</xm:sqref>
        </x14:dataValidation>
        <x14:dataValidation type="list" errorStyle="warning" allowBlank="1" showErrorMessage="1">
          <x14:formula1>
            <xm:f>'_drop downs_'!C2:C4</xm:f>
          </x14:formula1>
          <xm:sqref>C91</xm:sqref>
        </x14:dataValidation>
        <x14:dataValidation type="list" errorStyle="warning" allowBlank="1" showErrorMessage="1">
          <x14:formula1>
            <xm:f>'_drop downs_'!A2:A3</xm:f>
          </x14:formula1>
          <xm:sqref>A92</xm:sqref>
        </x14:dataValidation>
        <x14:dataValidation type="list" errorStyle="warning" allowBlank="1" showErrorMessage="1">
          <x14:formula1>
            <xm:f>'_drop downs_'!B2:B7</xm:f>
          </x14:formula1>
          <xm:sqref>B92</xm:sqref>
        </x14:dataValidation>
        <x14:dataValidation type="list" errorStyle="warning" allowBlank="1" showErrorMessage="1">
          <x14:formula1>
            <xm:f>'_drop downs_'!C2:C4</xm:f>
          </x14:formula1>
          <xm:sqref>C92</xm:sqref>
        </x14:dataValidation>
        <x14:dataValidation type="list" errorStyle="warning" allowBlank="1" showErrorMessage="1">
          <x14:formula1>
            <xm:f>'_drop downs_'!A2:A3</xm:f>
          </x14:formula1>
          <xm:sqref>A93</xm:sqref>
        </x14:dataValidation>
        <x14:dataValidation type="list" errorStyle="warning" allowBlank="1" showErrorMessage="1">
          <x14:formula1>
            <xm:f>'_drop downs_'!B2:B7</xm:f>
          </x14:formula1>
          <xm:sqref>B93</xm:sqref>
        </x14:dataValidation>
        <x14:dataValidation type="list" errorStyle="warning" allowBlank="1" showErrorMessage="1">
          <x14:formula1>
            <xm:f>'_drop downs_'!C2:C4</xm:f>
          </x14:formula1>
          <xm:sqref>C93</xm:sqref>
        </x14:dataValidation>
        <x14:dataValidation type="list" errorStyle="warning" allowBlank="1" showErrorMessage="1">
          <x14:formula1>
            <xm:f>'_drop downs_'!A2:A3</xm:f>
          </x14:formula1>
          <xm:sqref>A94</xm:sqref>
        </x14:dataValidation>
        <x14:dataValidation type="list" errorStyle="warning" allowBlank="1" showErrorMessage="1">
          <x14:formula1>
            <xm:f>'_drop downs_'!B2:B7</xm:f>
          </x14:formula1>
          <xm:sqref>B94</xm:sqref>
        </x14:dataValidation>
        <x14:dataValidation type="list" errorStyle="warning" allowBlank="1" showErrorMessage="1">
          <x14:formula1>
            <xm:f>'_drop downs_'!C2:C4</xm:f>
          </x14:formula1>
          <xm:sqref>C94</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workbookViewId="0">
      <pane xSplit="4" ySplit="1" topLeftCell="E2" activePane="bottomRight" state="frozen"/>
      <selection pane="topRight" activeCell="E1" sqref="E1"/>
      <selection pane="bottomLeft" activeCell="A2" sqref="A2"/>
      <selection pane="bottomRight" activeCell="F29" sqref="F29"/>
    </sheetView>
  </sheetViews>
  <sheetFormatPr baseColWidth="10" defaultColWidth="17.1640625" defaultRowHeight="12.75" customHeight="1" x14ac:dyDescent="0"/>
  <cols>
    <col min="1" max="1" width="6.6640625" customWidth="1"/>
    <col min="2" max="2" width="14" customWidth="1"/>
    <col min="3" max="3" width="11.1640625" customWidth="1"/>
    <col min="4" max="4" width="20.5" customWidth="1"/>
    <col min="5" max="5" width="40.5" customWidth="1"/>
    <col min="6" max="6" width="49" customWidth="1"/>
    <col min="7" max="7" width="65" customWidth="1"/>
    <col min="8" max="8" width="52.83203125" customWidth="1"/>
    <col min="9" max="9" width="21.1640625" customWidth="1"/>
    <col min="10" max="10" width="40" customWidth="1"/>
    <col min="11" max="11" width="31" customWidth="1"/>
  </cols>
  <sheetData>
    <row r="1" spans="1:14" ht="12.75" customHeight="1">
      <c r="A1" s="53" t="s">
        <v>0</v>
      </c>
      <c r="B1" s="53" t="s">
        <v>1</v>
      </c>
      <c r="C1" s="53" t="s">
        <v>2</v>
      </c>
      <c r="D1" s="88" t="s">
        <v>3</v>
      </c>
      <c r="E1" s="14" t="s">
        <v>866</v>
      </c>
      <c r="F1" s="14" t="s">
        <v>5</v>
      </c>
      <c r="G1" s="88" t="s">
        <v>6</v>
      </c>
      <c r="H1" s="88" t="s">
        <v>7</v>
      </c>
      <c r="I1" s="88" t="s">
        <v>8</v>
      </c>
      <c r="J1" s="88" t="s">
        <v>9</v>
      </c>
      <c r="K1" s="88" t="s">
        <v>10</v>
      </c>
      <c r="L1" s="88" t="s">
        <v>11</v>
      </c>
      <c r="M1" s="44" t="s">
        <v>12</v>
      </c>
    </row>
    <row r="2" spans="1:14" ht="12.75" customHeight="1">
      <c r="A2" s="143" t="s">
        <v>13</v>
      </c>
      <c r="B2" s="143" t="s">
        <v>39</v>
      </c>
      <c r="C2" s="143" t="s">
        <v>33</v>
      </c>
      <c r="D2" s="54" t="s">
        <v>1850</v>
      </c>
      <c r="E2" s="124" t="s">
        <v>1082</v>
      </c>
      <c r="F2" s="124" t="s">
        <v>1083</v>
      </c>
      <c r="G2" s="124" t="s">
        <v>1084</v>
      </c>
      <c r="H2" s="20" t="s">
        <v>1085</v>
      </c>
      <c r="I2" s="124"/>
      <c r="J2" s="54"/>
      <c r="K2" s="124" t="s">
        <v>1086</v>
      </c>
      <c r="L2" s="54"/>
      <c r="M2" s="124"/>
      <c r="N2" s="128"/>
    </row>
    <row r="3" spans="1:14" ht="12.75" customHeight="1">
      <c r="A3" s="65" t="s">
        <v>13</v>
      </c>
      <c r="B3" s="65" t="s">
        <v>14</v>
      </c>
      <c r="C3" s="65" t="s">
        <v>33</v>
      </c>
      <c r="D3" s="54" t="s">
        <v>1850</v>
      </c>
      <c r="E3" s="128" t="s">
        <v>1087</v>
      </c>
      <c r="F3" s="128" t="s">
        <v>1088</v>
      </c>
      <c r="H3" s="20" t="s">
        <v>1085</v>
      </c>
      <c r="I3" s="128"/>
      <c r="J3" s="128" t="s">
        <v>1089</v>
      </c>
      <c r="K3" s="128"/>
      <c r="L3" s="128"/>
      <c r="M3" s="128"/>
      <c r="N3" s="128"/>
    </row>
    <row r="4" spans="1:14" ht="12.75" customHeight="1">
      <c r="A4" s="65" t="s">
        <v>13</v>
      </c>
      <c r="B4" s="65" t="s">
        <v>39</v>
      </c>
      <c r="C4" s="65" t="s">
        <v>15</v>
      </c>
      <c r="D4" s="54" t="s">
        <v>1850</v>
      </c>
      <c r="E4" s="128" t="s">
        <v>1090</v>
      </c>
      <c r="F4" s="128" t="s">
        <v>1091</v>
      </c>
      <c r="H4" s="20" t="s">
        <v>1085</v>
      </c>
      <c r="I4" s="128"/>
      <c r="J4" s="128" t="s">
        <v>1092</v>
      </c>
      <c r="K4" s="128" t="s">
        <v>1093</v>
      </c>
      <c r="L4" s="128" t="s">
        <v>1094</v>
      </c>
      <c r="M4" s="128"/>
      <c r="N4" s="128"/>
    </row>
    <row r="5" spans="1:14" ht="12.75" customHeight="1">
      <c r="A5" s="65" t="s">
        <v>13</v>
      </c>
      <c r="B5" s="65" t="s">
        <v>24</v>
      </c>
      <c r="C5" s="65" t="s">
        <v>15</v>
      </c>
      <c r="D5" s="54" t="s">
        <v>1850</v>
      </c>
      <c r="E5" s="128" t="s">
        <v>1095</v>
      </c>
      <c r="F5" s="128" t="s">
        <v>1096</v>
      </c>
      <c r="H5" s="20" t="s">
        <v>1085</v>
      </c>
      <c r="I5" s="128"/>
      <c r="J5" s="128" t="s">
        <v>72</v>
      </c>
      <c r="K5" s="128"/>
      <c r="L5" s="128" t="s">
        <v>1097</v>
      </c>
      <c r="M5" s="128"/>
      <c r="N5" s="128"/>
    </row>
    <row r="6" spans="1:14" ht="12.75" customHeight="1">
      <c r="A6" s="65" t="s">
        <v>13</v>
      </c>
      <c r="B6" s="65" t="s">
        <v>24</v>
      </c>
      <c r="C6" s="65" t="s">
        <v>193</v>
      </c>
      <c r="D6" s="54" t="s">
        <v>1850</v>
      </c>
      <c r="E6" s="128" t="s">
        <v>1098</v>
      </c>
      <c r="F6" s="128" t="s">
        <v>1099</v>
      </c>
      <c r="H6" s="20" t="s">
        <v>1085</v>
      </c>
      <c r="I6" s="128"/>
      <c r="J6" s="128" t="s">
        <v>1100</v>
      </c>
      <c r="K6" s="128"/>
      <c r="L6" s="128" t="s">
        <v>1101</v>
      </c>
      <c r="M6" s="128"/>
      <c r="N6" s="128"/>
    </row>
    <row r="7" spans="1:14" ht="12.75" customHeight="1">
      <c r="A7" s="65" t="s">
        <v>13</v>
      </c>
      <c r="B7" s="65" t="s">
        <v>39</v>
      </c>
      <c r="C7" s="65" t="s">
        <v>15</v>
      </c>
      <c r="D7" s="54" t="s">
        <v>1850</v>
      </c>
      <c r="E7" s="128" t="s">
        <v>1102</v>
      </c>
      <c r="F7" s="128" t="s">
        <v>1103</v>
      </c>
      <c r="G7" s="128" t="s">
        <v>1104</v>
      </c>
      <c r="H7" s="20" t="s">
        <v>1085</v>
      </c>
      <c r="I7" s="128"/>
      <c r="K7" s="128"/>
      <c r="M7" s="128"/>
      <c r="N7" s="128"/>
    </row>
    <row r="8" spans="1:14" ht="12.75" customHeight="1">
      <c r="A8" s="65" t="s">
        <v>13</v>
      </c>
      <c r="B8" s="65" t="s">
        <v>39</v>
      </c>
      <c r="C8" s="65" t="s">
        <v>33</v>
      </c>
      <c r="D8" s="54" t="s">
        <v>1850</v>
      </c>
      <c r="E8" s="128" t="s">
        <v>1850</v>
      </c>
      <c r="F8" s="128" t="s">
        <v>1105</v>
      </c>
      <c r="G8" s="128"/>
      <c r="H8" s="20" t="s">
        <v>1085</v>
      </c>
      <c r="I8" s="128"/>
      <c r="K8" s="128"/>
      <c r="L8" s="128"/>
      <c r="M8" s="128"/>
      <c r="N8" s="128"/>
    </row>
    <row r="9" spans="1:14" ht="12.75" customHeight="1">
      <c r="A9" s="65" t="s">
        <v>13</v>
      </c>
      <c r="B9" s="65" t="s">
        <v>39</v>
      </c>
      <c r="C9" s="65" t="s">
        <v>33</v>
      </c>
      <c r="D9" s="54" t="s">
        <v>1850</v>
      </c>
      <c r="E9" s="128" t="s">
        <v>1106</v>
      </c>
      <c r="F9" s="128" t="s">
        <v>1107</v>
      </c>
      <c r="H9" s="124" t="s">
        <v>1085</v>
      </c>
      <c r="I9" s="128"/>
      <c r="J9" s="128" t="s">
        <v>45</v>
      </c>
      <c r="K9" s="128"/>
      <c r="L9" s="128"/>
      <c r="M9" s="128"/>
      <c r="N9" s="128"/>
    </row>
    <row r="10" spans="1:14" ht="12.75" customHeight="1">
      <c r="A10" s="65" t="s">
        <v>13</v>
      </c>
      <c r="B10" s="65" t="s">
        <v>24</v>
      </c>
      <c r="C10" s="65" t="s">
        <v>33</v>
      </c>
      <c r="D10" s="54" t="s">
        <v>1850</v>
      </c>
      <c r="E10" s="128" t="s">
        <v>1108</v>
      </c>
      <c r="F10" s="128" t="s">
        <v>1109</v>
      </c>
      <c r="H10" s="128" t="s">
        <v>1085</v>
      </c>
      <c r="I10" s="128"/>
      <c r="J10" s="128" t="s">
        <v>72</v>
      </c>
      <c r="K10" s="128" t="s">
        <v>1110</v>
      </c>
      <c r="L10" s="128" t="s">
        <v>1111</v>
      </c>
      <c r="M10" s="128"/>
      <c r="N10" s="128"/>
    </row>
    <row r="11" spans="1:14" ht="12.75" customHeight="1">
      <c r="A11" s="65" t="s">
        <v>13</v>
      </c>
      <c r="B11" s="65" t="s">
        <v>39</v>
      </c>
      <c r="C11" s="65" t="s">
        <v>33</v>
      </c>
      <c r="D11" s="54" t="s">
        <v>1850</v>
      </c>
      <c r="E11" s="128" t="s">
        <v>1112</v>
      </c>
      <c r="F11" s="128" t="s">
        <v>1113</v>
      </c>
      <c r="H11" s="128" t="s">
        <v>1085</v>
      </c>
      <c r="I11" s="128"/>
      <c r="J11" s="128" t="s">
        <v>45</v>
      </c>
      <c r="K11" s="128" t="s">
        <v>1114</v>
      </c>
      <c r="L11" s="128"/>
      <c r="M11" s="128"/>
      <c r="N11" s="128"/>
    </row>
    <row r="12" spans="1:14" ht="12.75" customHeight="1">
      <c r="A12" s="65" t="s">
        <v>13</v>
      </c>
      <c r="B12" s="65" t="s">
        <v>39</v>
      </c>
      <c r="C12" s="65" t="s">
        <v>33</v>
      </c>
      <c r="D12" s="54" t="s">
        <v>1850</v>
      </c>
      <c r="E12" s="128" t="s">
        <v>1115</v>
      </c>
      <c r="F12" s="128" t="s">
        <v>1116</v>
      </c>
      <c r="H12" s="128" t="s">
        <v>1085</v>
      </c>
      <c r="I12" s="128"/>
      <c r="J12" s="128" t="s">
        <v>45</v>
      </c>
      <c r="K12" s="128" t="s">
        <v>1117</v>
      </c>
      <c r="L12" s="128"/>
      <c r="M12" s="128"/>
      <c r="N12" s="128"/>
    </row>
    <row r="13" spans="1:14" ht="12.75" customHeight="1">
      <c r="A13" s="65" t="s">
        <v>13</v>
      </c>
      <c r="B13" s="65" t="s">
        <v>14</v>
      </c>
      <c r="C13" s="65" t="s">
        <v>33</v>
      </c>
      <c r="D13" s="54" t="s">
        <v>1850</v>
      </c>
      <c r="E13" s="128" t="s">
        <v>1118</v>
      </c>
      <c r="F13" s="128" t="s">
        <v>1119</v>
      </c>
      <c r="H13" s="128" t="s">
        <v>1085</v>
      </c>
      <c r="I13" s="128"/>
      <c r="J13" s="128" t="s">
        <v>1120</v>
      </c>
      <c r="K13" s="128" t="s">
        <v>1121</v>
      </c>
      <c r="L13" s="128"/>
      <c r="M13" s="128"/>
      <c r="N13" s="128"/>
    </row>
    <row r="14" spans="1:14" ht="12.75" customHeight="1">
      <c r="A14" s="65" t="s">
        <v>13</v>
      </c>
      <c r="B14" s="65" t="s">
        <v>32</v>
      </c>
      <c r="C14" s="65" t="s">
        <v>33</v>
      </c>
      <c r="D14" s="54" t="s">
        <v>1850</v>
      </c>
      <c r="E14" s="128" t="s">
        <v>1122</v>
      </c>
      <c r="F14" s="128" t="s">
        <v>1123</v>
      </c>
      <c r="H14" s="128" t="s">
        <v>1085</v>
      </c>
      <c r="I14" s="128"/>
      <c r="J14" s="128" t="s">
        <v>1124</v>
      </c>
      <c r="K14" s="128" t="s">
        <v>1125</v>
      </c>
      <c r="L14" s="128"/>
      <c r="M14" s="128"/>
      <c r="N14" s="128"/>
    </row>
    <row r="15" spans="1:14" ht="12.75" customHeight="1">
      <c r="A15" s="65" t="s">
        <v>13</v>
      </c>
      <c r="B15" s="65" t="s">
        <v>24</v>
      </c>
      <c r="C15" s="65" t="s">
        <v>33</v>
      </c>
      <c r="D15" s="54" t="s">
        <v>1850</v>
      </c>
      <c r="E15" s="128" t="s">
        <v>1850</v>
      </c>
      <c r="F15" s="128" t="s">
        <v>1126</v>
      </c>
      <c r="H15" t="s">
        <v>1085</v>
      </c>
      <c r="I15" s="128"/>
      <c r="J15" s="128" t="s">
        <v>1100</v>
      </c>
      <c r="K15" s="128" t="s">
        <v>1127</v>
      </c>
      <c r="L15" s="128"/>
      <c r="M15" s="128"/>
      <c r="N15" s="128"/>
    </row>
    <row r="16" spans="1:14" ht="12.75" customHeight="1">
      <c r="A16" s="65" t="s">
        <v>13</v>
      </c>
      <c r="B16" s="65" t="s">
        <v>24</v>
      </c>
      <c r="C16" s="65" t="s">
        <v>33</v>
      </c>
      <c r="D16" s="54" t="s">
        <v>1850</v>
      </c>
      <c r="E16" t="s">
        <v>1850</v>
      </c>
      <c r="F16" s="128" t="s">
        <v>1128</v>
      </c>
      <c r="H16" s="128" t="s">
        <v>1085</v>
      </c>
      <c r="I16" s="128"/>
      <c r="J16" s="128" t="s">
        <v>1100</v>
      </c>
      <c r="K16" s="128" t="s">
        <v>1129</v>
      </c>
      <c r="L16" s="128"/>
      <c r="M16" s="128"/>
      <c r="N16" s="128"/>
    </row>
    <row r="17" spans="1:14" ht="12.75" customHeight="1">
      <c r="A17" s="65" t="s">
        <v>13</v>
      </c>
      <c r="B17" s="65" t="s">
        <v>24</v>
      </c>
      <c r="C17" s="65" t="s">
        <v>33</v>
      </c>
      <c r="D17" s="54" t="s">
        <v>1850</v>
      </c>
      <c r="E17" s="128" t="s">
        <v>1850</v>
      </c>
      <c r="F17" s="128" t="s">
        <v>1130</v>
      </c>
      <c r="H17" t="s">
        <v>1085</v>
      </c>
      <c r="I17" s="128"/>
      <c r="J17" s="128" t="s">
        <v>1100</v>
      </c>
      <c r="K17" s="128" t="s">
        <v>1129</v>
      </c>
      <c r="L17" s="128"/>
      <c r="M17" s="128"/>
      <c r="N17" s="128"/>
    </row>
    <row r="18" spans="1:14" ht="12.75" customHeight="1">
      <c r="A18" s="65" t="s">
        <v>13</v>
      </c>
      <c r="B18" s="65" t="s">
        <v>24</v>
      </c>
      <c r="C18" s="65" t="s">
        <v>33</v>
      </c>
      <c r="D18" s="54" t="s">
        <v>1850</v>
      </c>
      <c r="E18" s="99" t="s">
        <v>1131</v>
      </c>
      <c r="F18" s="128" t="s">
        <v>1132</v>
      </c>
      <c r="H18" s="128" t="s">
        <v>1085</v>
      </c>
      <c r="I18" s="128"/>
      <c r="J18" s="128" t="s">
        <v>72</v>
      </c>
      <c r="L18" s="128" t="s">
        <v>1133</v>
      </c>
      <c r="M18" s="128"/>
      <c r="N18" s="128"/>
    </row>
    <row r="19" spans="1:14" ht="12.75" customHeight="1">
      <c r="A19" s="65" t="s">
        <v>221</v>
      </c>
      <c r="B19" s="65" t="s">
        <v>222</v>
      </c>
      <c r="C19" s="65" t="s">
        <v>33</v>
      </c>
      <c r="D19" s="54" t="s">
        <v>1850</v>
      </c>
      <c r="E19" s="128" t="s">
        <v>1134</v>
      </c>
      <c r="F19" s="128" t="s">
        <v>1135</v>
      </c>
      <c r="I19" s="128"/>
      <c r="J19" s="128" t="s">
        <v>487</v>
      </c>
      <c r="K19" s="128"/>
      <c r="L19" s="128" t="s">
        <v>1136</v>
      </c>
      <c r="M19" s="128"/>
      <c r="N19" s="128"/>
    </row>
    <row r="20" spans="1:14" ht="12.75" customHeight="1">
      <c r="A20" s="65" t="s">
        <v>221</v>
      </c>
      <c r="B20" s="65" t="s">
        <v>395</v>
      </c>
      <c r="C20" s="65" t="s">
        <v>33</v>
      </c>
      <c r="D20" s="54" t="s">
        <v>1850</v>
      </c>
      <c r="E20" s="128" t="s">
        <v>1137</v>
      </c>
      <c r="F20" s="128"/>
      <c r="H20" s="128"/>
      <c r="I20" s="128"/>
      <c r="J20" s="128" t="s">
        <v>487</v>
      </c>
      <c r="K20" s="128" t="s">
        <v>1138</v>
      </c>
      <c r="L20" s="128"/>
      <c r="M20" s="128"/>
      <c r="N20" s="128"/>
    </row>
    <row r="21" spans="1:14" ht="12.75" customHeight="1">
      <c r="A21" s="65" t="s">
        <v>221</v>
      </c>
      <c r="B21" s="65" t="s">
        <v>222</v>
      </c>
      <c r="C21" s="65" t="s">
        <v>33</v>
      </c>
      <c r="D21" s="54" t="s">
        <v>1850</v>
      </c>
      <c r="E21" s="128" t="s">
        <v>1139</v>
      </c>
      <c r="F21" s="128" t="s">
        <v>1140</v>
      </c>
      <c r="I21" s="128"/>
      <c r="J21" s="128" t="s">
        <v>487</v>
      </c>
      <c r="K21" s="128" t="s">
        <v>1141</v>
      </c>
      <c r="L21" s="128"/>
      <c r="M21" s="128"/>
      <c r="N21" s="128"/>
    </row>
    <row r="22" spans="1:14" ht="12.75" customHeight="1">
      <c r="A22" s="65" t="s">
        <v>221</v>
      </c>
      <c r="B22" s="65" t="s">
        <v>222</v>
      </c>
      <c r="C22" s="65" t="s">
        <v>33</v>
      </c>
      <c r="D22" s="54" t="s">
        <v>1850</v>
      </c>
      <c r="E22" s="128" t="s">
        <v>1142</v>
      </c>
      <c r="F22" s="128"/>
      <c r="I22" s="128"/>
      <c r="J22" s="128" t="s">
        <v>487</v>
      </c>
      <c r="K22" s="128"/>
      <c r="L22" s="128"/>
      <c r="M22" s="128"/>
      <c r="N22" s="128"/>
    </row>
    <row r="23" spans="1:14" ht="12.75" customHeight="1">
      <c r="A23" s="65" t="s">
        <v>221</v>
      </c>
      <c r="B23" s="65" t="s">
        <v>395</v>
      </c>
      <c r="C23" s="65" t="s">
        <v>33</v>
      </c>
      <c r="D23" s="54" t="s">
        <v>1850</v>
      </c>
      <c r="E23" s="128" t="s">
        <v>1143</v>
      </c>
      <c r="H23" s="128"/>
      <c r="I23" s="128"/>
      <c r="J23" s="128" t="s">
        <v>487</v>
      </c>
      <c r="K23" s="128" t="s">
        <v>1144</v>
      </c>
      <c r="L23" s="128"/>
      <c r="M23" s="128"/>
      <c r="N23" s="128"/>
    </row>
    <row r="24" spans="1:14" ht="12.75" customHeight="1">
      <c r="A24" s="65" t="s">
        <v>221</v>
      </c>
      <c r="B24" s="65" t="s">
        <v>222</v>
      </c>
      <c r="C24" s="65" t="s">
        <v>33</v>
      </c>
      <c r="D24" s="54" t="s">
        <v>1850</v>
      </c>
      <c r="E24" s="128" t="s">
        <v>1145</v>
      </c>
      <c r="F24" s="128"/>
      <c r="H24" s="128"/>
      <c r="I24" s="128"/>
      <c r="J24" s="128" t="s">
        <v>487</v>
      </c>
      <c r="K24" s="128"/>
      <c r="L24" s="128"/>
      <c r="M24" s="128"/>
      <c r="N24" s="128"/>
    </row>
    <row r="25" spans="1:14" ht="12.75" customHeight="1">
      <c r="A25" s="65" t="s">
        <v>221</v>
      </c>
      <c r="B25" s="65" t="s">
        <v>222</v>
      </c>
      <c r="C25" s="65" t="s">
        <v>33</v>
      </c>
      <c r="D25" s="54" t="s">
        <v>1850</v>
      </c>
      <c r="E25" s="128" t="s">
        <v>1146</v>
      </c>
      <c r="F25" s="128"/>
      <c r="H25" s="128"/>
      <c r="I25" s="128"/>
      <c r="J25" s="128" t="s">
        <v>487</v>
      </c>
      <c r="K25" s="128"/>
      <c r="L25" s="128"/>
      <c r="M25" s="128"/>
      <c r="N25" s="128"/>
    </row>
    <row r="26" spans="1:14" ht="12.75" customHeight="1">
      <c r="A26" s="65" t="s">
        <v>221</v>
      </c>
      <c r="B26" s="65" t="s">
        <v>222</v>
      </c>
      <c r="C26" s="65" t="s">
        <v>33</v>
      </c>
      <c r="D26" s="54" t="s">
        <v>1850</v>
      </c>
      <c r="E26" s="128" t="s">
        <v>1147</v>
      </c>
      <c r="F26" s="128"/>
      <c r="H26" s="128"/>
      <c r="I26" s="128"/>
      <c r="J26" s="128" t="s">
        <v>487</v>
      </c>
      <c r="K26" s="128"/>
      <c r="L26" s="128"/>
      <c r="M26" s="128"/>
      <c r="N26" s="128"/>
    </row>
    <row r="27" spans="1:14" ht="12.75" customHeight="1">
      <c r="A27" s="65" t="s">
        <v>221</v>
      </c>
      <c r="B27" s="65" t="s">
        <v>222</v>
      </c>
      <c r="C27" s="65" t="s">
        <v>33</v>
      </c>
      <c r="D27" s="54" t="s">
        <v>1850</v>
      </c>
      <c r="E27" s="128" t="s">
        <v>1148</v>
      </c>
      <c r="F27" s="128"/>
      <c r="H27" s="128"/>
      <c r="I27" s="128"/>
      <c r="J27" s="128" t="s">
        <v>487</v>
      </c>
      <c r="K27" s="128"/>
      <c r="L27" s="128"/>
      <c r="M27" s="128"/>
      <c r="N27" s="128"/>
    </row>
    <row r="28" spans="1:14" ht="12.75" customHeight="1">
      <c r="A28" s="65" t="s">
        <v>221</v>
      </c>
      <c r="B28" s="65" t="s">
        <v>222</v>
      </c>
      <c r="C28" s="65" t="s">
        <v>33</v>
      </c>
      <c r="D28" s="54" t="s">
        <v>1850</v>
      </c>
      <c r="E28" s="128" t="s">
        <v>1149</v>
      </c>
      <c r="F28" s="128"/>
      <c r="H28" s="128"/>
      <c r="I28" s="128"/>
      <c r="J28" s="128" t="s">
        <v>487</v>
      </c>
      <c r="K28" s="128"/>
      <c r="L28" s="128"/>
      <c r="M28" s="128"/>
      <c r="N28" s="128"/>
    </row>
    <row r="29" spans="1:14" ht="12.75" customHeight="1">
      <c r="A29" s="65" t="s">
        <v>221</v>
      </c>
      <c r="B29" s="65" t="s">
        <v>222</v>
      </c>
      <c r="C29" s="65" t="s">
        <v>33</v>
      </c>
      <c r="D29" s="54" t="s">
        <v>1850</v>
      </c>
      <c r="E29" s="128" t="s">
        <v>1150</v>
      </c>
      <c r="F29" s="128"/>
      <c r="H29" s="128"/>
      <c r="I29" s="128"/>
      <c r="J29" s="128" t="s">
        <v>487</v>
      </c>
      <c r="K29" s="128"/>
      <c r="L29" s="128"/>
      <c r="M29" s="128"/>
      <c r="N29" s="128"/>
    </row>
    <row r="30" spans="1:14" ht="12.75" customHeight="1">
      <c r="A30" s="65" t="s">
        <v>221</v>
      </c>
      <c r="B30" s="65" t="s">
        <v>222</v>
      </c>
      <c r="C30" s="65" t="s">
        <v>33</v>
      </c>
      <c r="D30" s="54" t="s">
        <v>1850</v>
      </c>
      <c r="E30" s="128" t="s">
        <v>1151</v>
      </c>
      <c r="F30" s="128"/>
      <c r="H30" s="128"/>
      <c r="I30" s="128"/>
      <c r="J30" s="128" t="s">
        <v>487</v>
      </c>
      <c r="K30" s="128"/>
      <c r="L30" s="128"/>
      <c r="M30" s="128"/>
      <c r="N30" s="128"/>
    </row>
    <row r="31" spans="1:14" ht="12.75" customHeight="1">
      <c r="A31" s="65" t="s">
        <v>221</v>
      </c>
      <c r="B31" s="65" t="s">
        <v>222</v>
      </c>
      <c r="C31" s="65" t="s">
        <v>33</v>
      </c>
      <c r="D31" s="54" t="s">
        <v>1850</v>
      </c>
      <c r="E31" s="128" t="s">
        <v>1152</v>
      </c>
      <c r="F31" s="128"/>
      <c r="H31" s="128"/>
      <c r="I31" s="128"/>
      <c r="J31" s="128" t="s">
        <v>487</v>
      </c>
      <c r="K31" s="128"/>
      <c r="L31" s="128"/>
      <c r="M31" s="128"/>
      <c r="N31" s="128"/>
    </row>
    <row r="32" spans="1:14" ht="12.75" customHeight="1">
      <c r="A32" s="65" t="s">
        <v>221</v>
      </c>
      <c r="B32" s="65" t="s">
        <v>222</v>
      </c>
      <c r="C32" s="65" t="s">
        <v>33</v>
      </c>
      <c r="D32" s="54" t="s">
        <v>1850</v>
      </c>
      <c r="E32" s="128" t="s">
        <v>1153</v>
      </c>
      <c r="F32" s="128"/>
      <c r="H32" s="128"/>
      <c r="I32" s="128"/>
      <c r="J32" s="128" t="s">
        <v>487</v>
      </c>
      <c r="K32" s="128"/>
      <c r="L32" s="128"/>
      <c r="M32" s="128"/>
      <c r="N32" s="128"/>
    </row>
    <row r="33" spans="1:14" ht="12.75" customHeight="1">
      <c r="A33" s="65" t="s">
        <v>221</v>
      </c>
      <c r="B33" s="65" t="s">
        <v>222</v>
      </c>
      <c r="C33" s="65" t="s">
        <v>33</v>
      </c>
      <c r="D33" s="54" t="s">
        <v>1850</v>
      </c>
      <c r="E33" s="128" t="s">
        <v>1154</v>
      </c>
      <c r="F33" s="128"/>
      <c r="H33" s="128"/>
      <c r="I33" s="128"/>
      <c r="J33" s="128" t="s">
        <v>487</v>
      </c>
      <c r="K33" s="128"/>
      <c r="L33" s="128"/>
      <c r="M33" s="128"/>
      <c r="N33" s="128"/>
    </row>
    <row r="34" spans="1:14" ht="12.75" customHeight="1">
      <c r="A34" s="65" t="s">
        <v>221</v>
      </c>
      <c r="B34" s="65" t="s">
        <v>222</v>
      </c>
      <c r="C34" s="65" t="s">
        <v>33</v>
      </c>
      <c r="D34" s="54" t="s">
        <v>1850</v>
      </c>
      <c r="E34" s="128" t="s">
        <v>1155</v>
      </c>
      <c r="F34" s="128" t="s">
        <v>1156</v>
      </c>
      <c r="H34" s="128"/>
      <c r="I34" s="128"/>
      <c r="J34" s="128" t="s">
        <v>487</v>
      </c>
      <c r="K34" s="128"/>
      <c r="L34" s="128" t="s">
        <v>1157</v>
      </c>
      <c r="M34" s="128"/>
      <c r="N34" s="128"/>
    </row>
  </sheetData>
  <pageMargins left="0.75" right="0.75" top="1" bottom="1" header="0.5" footer="0.5"/>
  <extLst>
    <ext xmlns:x14="http://schemas.microsoft.com/office/spreadsheetml/2009/9/main" uri="{CCE6A557-97BC-4b89-ADB6-D9C93CAAB3DF}">
      <x14:dataValidations xmlns:xm="http://schemas.microsoft.com/office/excel/2006/main" count="99">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 type="list" errorStyle="warning" allowBlank="1" showErrorMessage="1">
          <x14:formula1>
            <xm:f>'_drop downs_'!A2:A3</xm:f>
          </x14:formula1>
          <xm:sqref>A7</xm:sqref>
        </x14:dataValidation>
        <x14:dataValidation type="list" errorStyle="warning" allowBlank="1" showErrorMessage="1">
          <x14:formula1>
            <xm:f>'_drop downs_'!B2:B7</xm:f>
          </x14:formula1>
          <xm:sqref>B7</xm:sqref>
        </x14:dataValidation>
        <x14:dataValidation type="list" errorStyle="warning" allowBlank="1" showErrorMessage="1">
          <x14:formula1>
            <xm:f>'_drop downs_'!C2:C4</xm:f>
          </x14:formula1>
          <xm:sqref>C7</xm:sqref>
        </x14:dataValidation>
        <x14:dataValidation type="list" errorStyle="warning" allowBlank="1" showErrorMessage="1">
          <x14:formula1>
            <xm:f>'_drop downs_'!A2:A3</xm:f>
          </x14:formula1>
          <xm:sqref>A8</xm:sqref>
        </x14:dataValidation>
        <x14:dataValidation type="list" errorStyle="warning" allowBlank="1" showErrorMessage="1">
          <x14:formula1>
            <xm:f>'_drop downs_'!B2:B7</xm:f>
          </x14:formula1>
          <xm:sqref>B8</xm:sqref>
        </x14:dataValidation>
        <x14:dataValidation type="list" errorStyle="warning" allowBlank="1" showErrorMessage="1">
          <x14:formula1>
            <xm:f>'_drop downs_'!C2:C4</xm:f>
          </x14:formula1>
          <xm:sqref>C8</xm:sqref>
        </x14:dataValidation>
        <x14:dataValidation type="list" errorStyle="warning" allowBlank="1" showErrorMessage="1">
          <x14:formula1>
            <xm:f>'_drop downs_'!A2:A3</xm:f>
          </x14:formula1>
          <xm:sqref>A9</xm:sqref>
        </x14:dataValidation>
        <x14:dataValidation type="list" errorStyle="warning" allowBlank="1" showErrorMessage="1">
          <x14:formula1>
            <xm:f>'_drop downs_'!B2:B7</xm:f>
          </x14:formula1>
          <xm:sqref>B9</xm:sqref>
        </x14:dataValidation>
        <x14:dataValidation type="list" errorStyle="warning" allowBlank="1" showErrorMessage="1">
          <x14:formula1>
            <xm:f>'_drop downs_'!C2:C4</xm:f>
          </x14:formula1>
          <xm:sqref>C9</xm:sqref>
        </x14:dataValidation>
        <x14:dataValidation type="list" errorStyle="warning" allowBlank="1" showErrorMessage="1">
          <x14:formula1>
            <xm:f>'_drop downs_'!A2:A3</xm:f>
          </x14:formula1>
          <xm:sqref>A10</xm:sqref>
        </x14:dataValidation>
        <x14:dataValidation type="list" errorStyle="warning" allowBlank="1" showErrorMessage="1">
          <x14:formula1>
            <xm:f>'_drop downs_'!B2:B7</xm:f>
          </x14:formula1>
          <xm:sqref>B10</xm:sqref>
        </x14:dataValidation>
        <x14:dataValidation type="list" errorStyle="warning" allowBlank="1" showErrorMessage="1">
          <x14:formula1>
            <xm:f>'_drop downs_'!C2:C4</xm:f>
          </x14:formula1>
          <xm:sqref>C10</xm:sqref>
        </x14:dataValidation>
        <x14:dataValidation type="list" errorStyle="warning" allowBlank="1" showErrorMessage="1">
          <x14:formula1>
            <xm:f>'_drop downs_'!A2:A3</xm:f>
          </x14:formula1>
          <xm:sqref>A11</xm:sqref>
        </x14:dataValidation>
        <x14:dataValidation type="list" errorStyle="warning" allowBlank="1" showErrorMessage="1">
          <x14:formula1>
            <xm:f>'_drop downs_'!B2:B7</xm:f>
          </x14:formula1>
          <xm:sqref>B11</xm:sqref>
        </x14:dataValidation>
        <x14:dataValidation type="list" errorStyle="warning" allowBlank="1" showErrorMessage="1">
          <x14:formula1>
            <xm:f>'_drop downs_'!C2:C4</xm:f>
          </x14:formula1>
          <xm:sqref>C11</xm:sqref>
        </x14:dataValidation>
        <x14:dataValidation type="list" errorStyle="warning" allowBlank="1" showErrorMessage="1">
          <x14:formula1>
            <xm:f>'_drop downs_'!A2:A3</xm:f>
          </x14:formula1>
          <xm:sqref>A12</xm:sqref>
        </x14:dataValidation>
        <x14:dataValidation type="list" errorStyle="warning" allowBlank="1" showErrorMessage="1">
          <x14:formula1>
            <xm:f>'_drop downs_'!B2:B7</xm:f>
          </x14:formula1>
          <xm:sqref>B12</xm:sqref>
        </x14:dataValidation>
        <x14:dataValidation type="list" errorStyle="warning" allowBlank="1" showErrorMessage="1">
          <x14:formula1>
            <xm:f>'_drop downs_'!C2:C4</xm:f>
          </x14:formula1>
          <xm:sqref>C12</xm:sqref>
        </x14:dataValidation>
        <x14:dataValidation type="list" errorStyle="warning" allowBlank="1" showErrorMessage="1">
          <x14:formula1>
            <xm:f>'_drop downs_'!A2:A3</xm:f>
          </x14:formula1>
          <xm:sqref>A13</xm:sqref>
        </x14:dataValidation>
        <x14:dataValidation type="list" errorStyle="warning" allowBlank="1" showErrorMessage="1">
          <x14:formula1>
            <xm:f>'_drop downs_'!B2:B7</xm:f>
          </x14:formula1>
          <xm:sqref>B13</xm:sqref>
        </x14:dataValidation>
        <x14:dataValidation type="list" errorStyle="warning" allowBlank="1" showErrorMessage="1">
          <x14:formula1>
            <xm:f>'_drop downs_'!C2:C4</xm:f>
          </x14:formula1>
          <xm:sqref>C13</xm:sqref>
        </x14:dataValidation>
        <x14:dataValidation type="list" errorStyle="warning" allowBlank="1" showErrorMessage="1">
          <x14:formula1>
            <xm:f>'_drop downs_'!A2:A3</xm:f>
          </x14:formula1>
          <xm:sqref>A14</xm:sqref>
        </x14:dataValidation>
        <x14:dataValidation type="list" errorStyle="warning" allowBlank="1" showErrorMessage="1">
          <x14:formula1>
            <xm:f>'_drop downs_'!B2:B7</xm:f>
          </x14:formula1>
          <xm:sqref>B14</xm:sqref>
        </x14:dataValidation>
        <x14:dataValidation type="list" errorStyle="warning" allowBlank="1" showErrorMessage="1">
          <x14:formula1>
            <xm:f>'_drop downs_'!C2:C4</xm:f>
          </x14:formula1>
          <xm:sqref>C14</xm:sqref>
        </x14:dataValidation>
        <x14:dataValidation type="list" errorStyle="warning" allowBlank="1" showErrorMessage="1">
          <x14:formula1>
            <xm:f>'_drop downs_'!A2:A3</xm:f>
          </x14:formula1>
          <xm:sqref>A15</xm:sqref>
        </x14:dataValidation>
        <x14:dataValidation type="list" errorStyle="warning" allowBlank="1" showErrorMessage="1">
          <x14:formula1>
            <xm:f>'_drop downs_'!B2:B7</xm:f>
          </x14:formula1>
          <xm:sqref>B15</xm:sqref>
        </x14:dataValidation>
        <x14:dataValidation type="list" errorStyle="warning" allowBlank="1" showErrorMessage="1">
          <x14:formula1>
            <xm:f>'_drop downs_'!C2:C4</xm:f>
          </x14:formula1>
          <xm:sqref>C15</xm:sqref>
        </x14:dataValidation>
        <x14:dataValidation type="list" errorStyle="warning" allowBlank="1" showErrorMessage="1">
          <x14:formula1>
            <xm:f>'_drop downs_'!A2:A3</xm:f>
          </x14:formula1>
          <xm:sqref>A16</xm:sqref>
        </x14:dataValidation>
        <x14:dataValidation type="list" errorStyle="warning" allowBlank="1" showErrorMessage="1">
          <x14:formula1>
            <xm:f>'_drop downs_'!B2:B7</xm:f>
          </x14:formula1>
          <xm:sqref>B16</xm:sqref>
        </x14:dataValidation>
        <x14:dataValidation type="list" errorStyle="warning" allowBlank="1" showErrorMessage="1">
          <x14:formula1>
            <xm:f>'_drop downs_'!C2:C4</xm:f>
          </x14:formula1>
          <xm:sqref>C16</xm:sqref>
        </x14:dataValidation>
        <x14:dataValidation type="list" errorStyle="warning" allowBlank="1" showErrorMessage="1">
          <x14:formula1>
            <xm:f>'_drop downs_'!A2:A3</xm:f>
          </x14:formula1>
          <xm:sqref>A17</xm:sqref>
        </x14:dataValidation>
        <x14:dataValidation type="list" errorStyle="warning" allowBlank="1" showErrorMessage="1">
          <x14:formula1>
            <xm:f>'_drop downs_'!B2:B7</xm:f>
          </x14:formula1>
          <xm:sqref>B17</xm:sqref>
        </x14:dataValidation>
        <x14:dataValidation type="list" errorStyle="warning" allowBlank="1" showErrorMessage="1">
          <x14:formula1>
            <xm:f>'_drop downs_'!C2:C4</xm:f>
          </x14:formula1>
          <xm:sqref>C17</xm:sqref>
        </x14:dataValidation>
        <x14:dataValidation type="list" errorStyle="warning" allowBlank="1" showErrorMessage="1">
          <x14:formula1>
            <xm:f>'_drop downs_'!A2:A3</xm:f>
          </x14:formula1>
          <xm:sqref>A18</xm:sqref>
        </x14:dataValidation>
        <x14:dataValidation type="list" errorStyle="warning" allowBlank="1" showErrorMessage="1">
          <x14:formula1>
            <xm:f>'_drop downs_'!B2:B7</xm:f>
          </x14:formula1>
          <xm:sqref>B18</xm:sqref>
        </x14:dataValidation>
        <x14:dataValidation type="list" errorStyle="warning" allowBlank="1" showErrorMessage="1">
          <x14:formula1>
            <xm:f>'_drop downs_'!C2:C4</xm:f>
          </x14:formula1>
          <xm:sqref>C18</xm:sqref>
        </x14:dataValidation>
        <x14:dataValidation type="list" errorStyle="warning" allowBlank="1" showErrorMessage="1">
          <x14:formula1>
            <xm:f>'_drop downs_'!A2:A3</xm:f>
          </x14:formula1>
          <xm:sqref>A19</xm:sqref>
        </x14:dataValidation>
        <x14:dataValidation type="list" errorStyle="warning" allowBlank="1" showErrorMessage="1">
          <x14:formula1>
            <xm:f>'_drop downs_'!B2:B7</xm:f>
          </x14:formula1>
          <xm:sqref>B19</xm:sqref>
        </x14:dataValidation>
        <x14:dataValidation type="list" errorStyle="warning" allowBlank="1" showErrorMessage="1">
          <x14:formula1>
            <xm:f>'_drop downs_'!C2:C4</xm:f>
          </x14:formula1>
          <xm:sqref>C19</xm:sqref>
        </x14:dataValidation>
        <x14:dataValidation type="list" errorStyle="warning" allowBlank="1" showErrorMessage="1">
          <x14:formula1>
            <xm:f>'_drop downs_'!A2:A3</xm:f>
          </x14:formula1>
          <xm:sqref>A20</xm:sqref>
        </x14:dataValidation>
        <x14:dataValidation type="list" errorStyle="warning" allowBlank="1" showErrorMessage="1">
          <x14:formula1>
            <xm:f>'_drop downs_'!B2:B7</xm:f>
          </x14:formula1>
          <xm:sqref>B20</xm:sqref>
        </x14:dataValidation>
        <x14:dataValidation type="list" errorStyle="warning" allowBlank="1" showErrorMessage="1">
          <x14:formula1>
            <xm:f>'_drop downs_'!C2:C4</xm:f>
          </x14:formula1>
          <xm:sqref>C20</xm:sqref>
        </x14:dataValidation>
        <x14:dataValidation type="list" errorStyle="warning" allowBlank="1" showErrorMessage="1">
          <x14:formula1>
            <xm:f>'_drop downs_'!A2:A3</xm:f>
          </x14:formula1>
          <xm:sqref>A21</xm:sqref>
        </x14:dataValidation>
        <x14:dataValidation type="list" errorStyle="warning" allowBlank="1" showErrorMessage="1">
          <x14:formula1>
            <xm:f>'_drop downs_'!B2:B7</xm:f>
          </x14:formula1>
          <xm:sqref>B21</xm:sqref>
        </x14:dataValidation>
        <x14:dataValidation type="list" errorStyle="warning" allowBlank="1" showErrorMessage="1">
          <x14:formula1>
            <xm:f>'_drop downs_'!C2:C4</xm:f>
          </x14:formula1>
          <xm:sqref>C21</xm:sqref>
        </x14:dataValidation>
        <x14:dataValidation type="list" errorStyle="warning" allowBlank="1" showErrorMessage="1">
          <x14:formula1>
            <xm:f>'_drop downs_'!A2:A3</xm:f>
          </x14:formula1>
          <xm:sqref>A22</xm:sqref>
        </x14:dataValidation>
        <x14:dataValidation type="list" errorStyle="warning" allowBlank="1" showErrorMessage="1">
          <x14:formula1>
            <xm:f>'_drop downs_'!B2:B7</xm:f>
          </x14:formula1>
          <xm:sqref>B22</xm:sqref>
        </x14:dataValidation>
        <x14:dataValidation type="list" errorStyle="warning" allowBlank="1" showErrorMessage="1">
          <x14:formula1>
            <xm:f>'_drop downs_'!C2:C4</xm:f>
          </x14:formula1>
          <xm:sqref>C22</xm:sqref>
        </x14:dataValidation>
        <x14:dataValidation type="list" errorStyle="warning" allowBlank="1" showErrorMessage="1">
          <x14:formula1>
            <xm:f>'_drop downs_'!A2:A3</xm:f>
          </x14:formula1>
          <xm:sqref>A23</xm:sqref>
        </x14:dataValidation>
        <x14:dataValidation type="list" errorStyle="warning" allowBlank="1" showErrorMessage="1">
          <x14:formula1>
            <xm:f>'_drop downs_'!B2:B7</xm:f>
          </x14:formula1>
          <xm:sqref>B23</xm:sqref>
        </x14:dataValidation>
        <x14:dataValidation type="list" errorStyle="warning" allowBlank="1" showErrorMessage="1">
          <x14:formula1>
            <xm:f>'_drop downs_'!C2:C4</xm:f>
          </x14:formula1>
          <xm:sqref>C23</xm:sqref>
        </x14:dataValidation>
        <x14:dataValidation type="list" errorStyle="warning" allowBlank="1" showErrorMessage="1">
          <x14:formula1>
            <xm:f>'_drop downs_'!A2:A3</xm:f>
          </x14:formula1>
          <xm:sqref>A24</xm:sqref>
        </x14:dataValidation>
        <x14:dataValidation type="list" errorStyle="warning" allowBlank="1" showErrorMessage="1">
          <x14:formula1>
            <xm:f>'_drop downs_'!B2:B7</xm:f>
          </x14:formula1>
          <xm:sqref>B24</xm:sqref>
        </x14:dataValidation>
        <x14:dataValidation type="list" errorStyle="warning" allowBlank="1" showErrorMessage="1">
          <x14:formula1>
            <xm:f>'_drop downs_'!C2:C4</xm:f>
          </x14:formula1>
          <xm:sqref>C24</xm:sqref>
        </x14:dataValidation>
        <x14:dataValidation type="list" errorStyle="warning" allowBlank="1" showErrorMessage="1">
          <x14:formula1>
            <xm:f>'_drop downs_'!A2:A3</xm:f>
          </x14:formula1>
          <xm:sqref>A25</xm:sqref>
        </x14:dataValidation>
        <x14:dataValidation type="list" errorStyle="warning" allowBlank="1" showErrorMessage="1">
          <x14:formula1>
            <xm:f>'_drop downs_'!B2:B7</xm:f>
          </x14:formula1>
          <xm:sqref>B25</xm:sqref>
        </x14:dataValidation>
        <x14:dataValidation type="list" errorStyle="warning" allowBlank="1" showErrorMessage="1">
          <x14:formula1>
            <xm:f>'_drop downs_'!C2:C4</xm:f>
          </x14:formula1>
          <xm:sqref>C25</xm:sqref>
        </x14:dataValidation>
        <x14:dataValidation type="list" errorStyle="warning" allowBlank="1" showErrorMessage="1">
          <x14:formula1>
            <xm:f>'_drop downs_'!A2:A3</xm:f>
          </x14:formula1>
          <xm:sqref>A26</xm:sqref>
        </x14:dataValidation>
        <x14:dataValidation type="list" errorStyle="warning" allowBlank="1" showErrorMessage="1">
          <x14:formula1>
            <xm:f>'_drop downs_'!B2:B7</xm:f>
          </x14:formula1>
          <xm:sqref>B26</xm:sqref>
        </x14:dataValidation>
        <x14:dataValidation type="list" errorStyle="warning" allowBlank="1" showErrorMessage="1">
          <x14:formula1>
            <xm:f>'_drop downs_'!C2:C4</xm:f>
          </x14:formula1>
          <xm:sqref>C26</xm:sqref>
        </x14:dataValidation>
        <x14:dataValidation type="list" errorStyle="warning" allowBlank="1" showErrorMessage="1">
          <x14:formula1>
            <xm:f>'_drop downs_'!A2:A3</xm:f>
          </x14:formula1>
          <xm:sqref>A27</xm:sqref>
        </x14:dataValidation>
        <x14:dataValidation type="list" errorStyle="warning" allowBlank="1" showErrorMessage="1">
          <x14:formula1>
            <xm:f>'_drop downs_'!B2:B7</xm:f>
          </x14:formula1>
          <xm:sqref>B27</xm:sqref>
        </x14:dataValidation>
        <x14:dataValidation type="list" errorStyle="warning" allowBlank="1" showErrorMessage="1">
          <x14:formula1>
            <xm:f>'_drop downs_'!C2:C4</xm:f>
          </x14:formula1>
          <xm:sqref>C27</xm:sqref>
        </x14:dataValidation>
        <x14:dataValidation type="list" errorStyle="warning" allowBlank="1" showErrorMessage="1">
          <x14:formula1>
            <xm:f>'_drop downs_'!A2:A3</xm:f>
          </x14:formula1>
          <xm:sqref>A28</xm:sqref>
        </x14:dataValidation>
        <x14:dataValidation type="list" errorStyle="warning" allowBlank="1" showErrorMessage="1">
          <x14:formula1>
            <xm:f>'_drop downs_'!B2:B7</xm:f>
          </x14:formula1>
          <xm:sqref>B28</xm:sqref>
        </x14:dataValidation>
        <x14:dataValidation type="list" errorStyle="warning" allowBlank="1" showErrorMessage="1">
          <x14:formula1>
            <xm:f>'_drop downs_'!C2:C4</xm:f>
          </x14:formula1>
          <xm:sqref>C28</xm:sqref>
        </x14:dataValidation>
        <x14:dataValidation type="list" errorStyle="warning" allowBlank="1" showErrorMessage="1">
          <x14:formula1>
            <xm:f>'_drop downs_'!A2:A3</xm:f>
          </x14:formula1>
          <xm:sqref>A29</xm:sqref>
        </x14:dataValidation>
        <x14:dataValidation type="list" errorStyle="warning" allowBlank="1" showErrorMessage="1">
          <x14:formula1>
            <xm:f>'_drop downs_'!B2:B7</xm:f>
          </x14:formula1>
          <xm:sqref>B29</xm:sqref>
        </x14:dataValidation>
        <x14:dataValidation type="list" errorStyle="warning" allowBlank="1" showErrorMessage="1">
          <x14:formula1>
            <xm:f>'_drop downs_'!C2:C4</xm:f>
          </x14:formula1>
          <xm:sqref>C29</xm:sqref>
        </x14:dataValidation>
        <x14:dataValidation type="list" errorStyle="warning" allowBlank="1" showErrorMessage="1">
          <x14:formula1>
            <xm:f>'_drop downs_'!A2:A3</xm:f>
          </x14:formula1>
          <xm:sqref>A30</xm:sqref>
        </x14:dataValidation>
        <x14:dataValidation type="list" errorStyle="warning" allowBlank="1" showErrorMessage="1">
          <x14:formula1>
            <xm:f>'_drop downs_'!B2:B7</xm:f>
          </x14:formula1>
          <xm:sqref>B30</xm:sqref>
        </x14:dataValidation>
        <x14:dataValidation type="list" errorStyle="warning" allowBlank="1" showErrorMessage="1">
          <x14:formula1>
            <xm:f>'_drop downs_'!C2:C4</xm:f>
          </x14:formula1>
          <xm:sqref>C30</xm:sqref>
        </x14:dataValidation>
        <x14:dataValidation type="list" errorStyle="warning" allowBlank="1" showErrorMessage="1">
          <x14:formula1>
            <xm:f>'_drop downs_'!A2:A3</xm:f>
          </x14:formula1>
          <xm:sqref>A31</xm:sqref>
        </x14:dataValidation>
        <x14:dataValidation type="list" errorStyle="warning" allowBlank="1" showErrorMessage="1">
          <x14:formula1>
            <xm:f>'_drop downs_'!B2:B7</xm:f>
          </x14:formula1>
          <xm:sqref>B31</xm:sqref>
        </x14:dataValidation>
        <x14:dataValidation type="list" errorStyle="warning" allowBlank="1" showErrorMessage="1">
          <x14:formula1>
            <xm:f>'_drop downs_'!C2:C4</xm:f>
          </x14:formula1>
          <xm:sqref>C31</xm:sqref>
        </x14:dataValidation>
        <x14:dataValidation type="list" errorStyle="warning" allowBlank="1" showErrorMessage="1">
          <x14:formula1>
            <xm:f>'_drop downs_'!A2:A3</xm:f>
          </x14:formula1>
          <xm:sqref>A32</xm:sqref>
        </x14:dataValidation>
        <x14:dataValidation type="list" errorStyle="warning" allowBlank="1" showErrorMessage="1">
          <x14:formula1>
            <xm:f>'_drop downs_'!B2:B7</xm:f>
          </x14:formula1>
          <xm:sqref>B32</xm:sqref>
        </x14:dataValidation>
        <x14:dataValidation type="list" errorStyle="warning" allowBlank="1" showErrorMessage="1">
          <x14:formula1>
            <xm:f>'_drop downs_'!C2:C4</xm:f>
          </x14:formula1>
          <xm:sqref>C32</xm:sqref>
        </x14:dataValidation>
        <x14:dataValidation type="list" errorStyle="warning" allowBlank="1" showErrorMessage="1">
          <x14:formula1>
            <xm:f>'_drop downs_'!A2:A3</xm:f>
          </x14:formula1>
          <xm:sqref>A33</xm:sqref>
        </x14:dataValidation>
        <x14:dataValidation type="list" errorStyle="warning" allowBlank="1" showErrorMessage="1">
          <x14:formula1>
            <xm:f>'_drop downs_'!B2:B7</xm:f>
          </x14:formula1>
          <xm:sqref>B33</xm:sqref>
        </x14:dataValidation>
        <x14:dataValidation type="list" errorStyle="warning" allowBlank="1" showErrorMessage="1">
          <x14:formula1>
            <xm:f>'_drop downs_'!C2:C4</xm:f>
          </x14:formula1>
          <xm:sqref>C33</xm:sqref>
        </x14:dataValidation>
        <x14:dataValidation type="list" errorStyle="warning" allowBlank="1" showErrorMessage="1">
          <x14:formula1>
            <xm:f>'_drop downs_'!A2:A3</xm:f>
          </x14:formula1>
          <xm:sqref>A34</xm:sqref>
        </x14:dataValidation>
        <x14:dataValidation type="list" errorStyle="warning" allowBlank="1" showErrorMessage="1">
          <x14:formula1>
            <xm:f>'_drop downs_'!B2:B7</xm:f>
          </x14:formula1>
          <xm:sqref>B34</xm:sqref>
        </x14:dataValidation>
        <x14:dataValidation type="list" errorStyle="warning" allowBlank="1" showErrorMessage="1">
          <x14:formula1>
            <xm:f>'_drop downs_'!C2:C4</xm:f>
          </x14:formula1>
          <xm:sqref>C34</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pane xSplit="5" ySplit="1" topLeftCell="F2" activePane="bottomRight" state="frozen"/>
      <selection pane="topRight" activeCell="F1" sqref="F1"/>
      <selection pane="bottomLeft" activeCell="A2" sqref="A2"/>
      <selection pane="bottomRight" activeCell="F2" sqref="F2"/>
    </sheetView>
  </sheetViews>
  <sheetFormatPr baseColWidth="10" defaultColWidth="17.1640625" defaultRowHeight="12.75" customHeight="1" x14ac:dyDescent="0"/>
  <cols>
    <col min="1" max="3" width="7.1640625" customWidth="1"/>
    <col min="6" max="6" width="31.33203125" customWidth="1"/>
    <col min="7" max="7" width="34.6640625" customWidth="1"/>
    <col min="10" max="10" width="39" customWidth="1"/>
  </cols>
  <sheetData>
    <row r="1" spans="1:13" ht="12.75" customHeight="1">
      <c r="A1" s="53" t="s">
        <v>0</v>
      </c>
      <c r="B1" s="53" t="s">
        <v>1</v>
      </c>
      <c r="C1" s="53" t="s">
        <v>2</v>
      </c>
      <c r="D1" s="88" t="s">
        <v>3</v>
      </c>
      <c r="E1" s="14" t="s">
        <v>866</v>
      </c>
      <c r="F1" s="14" t="s">
        <v>5</v>
      </c>
      <c r="G1" s="88" t="s">
        <v>6</v>
      </c>
      <c r="H1" s="88" t="s">
        <v>7</v>
      </c>
      <c r="I1" s="88" t="s">
        <v>8</v>
      </c>
      <c r="J1" s="88" t="s">
        <v>9</v>
      </c>
      <c r="K1" s="88" t="s">
        <v>10</v>
      </c>
      <c r="L1" s="88" t="s">
        <v>11</v>
      </c>
      <c r="M1" s="44" t="s">
        <v>12</v>
      </c>
    </row>
    <row r="2" spans="1:13" ht="12.75" customHeight="1">
      <c r="A2" s="143" t="s">
        <v>13</v>
      </c>
      <c r="B2" s="143" t="s">
        <v>39</v>
      </c>
      <c r="C2" s="143" t="s">
        <v>193</v>
      </c>
      <c r="D2" s="54" t="s">
        <v>1158</v>
      </c>
      <c r="E2" s="54" t="s">
        <v>1159</v>
      </c>
      <c r="F2" s="54" t="s">
        <v>1160</v>
      </c>
      <c r="G2" s="54" t="s">
        <v>1161</v>
      </c>
      <c r="H2" s="54"/>
      <c r="I2" s="54" t="s">
        <v>1162</v>
      </c>
      <c r="J2" s="54" t="s">
        <v>449</v>
      </c>
      <c r="K2" s="54"/>
      <c r="L2" s="54"/>
      <c r="M2" s="54"/>
    </row>
    <row r="3" spans="1:13" ht="12.75" customHeight="1">
      <c r="A3" s="65" t="s">
        <v>13</v>
      </c>
      <c r="B3" s="65" t="s">
        <v>24</v>
      </c>
      <c r="C3" s="65" t="s">
        <v>193</v>
      </c>
      <c r="D3" t="s">
        <v>1163</v>
      </c>
      <c r="E3" t="s">
        <v>1164</v>
      </c>
      <c r="F3" t="s">
        <v>1165</v>
      </c>
      <c r="G3" t="s">
        <v>1166</v>
      </c>
      <c r="I3" t="s">
        <v>1167</v>
      </c>
      <c r="J3" t="s">
        <v>449</v>
      </c>
    </row>
    <row r="4" spans="1:13" ht="12.75" customHeight="1">
      <c r="A4" s="65" t="s">
        <v>13</v>
      </c>
      <c r="B4" s="65" t="s">
        <v>24</v>
      </c>
      <c r="C4" s="65" t="s">
        <v>193</v>
      </c>
      <c r="D4" t="s">
        <v>1168</v>
      </c>
      <c r="E4" t="s">
        <v>1169</v>
      </c>
      <c r="F4" t="s">
        <v>1170</v>
      </c>
      <c r="G4" t="s">
        <v>1171</v>
      </c>
      <c r="I4" t="s">
        <v>1172</v>
      </c>
      <c r="J4" t="s">
        <v>449</v>
      </c>
    </row>
    <row r="5" spans="1:13" ht="12.75" customHeight="1">
      <c r="A5" s="65" t="s">
        <v>13</v>
      </c>
      <c r="B5" s="65" t="s">
        <v>32</v>
      </c>
      <c r="C5" s="65" t="s">
        <v>193</v>
      </c>
      <c r="D5" t="s">
        <v>1173</v>
      </c>
      <c r="E5" t="s">
        <v>1174</v>
      </c>
      <c r="F5" t="s">
        <v>1175</v>
      </c>
      <c r="G5" t="s">
        <v>1176</v>
      </c>
      <c r="I5" t="s">
        <v>1172</v>
      </c>
      <c r="J5" t="s">
        <v>1177</v>
      </c>
    </row>
    <row r="6" spans="1:13" ht="12.75" customHeight="1">
      <c r="A6" s="65" t="s">
        <v>13</v>
      </c>
      <c r="B6" s="65" t="s">
        <v>24</v>
      </c>
      <c r="C6" s="65" t="s">
        <v>193</v>
      </c>
      <c r="D6" t="s">
        <v>1178</v>
      </c>
      <c r="E6" t="s">
        <v>1179</v>
      </c>
      <c r="F6" t="s">
        <v>1180</v>
      </c>
      <c r="G6" t="s">
        <v>1181</v>
      </c>
      <c r="I6" t="s">
        <v>1182</v>
      </c>
      <c r="J6" t="s">
        <v>1183</v>
      </c>
    </row>
    <row r="7" spans="1:13" ht="12.75" customHeight="1">
      <c r="A7" s="65" t="s">
        <v>221</v>
      </c>
      <c r="B7" s="65" t="s">
        <v>395</v>
      </c>
      <c r="C7" s="65" t="s">
        <v>33</v>
      </c>
      <c r="D7" t="s">
        <v>1184</v>
      </c>
      <c r="E7" t="s">
        <v>1185</v>
      </c>
      <c r="F7" t="s">
        <v>1186</v>
      </c>
      <c r="G7" t="s">
        <v>1187</v>
      </c>
      <c r="J7" t="s">
        <v>1188</v>
      </c>
    </row>
    <row r="8" spans="1:13" ht="12.75" customHeight="1">
      <c r="A8" s="65" t="s">
        <v>13</v>
      </c>
      <c r="B8" s="65" t="s">
        <v>395</v>
      </c>
      <c r="C8" s="65" t="s">
        <v>33</v>
      </c>
      <c r="D8" t="s">
        <v>1189</v>
      </c>
      <c r="E8" t="s">
        <v>1190</v>
      </c>
      <c r="F8" t="s">
        <v>1191</v>
      </c>
      <c r="G8" t="s">
        <v>1192</v>
      </c>
      <c r="J8" t="s">
        <v>785</v>
      </c>
    </row>
  </sheetData>
  <pageMargins left="0.75" right="0.75" top="1" bottom="1" header="0.5" footer="0.5"/>
  <extLst>
    <ext xmlns:x14="http://schemas.microsoft.com/office/spreadsheetml/2009/9/main" uri="{CCE6A557-97BC-4b89-ADB6-D9C93CAAB3DF}">
      <x14:dataValidations xmlns:xm="http://schemas.microsoft.com/office/excel/2006/main" count="21">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 type="list" errorStyle="warning" allowBlank="1" showErrorMessage="1">
          <x14:formula1>
            <xm:f>'_drop downs_'!A2:A3</xm:f>
          </x14:formula1>
          <xm:sqref>A7</xm:sqref>
        </x14:dataValidation>
        <x14:dataValidation type="list" errorStyle="warning" allowBlank="1" showErrorMessage="1">
          <x14:formula1>
            <xm:f>'_drop downs_'!B2:B7</xm:f>
          </x14:formula1>
          <xm:sqref>B7</xm:sqref>
        </x14:dataValidation>
        <x14:dataValidation type="list" errorStyle="warning" allowBlank="1" showErrorMessage="1">
          <x14:formula1>
            <xm:f>'_drop downs_'!C2:C4</xm:f>
          </x14:formula1>
          <xm:sqref>C7</xm:sqref>
        </x14:dataValidation>
        <x14:dataValidation type="list" errorStyle="warning" allowBlank="1" showErrorMessage="1">
          <x14:formula1>
            <xm:f>'_drop downs_'!A2:A3</xm:f>
          </x14:formula1>
          <xm:sqref>A8</xm:sqref>
        </x14:dataValidation>
        <x14:dataValidation type="list" errorStyle="warning" allowBlank="1" showErrorMessage="1">
          <x14:formula1>
            <xm:f>'_drop downs_'!B2:B7</xm:f>
          </x14:formula1>
          <xm:sqref>B8</xm:sqref>
        </x14:dataValidation>
        <x14:dataValidation type="list" errorStyle="warning" allowBlank="1" showErrorMessage="1">
          <x14:formula1>
            <xm:f>'_drop downs_'!C2:C4</xm:f>
          </x14:formula1>
          <xm:sqref>C8</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pane xSplit="6" ySplit="1" topLeftCell="G2" activePane="bottomRight" state="frozen"/>
      <selection pane="topRight" activeCell="G1" sqref="G1"/>
      <selection pane="bottomLeft" activeCell="A2" sqref="A2"/>
      <selection pane="bottomRight" activeCell="D31" sqref="D31"/>
    </sheetView>
  </sheetViews>
  <sheetFormatPr baseColWidth="10" defaultColWidth="17.1640625" defaultRowHeight="12.75" customHeight="1" x14ac:dyDescent="0"/>
  <cols>
    <col min="1" max="3" width="8.1640625" customWidth="1"/>
    <col min="5" max="5" width="24.6640625" customWidth="1"/>
    <col min="6" max="6" width="34.5" customWidth="1"/>
    <col min="7" max="7" width="35.33203125" customWidth="1"/>
    <col min="11" max="11" width="66.6640625" customWidth="1"/>
    <col min="12" max="12" width="53.83203125" customWidth="1"/>
  </cols>
  <sheetData>
    <row r="1" spans="1:13" ht="12">
      <c r="A1" s="53" t="s">
        <v>0</v>
      </c>
      <c r="B1" s="53" t="s">
        <v>1</v>
      </c>
      <c r="C1" s="53" t="s">
        <v>2</v>
      </c>
      <c r="D1" s="88" t="s">
        <v>3</v>
      </c>
      <c r="E1" s="14" t="s">
        <v>866</v>
      </c>
      <c r="F1" s="14" t="s">
        <v>5</v>
      </c>
      <c r="G1" s="88" t="s">
        <v>6</v>
      </c>
      <c r="H1" s="88" t="s">
        <v>7</v>
      </c>
      <c r="I1" s="88" t="s">
        <v>8</v>
      </c>
      <c r="J1" s="88" t="s">
        <v>9</v>
      </c>
      <c r="K1" s="88" t="s">
        <v>10</v>
      </c>
      <c r="L1" s="88" t="s">
        <v>11</v>
      </c>
      <c r="M1" s="44" t="s">
        <v>12</v>
      </c>
    </row>
    <row r="2" spans="1:13" ht="26.25" customHeight="1">
      <c r="A2" s="143" t="s">
        <v>13</v>
      </c>
      <c r="B2" s="143" t="s">
        <v>39</v>
      </c>
      <c r="C2" s="165" t="s">
        <v>193</v>
      </c>
      <c r="D2" s="95" t="s">
        <v>1193</v>
      </c>
      <c r="E2" s="160" t="s">
        <v>1194</v>
      </c>
      <c r="F2" s="16" t="s">
        <v>1195</v>
      </c>
      <c r="G2" s="49"/>
      <c r="H2" s="49"/>
      <c r="I2" s="95" t="s">
        <v>1196</v>
      </c>
      <c r="J2" s="16" t="s">
        <v>331</v>
      </c>
      <c r="K2" s="95" t="s">
        <v>1197</v>
      </c>
      <c r="L2" s="95"/>
      <c r="M2" s="95"/>
    </row>
    <row r="3" spans="1:13" ht="60">
      <c r="A3" s="65" t="s">
        <v>13</v>
      </c>
      <c r="B3" s="65" t="s">
        <v>39</v>
      </c>
      <c r="C3" s="78" t="s">
        <v>193</v>
      </c>
      <c r="D3" s="95" t="s">
        <v>1198</v>
      </c>
      <c r="E3" s="160" t="s">
        <v>1199</v>
      </c>
      <c r="F3" s="16" t="s">
        <v>1200</v>
      </c>
      <c r="G3" s="34"/>
      <c r="H3" s="34"/>
      <c r="I3" s="95" t="s">
        <v>1201</v>
      </c>
      <c r="J3" s="16" t="s">
        <v>331</v>
      </c>
      <c r="K3" s="95" t="s">
        <v>1197</v>
      </c>
      <c r="L3" s="95"/>
      <c r="M3" s="95"/>
    </row>
    <row r="4" spans="1:13" ht="48">
      <c r="A4" s="65" t="s">
        <v>13</v>
      </c>
      <c r="B4" s="65" t="s">
        <v>14</v>
      </c>
      <c r="C4" s="78" t="s">
        <v>193</v>
      </c>
      <c r="D4" s="95" t="s">
        <v>1202</v>
      </c>
      <c r="E4" s="160" t="s">
        <v>1203</v>
      </c>
      <c r="F4" s="95" t="s">
        <v>1204</v>
      </c>
      <c r="G4" s="34"/>
      <c r="H4" s="34"/>
      <c r="I4" s="95"/>
      <c r="J4" s="16" t="s">
        <v>877</v>
      </c>
      <c r="K4" s="95" t="s">
        <v>1205</v>
      </c>
      <c r="L4" s="87"/>
      <c r="M4" s="95"/>
    </row>
    <row r="5" spans="1:13" ht="72">
      <c r="A5" s="65" t="s">
        <v>13</v>
      </c>
      <c r="B5" s="65" t="s">
        <v>39</v>
      </c>
      <c r="C5" s="78" t="s">
        <v>193</v>
      </c>
      <c r="D5" s="95" t="s">
        <v>1206</v>
      </c>
      <c r="E5" s="95" t="s">
        <v>1207</v>
      </c>
      <c r="F5" s="95" t="s">
        <v>1208</v>
      </c>
      <c r="G5" s="34"/>
      <c r="H5" s="34"/>
      <c r="I5" s="95" t="s">
        <v>1209</v>
      </c>
      <c r="J5" s="16" t="s">
        <v>331</v>
      </c>
      <c r="K5" s="95" t="s">
        <v>1210</v>
      </c>
      <c r="L5" s="95"/>
      <c r="M5" s="95"/>
    </row>
    <row r="6" spans="1:13" ht="96">
      <c r="A6" s="65" t="s">
        <v>13</v>
      </c>
      <c r="B6" s="65" t="s">
        <v>32</v>
      </c>
      <c r="C6" s="78" t="s">
        <v>193</v>
      </c>
      <c r="D6" s="95" t="s">
        <v>1211</v>
      </c>
      <c r="E6" s="145" t="s">
        <v>1212</v>
      </c>
      <c r="F6" s="95" t="s">
        <v>1213</v>
      </c>
      <c r="G6" s="34"/>
      <c r="H6" s="34"/>
      <c r="I6" s="87" t="s">
        <v>1214</v>
      </c>
      <c r="J6" s="16" t="s">
        <v>1215</v>
      </c>
      <c r="K6" s="87"/>
      <c r="L6" s="95"/>
      <c r="M6" s="95"/>
    </row>
    <row r="7" spans="1:13" ht="108">
      <c r="A7" s="65" t="s">
        <v>13</v>
      </c>
      <c r="B7" s="65" t="s">
        <v>32</v>
      </c>
      <c r="C7" s="78" t="s">
        <v>193</v>
      </c>
      <c r="D7" s="95" t="s">
        <v>1216</v>
      </c>
      <c r="E7" s="160" t="s">
        <v>1217</v>
      </c>
      <c r="F7" s="16" t="s">
        <v>1200</v>
      </c>
      <c r="G7" s="34"/>
      <c r="H7" s="34"/>
      <c r="I7" s="95" t="s">
        <v>1218</v>
      </c>
      <c r="J7" s="16" t="s">
        <v>1219</v>
      </c>
      <c r="K7" s="95" t="s">
        <v>1220</v>
      </c>
      <c r="L7" s="95"/>
      <c r="M7" s="95"/>
    </row>
    <row r="8" spans="1:13" ht="36">
      <c r="A8" s="65" t="s">
        <v>13</v>
      </c>
      <c r="B8" s="65" t="s">
        <v>24</v>
      </c>
      <c r="C8" s="78" t="s">
        <v>193</v>
      </c>
      <c r="D8" s="95" t="s">
        <v>1221</v>
      </c>
      <c r="E8" s="160" t="s">
        <v>1222</v>
      </c>
      <c r="F8" s="16"/>
      <c r="G8" s="34"/>
      <c r="H8" s="34"/>
      <c r="I8" s="95" t="s">
        <v>1223</v>
      </c>
      <c r="J8" s="16" t="s">
        <v>1215</v>
      </c>
      <c r="K8" s="95" t="s">
        <v>1224</v>
      </c>
      <c r="L8" s="95"/>
      <c r="M8" s="95"/>
    </row>
    <row r="9" spans="1:13" ht="60">
      <c r="A9" s="65" t="s">
        <v>13</v>
      </c>
      <c r="B9" s="65" t="s">
        <v>32</v>
      </c>
      <c r="C9" s="78" t="s">
        <v>193</v>
      </c>
      <c r="D9" s="95" t="s">
        <v>1225</v>
      </c>
      <c r="E9" s="160" t="s">
        <v>1226</v>
      </c>
      <c r="F9" s="16" t="s">
        <v>1227</v>
      </c>
      <c r="G9" s="34"/>
      <c r="H9" s="34"/>
      <c r="I9" s="16" t="s">
        <v>1228</v>
      </c>
      <c r="J9" s="16" t="s">
        <v>1219</v>
      </c>
      <c r="K9" s="16" t="s">
        <v>1229</v>
      </c>
      <c r="L9" s="95"/>
      <c r="M9" s="95"/>
    </row>
    <row r="10" spans="1:13" ht="72">
      <c r="A10" s="65" t="s">
        <v>13</v>
      </c>
      <c r="B10" s="65" t="s">
        <v>32</v>
      </c>
      <c r="C10" s="78" t="s">
        <v>193</v>
      </c>
      <c r="D10" s="95" t="s">
        <v>1230</v>
      </c>
      <c r="E10" s="95" t="s">
        <v>1231</v>
      </c>
      <c r="F10" s="16" t="s">
        <v>1232</v>
      </c>
      <c r="G10" s="34"/>
      <c r="H10" s="34"/>
      <c r="I10" s="16" t="s">
        <v>1233</v>
      </c>
      <c r="J10" s="16" t="s">
        <v>1219</v>
      </c>
      <c r="K10" s="16" t="s">
        <v>1229</v>
      </c>
      <c r="L10" s="95"/>
      <c r="M10" s="95"/>
    </row>
    <row r="11" spans="1:13" ht="36">
      <c r="A11" s="65" t="s">
        <v>13</v>
      </c>
      <c r="B11" s="65" t="s">
        <v>32</v>
      </c>
      <c r="C11" s="78" t="s">
        <v>193</v>
      </c>
      <c r="D11" s="87" t="s">
        <v>1234</v>
      </c>
      <c r="E11" s="87" t="s">
        <v>1235</v>
      </c>
      <c r="F11" s="87"/>
      <c r="G11" s="34"/>
      <c r="H11" s="34"/>
      <c r="I11" s="16" t="s">
        <v>1236</v>
      </c>
      <c r="J11" s="87" t="s">
        <v>1215</v>
      </c>
      <c r="K11" s="16" t="s">
        <v>1229</v>
      </c>
      <c r="L11" s="1"/>
      <c r="M11" s="163"/>
    </row>
    <row r="12" spans="1:13" ht="36">
      <c r="A12" s="65" t="s">
        <v>13</v>
      </c>
      <c r="B12" s="65" t="s">
        <v>32</v>
      </c>
      <c r="C12" s="78" t="s">
        <v>193</v>
      </c>
      <c r="D12" s="95" t="s">
        <v>1237</v>
      </c>
      <c r="E12" s="16" t="s">
        <v>606</v>
      </c>
      <c r="F12" s="16"/>
      <c r="G12" s="34"/>
      <c r="H12" s="34"/>
      <c r="I12" s="16" t="s">
        <v>609</v>
      </c>
      <c r="J12" s="16" t="s">
        <v>1215</v>
      </c>
      <c r="K12" s="16" t="s">
        <v>1229</v>
      </c>
      <c r="L12" s="155"/>
      <c r="M12" s="36"/>
    </row>
    <row r="13" spans="1:13" ht="72">
      <c r="A13" s="65" t="s">
        <v>13</v>
      </c>
      <c r="B13" s="65" t="s">
        <v>32</v>
      </c>
      <c r="C13" s="78" t="s">
        <v>193</v>
      </c>
      <c r="D13" s="95" t="s">
        <v>1238</v>
      </c>
      <c r="E13" s="155" t="s">
        <v>1194</v>
      </c>
      <c r="F13" s="155"/>
      <c r="G13" s="34"/>
      <c r="H13" s="34"/>
      <c r="I13" s="87" t="s">
        <v>1239</v>
      </c>
      <c r="J13" s="155" t="s">
        <v>331</v>
      </c>
      <c r="K13" s="87" t="s">
        <v>1240</v>
      </c>
      <c r="L13" s="155"/>
      <c r="M13" s="30"/>
    </row>
    <row r="14" spans="1:13" ht="84">
      <c r="A14" s="65" t="s">
        <v>13</v>
      </c>
      <c r="B14" s="65" t="s">
        <v>32</v>
      </c>
      <c r="C14" s="78" t="s">
        <v>193</v>
      </c>
      <c r="D14" s="95" t="s">
        <v>1241</v>
      </c>
      <c r="E14" s="95" t="s">
        <v>1242</v>
      </c>
      <c r="F14" s="95"/>
      <c r="G14" s="34"/>
      <c r="H14" s="34"/>
      <c r="I14" s="87" t="s">
        <v>1243</v>
      </c>
      <c r="J14" s="16" t="s">
        <v>331</v>
      </c>
      <c r="K14" s="87" t="s">
        <v>1240</v>
      </c>
      <c r="L14" s="95"/>
      <c r="M14" s="37"/>
    </row>
    <row r="15" spans="1:13" ht="60">
      <c r="A15" s="65" t="s">
        <v>13</v>
      </c>
      <c r="B15" s="65" t="s">
        <v>24</v>
      </c>
      <c r="C15" s="78" t="s">
        <v>33</v>
      </c>
      <c r="D15" s="95" t="s">
        <v>1244</v>
      </c>
      <c r="E15" s="95" t="s">
        <v>1245</v>
      </c>
      <c r="F15" s="16" t="s">
        <v>1246</v>
      </c>
      <c r="G15" s="159"/>
      <c r="H15" s="159"/>
      <c r="I15" s="16" t="s">
        <v>1247</v>
      </c>
      <c r="J15" s="16" t="s">
        <v>1248</v>
      </c>
      <c r="K15" s="87"/>
      <c r="L15" s="16" t="s">
        <v>1249</v>
      </c>
      <c r="M15" s="95"/>
    </row>
  </sheetData>
  <pageMargins left="0.75" right="0.75" top="1" bottom="1" header="0.5" footer="0.5"/>
  <extLst>
    <ext xmlns:x14="http://schemas.microsoft.com/office/spreadsheetml/2009/9/main" uri="{CCE6A557-97BC-4b89-ADB6-D9C93CAAB3DF}">
      <x14:dataValidations xmlns:xm="http://schemas.microsoft.com/office/excel/2006/main" count="42">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 type="list" errorStyle="warning" allowBlank="1" showErrorMessage="1">
          <x14:formula1>
            <xm:f>'_drop downs_'!A2:A3</xm:f>
          </x14:formula1>
          <xm:sqref>A7</xm:sqref>
        </x14:dataValidation>
        <x14:dataValidation type="list" errorStyle="warning" allowBlank="1" showErrorMessage="1">
          <x14:formula1>
            <xm:f>'_drop downs_'!B2:B7</xm:f>
          </x14:formula1>
          <xm:sqref>B7</xm:sqref>
        </x14:dataValidation>
        <x14:dataValidation type="list" errorStyle="warning" allowBlank="1" showErrorMessage="1">
          <x14:formula1>
            <xm:f>'_drop downs_'!C2:C4</xm:f>
          </x14:formula1>
          <xm:sqref>C7</xm:sqref>
        </x14:dataValidation>
        <x14:dataValidation type="list" errorStyle="warning" allowBlank="1" showErrorMessage="1">
          <x14:formula1>
            <xm:f>'_drop downs_'!A2:A3</xm:f>
          </x14:formula1>
          <xm:sqref>A8</xm:sqref>
        </x14:dataValidation>
        <x14:dataValidation type="list" errorStyle="warning" allowBlank="1" showErrorMessage="1">
          <x14:formula1>
            <xm:f>'_drop downs_'!B2:B7</xm:f>
          </x14:formula1>
          <xm:sqref>B8</xm:sqref>
        </x14:dataValidation>
        <x14:dataValidation type="list" errorStyle="warning" allowBlank="1" showErrorMessage="1">
          <x14:formula1>
            <xm:f>'_drop downs_'!C2:C4</xm:f>
          </x14:formula1>
          <xm:sqref>C8</xm:sqref>
        </x14:dataValidation>
        <x14:dataValidation type="list" errorStyle="warning" allowBlank="1" showErrorMessage="1">
          <x14:formula1>
            <xm:f>'_drop downs_'!A2:A3</xm:f>
          </x14:formula1>
          <xm:sqref>A9</xm:sqref>
        </x14:dataValidation>
        <x14:dataValidation type="list" errorStyle="warning" allowBlank="1" showErrorMessage="1">
          <x14:formula1>
            <xm:f>'_drop downs_'!B2:B7</xm:f>
          </x14:formula1>
          <xm:sqref>B9</xm:sqref>
        </x14:dataValidation>
        <x14:dataValidation type="list" errorStyle="warning" allowBlank="1" showErrorMessage="1">
          <x14:formula1>
            <xm:f>'_drop downs_'!C2:C4</xm:f>
          </x14:formula1>
          <xm:sqref>C9</xm:sqref>
        </x14:dataValidation>
        <x14:dataValidation type="list" errorStyle="warning" allowBlank="1" showErrorMessage="1">
          <x14:formula1>
            <xm:f>'_drop downs_'!A2:A3</xm:f>
          </x14:formula1>
          <xm:sqref>A10</xm:sqref>
        </x14:dataValidation>
        <x14:dataValidation type="list" errorStyle="warning" allowBlank="1" showErrorMessage="1">
          <x14:formula1>
            <xm:f>'_drop downs_'!B2:B7</xm:f>
          </x14:formula1>
          <xm:sqref>B10</xm:sqref>
        </x14:dataValidation>
        <x14:dataValidation type="list" errorStyle="warning" allowBlank="1" showErrorMessage="1">
          <x14:formula1>
            <xm:f>'_drop downs_'!C2:C4</xm:f>
          </x14:formula1>
          <xm:sqref>C10</xm:sqref>
        </x14:dataValidation>
        <x14:dataValidation type="list" errorStyle="warning" allowBlank="1" showErrorMessage="1">
          <x14:formula1>
            <xm:f>'_drop downs_'!A2:A3</xm:f>
          </x14:formula1>
          <xm:sqref>A11</xm:sqref>
        </x14:dataValidation>
        <x14:dataValidation type="list" errorStyle="warning" allowBlank="1" showErrorMessage="1">
          <x14:formula1>
            <xm:f>'_drop downs_'!B2:B7</xm:f>
          </x14:formula1>
          <xm:sqref>B11</xm:sqref>
        </x14:dataValidation>
        <x14:dataValidation type="list" errorStyle="warning" allowBlank="1" showErrorMessage="1">
          <x14:formula1>
            <xm:f>'_drop downs_'!C2:C4</xm:f>
          </x14:formula1>
          <xm:sqref>C11</xm:sqref>
        </x14:dataValidation>
        <x14:dataValidation type="list" errorStyle="warning" allowBlank="1" showErrorMessage="1">
          <x14:formula1>
            <xm:f>'_drop downs_'!A2:A3</xm:f>
          </x14:formula1>
          <xm:sqref>A12</xm:sqref>
        </x14:dataValidation>
        <x14:dataValidation type="list" errorStyle="warning" allowBlank="1" showErrorMessage="1">
          <x14:formula1>
            <xm:f>'_drop downs_'!B2:B7</xm:f>
          </x14:formula1>
          <xm:sqref>B12</xm:sqref>
        </x14:dataValidation>
        <x14:dataValidation type="list" errorStyle="warning" allowBlank="1" showErrorMessage="1">
          <x14:formula1>
            <xm:f>'_drop downs_'!C2:C4</xm:f>
          </x14:formula1>
          <xm:sqref>C12</xm:sqref>
        </x14:dataValidation>
        <x14:dataValidation type="list" errorStyle="warning" allowBlank="1" showErrorMessage="1">
          <x14:formula1>
            <xm:f>'_drop downs_'!A2:A3</xm:f>
          </x14:formula1>
          <xm:sqref>A13</xm:sqref>
        </x14:dataValidation>
        <x14:dataValidation type="list" errorStyle="warning" allowBlank="1" showErrorMessage="1">
          <x14:formula1>
            <xm:f>'_drop downs_'!B2:B7</xm:f>
          </x14:formula1>
          <xm:sqref>B13</xm:sqref>
        </x14:dataValidation>
        <x14:dataValidation type="list" errorStyle="warning" allowBlank="1" showErrorMessage="1">
          <x14:formula1>
            <xm:f>'_drop downs_'!C2:C4</xm:f>
          </x14:formula1>
          <xm:sqref>C13</xm:sqref>
        </x14:dataValidation>
        <x14:dataValidation type="list" errorStyle="warning" allowBlank="1" showErrorMessage="1">
          <x14:formula1>
            <xm:f>'_drop downs_'!A2:A3</xm:f>
          </x14:formula1>
          <xm:sqref>A14</xm:sqref>
        </x14:dataValidation>
        <x14:dataValidation type="list" errorStyle="warning" allowBlank="1" showErrorMessage="1">
          <x14:formula1>
            <xm:f>'_drop downs_'!B2:B7</xm:f>
          </x14:formula1>
          <xm:sqref>B14</xm:sqref>
        </x14:dataValidation>
        <x14:dataValidation type="list" errorStyle="warning" allowBlank="1" showErrorMessage="1">
          <x14:formula1>
            <xm:f>'_drop downs_'!C2:C4</xm:f>
          </x14:formula1>
          <xm:sqref>C14</xm:sqref>
        </x14:dataValidation>
        <x14:dataValidation type="list" errorStyle="warning" allowBlank="1" showErrorMessage="1">
          <x14:formula1>
            <xm:f>'_drop downs_'!A2:A3</xm:f>
          </x14:formula1>
          <xm:sqref>A15</xm:sqref>
        </x14:dataValidation>
        <x14:dataValidation type="list" errorStyle="warning" allowBlank="1" showErrorMessage="1">
          <x14:formula1>
            <xm:f>'_drop downs_'!B2:B7</xm:f>
          </x14:formula1>
          <xm:sqref>B15</xm:sqref>
        </x14:dataValidation>
        <x14:dataValidation type="list" errorStyle="warning" allowBlank="1" showErrorMessage="1">
          <x14:formula1>
            <xm:f>'_drop downs_'!C2:C4</xm:f>
          </x14:formula1>
          <xm:sqref>C15</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1 - PAYE</vt:lpstr>
      <vt:lpstr>2 - VAT</vt:lpstr>
      <vt:lpstr>4 - Self assessment</vt:lpstr>
      <vt:lpstr>5 - Cross-cutting needs</vt:lpstr>
      <vt:lpstr>6 - Tax credits</vt:lpstr>
      <vt:lpstr>7 - International trade</vt:lpstr>
      <vt:lpstr>8 - International tax and resid</vt:lpstr>
      <vt:lpstr>9 - Construction Industry Schem</vt:lpstr>
      <vt:lpstr>10 - Simplified accounting</vt:lpstr>
      <vt:lpstr>_drop downs_</vt:lpstr>
      <vt:lpstr>11 - Child benefit</vt:lpstr>
      <vt:lpstr>13 - Stamp taxes</vt:lpstr>
      <vt:lpstr>14 - Working and paying tax</vt:lpstr>
      <vt:lpstr>15 - National Insurance</vt:lpstr>
      <vt:lpstr>16 - Tax on savings</vt:lpstr>
      <vt:lpstr>17 - Capital allowances</vt:lpstr>
      <vt:lpstr>18 - Excise duties</vt:lpstr>
      <vt:lpstr>19 - Capital Gains Tax</vt:lpstr>
      <vt:lpstr>20 - Green taxes and allowances</vt:lpstr>
      <vt:lpstr>21 - Death and taxes</vt:lpstr>
      <vt:lpstr>22 - Trusts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Matthew Ford</cp:lastModifiedBy>
  <dcterms:created xsi:type="dcterms:W3CDTF">2014-02-14T17:49:06Z</dcterms:created>
  <dcterms:modified xsi:type="dcterms:W3CDTF">2014-02-19T13:47:04Z</dcterms:modified>
</cp:coreProperties>
</file>