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so\Documents\lfas\"/>
    </mc:Choice>
  </mc:AlternateContent>
  <xr:revisionPtr revIDLastSave="0" documentId="13_ncr:1_{84D8E050-24C9-442C-A24A-DFEF527B5972}" xr6:coauthVersionLast="47" xr6:coauthVersionMax="47" xr10:uidLastSave="{00000000-0000-0000-0000-000000000000}"/>
  <bookViews>
    <workbookView xWindow="-96" yWindow="-96" windowWidth="23232" windowHeight="13152" xr2:uid="{0AC2C3A6-6A48-4F44-B678-449CA1A51805}"/>
  </bookViews>
  <sheets>
    <sheet name="data" sheetId="1" r:id="rId1"/>
    <sheet name="figu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AS3" i="1"/>
  <c r="AS4" i="1"/>
  <c r="AS5" i="1"/>
  <c r="AS6" i="1"/>
  <c r="AS7" i="1"/>
  <c r="AS8" i="1"/>
  <c r="AS9" i="1"/>
  <c r="AS10" i="1"/>
  <c r="AV10" i="1" s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V32" i="1" s="1"/>
  <c r="AS33" i="1"/>
  <c r="AS34" i="1"/>
  <c r="AS35" i="1"/>
  <c r="AS36" i="1"/>
  <c r="AS37" i="1"/>
  <c r="AS38" i="1"/>
  <c r="AS39" i="1"/>
  <c r="AS40" i="1"/>
  <c r="AS41" i="1"/>
  <c r="AR3" i="1"/>
  <c r="AR4" i="1"/>
  <c r="AR5" i="1"/>
  <c r="AR6" i="1"/>
  <c r="AR7" i="1"/>
  <c r="AR8" i="1"/>
  <c r="AR9" i="1"/>
  <c r="AR10" i="1"/>
  <c r="AU2" i="1" s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U26" i="1" s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Q3" i="1"/>
  <c r="AT27" i="1" s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T19" i="1" s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T35" i="1" s="1"/>
  <c r="AQ36" i="1"/>
  <c r="AQ37" i="1"/>
  <c r="AQ38" i="1"/>
  <c r="AQ39" i="1"/>
  <c r="AQ40" i="1"/>
  <c r="AQ41" i="1"/>
  <c r="AS2" i="1"/>
  <c r="AR2" i="1"/>
  <c r="AQ2" i="1"/>
  <c r="AV16" i="1" l="1"/>
  <c r="AT33" i="1"/>
  <c r="AT17" i="1"/>
  <c r="AU40" i="1"/>
  <c r="AU24" i="1"/>
  <c r="AU8" i="1"/>
  <c r="AV31" i="1"/>
  <c r="AV15" i="1"/>
  <c r="AT32" i="1"/>
  <c r="AT16" i="1"/>
  <c r="AU39" i="1"/>
  <c r="AU23" i="1"/>
  <c r="AU7" i="1"/>
  <c r="AV30" i="1"/>
  <c r="AV14" i="1"/>
  <c r="AT18" i="1"/>
  <c r="AV13" i="1"/>
  <c r="AU9" i="1"/>
  <c r="AU25" i="1"/>
  <c r="AT14" i="1"/>
  <c r="AV33" i="1"/>
  <c r="AU15" i="1"/>
  <c r="AV24" i="1"/>
  <c r="AV22" i="1"/>
  <c r="AT34" i="1"/>
  <c r="AT40" i="1"/>
  <c r="AT24" i="1"/>
  <c r="AT39" i="1"/>
  <c r="AT23" i="1"/>
  <c r="AT7" i="1"/>
  <c r="AU30" i="1"/>
  <c r="AU14" i="1"/>
  <c r="AV37" i="1"/>
  <c r="AV21" i="1"/>
  <c r="AV5" i="1"/>
  <c r="AV9" i="1"/>
  <c r="AT38" i="1"/>
  <c r="AT22" i="1"/>
  <c r="AT6" i="1"/>
  <c r="AU29" i="1"/>
  <c r="AU13" i="1"/>
  <c r="AV36" i="1"/>
  <c r="AV20" i="1"/>
  <c r="AV4" i="1"/>
  <c r="AT37" i="1"/>
  <c r="AT21" i="1"/>
  <c r="AT5" i="1"/>
  <c r="AU28" i="1"/>
  <c r="AU12" i="1"/>
  <c r="AV35" i="1"/>
  <c r="AV19" i="1"/>
  <c r="AV3" i="1"/>
  <c r="AU41" i="1"/>
  <c r="AT36" i="1"/>
  <c r="AT20" i="1"/>
  <c r="AT28" i="1"/>
  <c r="AU27" i="1"/>
  <c r="AU3" i="1"/>
  <c r="AV34" i="1"/>
  <c r="AV26" i="1"/>
  <c r="AU19" i="1"/>
  <c r="AV25" i="1"/>
  <c r="AV2" i="1"/>
  <c r="AV40" i="1"/>
  <c r="AT25" i="1"/>
  <c r="AU32" i="1"/>
  <c r="AV23" i="1"/>
  <c r="AV38" i="1"/>
  <c r="AT4" i="1"/>
  <c r="AU11" i="1"/>
  <c r="AV18" i="1"/>
  <c r="AU35" i="1"/>
  <c r="AV41" i="1"/>
  <c r="AT3" i="1"/>
  <c r="AU10" i="1"/>
  <c r="AV17" i="1"/>
  <c r="AT12" i="1"/>
  <c r="AU18" i="1"/>
  <c r="AT31" i="1"/>
  <c r="AT15" i="1"/>
  <c r="AU38" i="1"/>
  <c r="AU22" i="1"/>
  <c r="AU6" i="1"/>
  <c r="AV29" i="1"/>
  <c r="AT2" i="1"/>
  <c r="AU34" i="1"/>
  <c r="AT30" i="1"/>
  <c r="AU37" i="1"/>
  <c r="AU21" i="1"/>
  <c r="AU5" i="1"/>
  <c r="AV28" i="1"/>
  <c r="AV12" i="1"/>
  <c r="AT29" i="1"/>
  <c r="AT13" i="1"/>
  <c r="AU36" i="1"/>
  <c r="AU20" i="1"/>
  <c r="AU4" i="1"/>
  <c r="AV27" i="1"/>
  <c r="AV11" i="1"/>
  <c r="AU17" i="1"/>
  <c r="AT26" i="1"/>
  <c r="AV8" i="1"/>
  <c r="AT41" i="1"/>
  <c r="AT9" i="1"/>
  <c r="AU16" i="1"/>
  <c r="AV7" i="1"/>
  <c r="AT8" i="1"/>
  <c r="AV6" i="1"/>
  <c r="AT11" i="1"/>
  <c r="AT10" i="1"/>
  <c r="AV39" i="1"/>
  <c r="AU31" i="1"/>
  <c r="AU33" i="1"/>
  <c r="R41" i="2" l="1"/>
  <c r="R4" i="2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3" i="2"/>
  <c r="R2" i="2"/>
</calcChain>
</file>

<file path=xl/sharedStrings.xml><?xml version="1.0" encoding="utf-8"?>
<sst xmlns="http://schemas.openxmlformats.org/spreadsheetml/2006/main" count="55" uniqueCount="54">
  <si>
    <t>WELLNUM</t>
  </si>
  <si>
    <t>Time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</si>
  <si>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</si>
  <si>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</si>
  <si>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</si>
  <si>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</si>
  <si>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</si>
  <si>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</si>
  <si>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</si>
  <si>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</si>
  <si>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</si>
  <si>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</si>
  <si>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</si>
  <si>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</si>
  <si>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</si>
  <si>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</si>
  <si>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</si>
  <si>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</si>
  <si>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</si>
  <si>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</si>
  <si>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</si>
  <si>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</si>
  <si>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</si>
  <si>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</si>
  <si>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</si>
  <si>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</si>
  <si>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</si>
  <si>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</si>
  <si>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</si>
  <si>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E2uA</t>
  </si>
  <si>
    <t>F2uA</t>
  </si>
  <si>
    <t>G2uA</t>
  </si>
  <si>
    <t>E20uA</t>
  </si>
  <si>
    <t>F20uA</t>
  </si>
  <si>
    <t>G20uA</t>
  </si>
  <si>
    <t>E20norm</t>
  </si>
  <si>
    <t>F20norm</t>
  </si>
  <si>
    <t>G20norm</t>
  </si>
  <si>
    <t>standard error 2uM</t>
  </si>
  <si>
    <t>Exp</t>
  </si>
  <si>
    <t>Neg</t>
  </si>
  <si>
    <t>Pos</t>
  </si>
  <si>
    <t>E2norm</t>
  </si>
  <si>
    <t>F2norm</t>
  </si>
  <si>
    <t>G2norm</t>
  </si>
  <si>
    <t>E0uA</t>
  </si>
  <si>
    <t>F0uA</t>
  </si>
  <si>
    <t>G0uA</t>
  </si>
  <si>
    <t>E0norm</t>
  </si>
  <si>
    <t>F0norm</t>
  </si>
  <si>
    <t>G0norm</t>
  </si>
  <si>
    <t>nernst potential alters acma behavior at these high concentrations for pos and exp</t>
  </si>
  <si>
    <t>it seems the affinity of acma for H+ is enough to overcome the nernst potential generated by NavAb in the negative control</t>
  </si>
  <si>
    <t>Timeadj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</si>
</sst>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2uM ACMA- Cs inside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data!$AH$1</c:f>
              <c:strCache>
                <c:ptCount val="1"/>
                <c:pt idx="0">
                  <c:v>E2norm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data!$AH$2:$AH$21</c:f>
              <c:numCache>
                <c:formatCode>General</c:formatCode>
                <c:ptCount val="20"/>
                <c:pt idx="0">
                  <c:v>1</c:v>
                </c:pt>
                <c:pt idx="1">
                  <c:v>0.89175257699999999</c:v>
                </c:pt>
                <c:pt idx="2">
                  <c:v>0.872852234</c:v>
                </c:pt>
                <c:pt idx="3">
                  <c:v>0.850515464</c:v>
                </c:pt>
                <c:pt idx="4">
                  <c:v>0.84879725100000003</c:v>
                </c:pt>
                <c:pt idx="5">
                  <c:v>0.82646048100000002</c:v>
                </c:pt>
                <c:pt idx="6">
                  <c:v>0.84020618599999997</c:v>
                </c:pt>
                <c:pt idx="7">
                  <c:v>0.84192439900000005</c:v>
                </c:pt>
                <c:pt idx="8">
                  <c:v>0.42096219899999998</c:v>
                </c:pt>
                <c:pt idx="9">
                  <c:v>0.47766322999999999</c:v>
                </c:pt>
                <c:pt idx="10">
                  <c:v>0.362542955</c:v>
                </c:pt>
                <c:pt idx="11">
                  <c:v>0.37457044699999997</c:v>
                </c:pt>
                <c:pt idx="12">
                  <c:v>0.36769759499999999</c:v>
                </c:pt>
                <c:pt idx="13">
                  <c:v>0.34192439899999999</c:v>
                </c:pt>
                <c:pt idx="14">
                  <c:v>0.261168385</c:v>
                </c:pt>
                <c:pt idx="15">
                  <c:v>0.32989690700000002</c:v>
                </c:pt>
                <c:pt idx="16">
                  <c:v>0.32646048100000002</c:v>
                </c:pt>
                <c:pt idx="17">
                  <c:v>0.24398625400000001</c:v>
                </c:pt>
                <c:pt idx="18">
                  <c:v>0.30584192399999999</c:v>
                </c:pt>
                <c:pt idx="19">
                  <c:v>0.175257732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C-41C7-AFA9-0B39BF6AC09E}"/>
            </c:ext>
          </c:extLst>
        </c:ser>
        <c:ser>
          <c:idx val="1"/>
          <c:order val="1"/>
          <c:tx>
            <c:strRef>
              <c:f>data!$AI$1</c:f>
              <c:strCache>
                <c:ptCount val="1"/>
                <c:pt idx="0">
                  <c:v>F2norm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data!$AI$2:$AI$21</c:f>
              <c:numCache>
                <c:formatCode>General</c:formatCode>
                <c:ptCount val="20"/>
                <c:pt idx="0">
                  <c:v>1</c:v>
                </c:pt>
                <c:pt idx="1">
                  <c:v>0.88807339399999996</c:v>
                </c:pt>
                <c:pt idx="2">
                  <c:v>0.83486238499999998</c:v>
                </c:pt>
                <c:pt idx="3">
                  <c:v>0.90825688100000002</c:v>
                </c:pt>
                <c:pt idx="4">
                  <c:v>0.89357798200000005</c:v>
                </c:pt>
                <c:pt idx="5">
                  <c:v>0.91009174299999995</c:v>
                </c:pt>
                <c:pt idx="6">
                  <c:v>0.91926605500000003</c:v>
                </c:pt>
                <c:pt idx="7">
                  <c:v>0.87889908299999997</c:v>
                </c:pt>
                <c:pt idx="8">
                  <c:v>0.42752293600000002</c:v>
                </c:pt>
                <c:pt idx="9">
                  <c:v>0.30458715600000003</c:v>
                </c:pt>
                <c:pt idx="10">
                  <c:v>0.31559632999999998</c:v>
                </c:pt>
                <c:pt idx="11">
                  <c:v>0.31009174299999998</c:v>
                </c:pt>
                <c:pt idx="12">
                  <c:v>0.23302752299999999</c:v>
                </c:pt>
                <c:pt idx="13">
                  <c:v>0.14678899100000001</c:v>
                </c:pt>
                <c:pt idx="14">
                  <c:v>0.27522935799999998</c:v>
                </c:pt>
                <c:pt idx="15">
                  <c:v>0.17064220199999999</c:v>
                </c:pt>
                <c:pt idx="16">
                  <c:v>0.23302752299999999</c:v>
                </c:pt>
                <c:pt idx="17">
                  <c:v>0.28623853199999999</c:v>
                </c:pt>
                <c:pt idx="18">
                  <c:v>0.20550458699999999</c:v>
                </c:pt>
                <c:pt idx="19">
                  <c:v>0.19816513799999999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C-41C7-AFA9-0B39BF6AC09E}"/>
            </c:ext>
          </c:extLst>
        </c:ser>
        <c:ser>
          <c:idx val="2"/>
          <c:order val="2"/>
          <c:tx>
            <c:strRef>
              <c:f>data!$AJ$1</c:f>
              <c:strCache>
                <c:ptCount val="1"/>
                <c:pt idx="0">
                  <c:v>G2norm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data!$AJ$2:$AJ$21</c:f>
              <c:numCache>
                <c:formatCode>General</c:formatCode>
                <c:ptCount val="20"/>
                <c:pt idx="0">
                  <c:v>0.98617511499999999</c:v>
                </c:pt>
                <c:pt idx="1">
                  <c:v>0.97235022999999998</c:v>
                </c:pt>
                <c:pt idx="2">
                  <c:v>0.97235022999999998</c:v>
                </c:pt>
                <c:pt idx="3">
                  <c:v>0.95084485399999996</c:v>
                </c:pt>
                <c:pt idx="4">
                  <c:v>0.94470046100000005</c:v>
                </c:pt>
                <c:pt idx="5">
                  <c:v>1</c:v>
                </c:pt>
                <c:pt idx="6">
                  <c:v>0.96159754200000003</c:v>
                </c:pt>
                <c:pt idx="7">
                  <c:v>0.96620583699999996</c:v>
                </c:pt>
                <c:pt idx="8">
                  <c:v>0.307219662</c:v>
                </c:pt>
                <c:pt idx="9">
                  <c:v>0.27188940099999998</c:v>
                </c:pt>
                <c:pt idx="10">
                  <c:v>0.22273425499999999</c:v>
                </c:pt>
                <c:pt idx="11">
                  <c:v>0.23655914</c:v>
                </c:pt>
                <c:pt idx="12">
                  <c:v>0.251920123</c:v>
                </c:pt>
                <c:pt idx="13">
                  <c:v>0.19047618999999999</c:v>
                </c:pt>
                <c:pt idx="14">
                  <c:v>0.22119815700000001</c:v>
                </c:pt>
                <c:pt idx="15">
                  <c:v>0.188940092</c:v>
                </c:pt>
                <c:pt idx="16">
                  <c:v>0.14132104500000001</c:v>
                </c:pt>
                <c:pt idx="17">
                  <c:v>0.17972350200000001</c:v>
                </c:pt>
                <c:pt idx="18">
                  <c:v>0.213517665</c:v>
                </c:pt>
                <c:pt idx="19">
                  <c:v>0.19969277999999999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C-41C7-AFA9-0B39BF6A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532928"/>
        <c:axId val="586531680"/>
      </c:lineChart>
      <c:catAx>
        <c:axId val="5865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31680"/>
        <c:crosses val="autoZero"/>
        <c:auto val="1"/>
        <c:lblAlgn val="ctr"/>
        <c:lblOffset val="100"/>
        <c:noMultiLvlLbl val="0"/>
      </c:catAx>
      <c:valAx>
        <c:axId val="5865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2uM ACMA- Cs inside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data!$AH$1</c:f>
              <c:strCache>
                <c:ptCount val="1"/>
                <c:pt idx="0">
                  <c:v>E2norm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data!$B$2:$B$21</c:f>
              <c:numCache>
                <c:formatCode>General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731</c:v>
                </c:pt>
                <c:pt idx="9">
                  <c:v>761</c:v>
                </c:pt>
                <c:pt idx="10">
                  <c:v>791</c:v>
                </c:pt>
                <c:pt idx="11">
                  <c:v>821</c:v>
                </c:pt>
                <c:pt idx="12">
                  <c:v>851</c:v>
                </c:pt>
                <c:pt idx="13">
                  <c:v>881</c:v>
                </c:pt>
                <c:pt idx="14">
                  <c:v>911</c:v>
                </c:pt>
                <c:pt idx="15">
                  <c:v>941</c:v>
                </c:pt>
                <c:pt idx="16">
                  <c:v>971</c:v>
                </c:pt>
                <c:pt idx="17">
                  <c:v>1001</c:v>
                </c:pt>
                <c:pt idx="18">
                  <c:v>1031</c:v>
                </c:pt>
                <c:pt idx="19">
                  <c:v>1061</c:v>
                </c:pt>
              </c:numCache>
            </c:numRef>
          </c:xVal>
          <c:yVal>
            <c:numRef>
              <c:f>data!$AH$2:$AH$21</c:f>
              <c:numCache>
                <c:formatCode>General</c:formatCode>
                <c:ptCount val="20"/>
                <c:pt idx="0">
                  <c:v>1</c:v>
                </c:pt>
                <c:pt idx="1">
                  <c:v>0.89175257699999999</c:v>
                </c:pt>
                <c:pt idx="2">
                  <c:v>0.872852234</c:v>
                </c:pt>
                <c:pt idx="3">
                  <c:v>0.850515464</c:v>
                </c:pt>
                <c:pt idx="4">
                  <c:v>0.84879725100000003</c:v>
                </c:pt>
                <c:pt idx="5">
                  <c:v>0.82646048100000002</c:v>
                </c:pt>
                <c:pt idx="6">
                  <c:v>0.84020618599999997</c:v>
                </c:pt>
                <c:pt idx="7">
                  <c:v>0.84192439900000005</c:v>
                </c:pt>
                <c:pt idx="8">
                  <c:v>0.42096219899999998</c:v>
                </c:pt>
                <c:pt idx="9">
                  <c:v>0.47766322999999999</c:v>
                </c:pt>
                <c:pt idx="10">
                  <c:v>0.362542955</c:v>
                </c:pt>
                <c:pt idx="11">
                  <c:v>0.37457044699999997</c:v>
                </c:pt>
                <c:pt idx="12">
                  <c:v>0.36769759499999999</c:v>
                </c:pt>
                <c:pt idx="13">
                  <c:v>0.34192439899999999</c:v>
                </c:pt>
                <c:pt idx="14">
                  <c:v>0.261168385</c:v>
                </c:pt>
                <c:pt idx="15">
                  <c:v>0.32989690700000002</c:v>
                </c:pt>
                <c:pt idx="16">
                  <c:v>0.32646048100000002</c:v>
                </c:pt>
                <c:pt idx="17">
                  <c:v>0.24398625400000001</c:v>
                </c:pt>
                <c:pt idx="18">
                  <c:v>0.30584192399999999</c:v>
                </c:pt>
                <c:pt idx="19">
                  <c:v>0.175257732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B-46FB-8440-3A4E09E77A1E}"/>
            </c:ext>
          </c:extLst>
        </c:ser>
        <c:ser>
          <c:idx val="1"/>
          <c:order val="1"/>
          <c:tx>
            <c:strRef>
              <c:f>data!$AI$1</c:f>
              <c:strCache>
                <c:ptCount val="1"/>
                <c:pt idx="0">
                  <c:v>F2norm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data!$B$2:$B$21</c:f>
              <c:numCache>
                <c:formatCode>General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731</c:v>
                </c:pt>
                <c:pt idx="9">
                  <c:v>761</c:v>
                </c:pt>
                <c:pt idx="10">
                  <c:v>791</c:v>
                </c:pt>
                <c:pt idx="11">
                  <c:v>821</c:v>
                </c:pt>
                <c:pt idx="12">
                  <c:v>851</c:v>
                </c:pt>
                <c:pt idx="13">
                  <c:v>881</c:v>
                </c:pt>
                <c:pt idx="14">
                  <c:v>911</c:v>
                </c:pt>
                <c:pt idx="15">
                  <c:v>941</c:v>
                </c:pt>
                <c:pt idx="16">
                  <c:v>971</c:v>
                </c:pt>
                <c:pt idx="17">
                  <c:v>1001</c:v>
                </c:pt>
                <c:pt idx="18">
                  <c:v>1031</c:v>
                </c:pt>
                <c:pt idx="19">
                  <c:v>1061</c:v>
                </c:pt>
              </c:numCache>
            </c:numRef>
          </c:xVal>
          <c:yVal>
            <c:numRef>
              <c:f>data!$AI$2:$AI$21</c:f>
              <c:numCache>
                <c:formatCode>General</c:formatCode>
                <c:ptCount val="20"/>
                <c:pt idx="0">
                  <c:v>1</c:v>
                </c:pt>
                <c:pt idx="1">
                  <c:v>0.88807339399999996</c:v>
                </c:pt>
                <c:pt idx="2">
                  <c:v>0.83486238499999998</c:v>
                </c:pt>
                <c:pt idx="3">
                  <c:v>0.90825688100000002</c:v>
                </c:pt>
                <c:pt idx="4">
                  <c:v>0.89357798200000005</c:v>
                </c:pt>
                <c:pt idx="5">
                  <c:v>0.91009174299999995</c:v>
                </c:pt>
                <c:pt idx="6">
                  <c:v>0.91926605500000003</c:v>
                </c:pt>
                <c:pt idx="7">
                  <c:v>0.87889908299999997</c:v>
                </c:pt>
                <c:pt idx="8">
                  <c:v>0.42752293600000002</c:v>
                </c:pt>
                <c:pt idx="9">
                  <c:v>0.30458715600000003</c:v>
                </c:pt>
                <c:pt idx="10">
                  <c:v>0.31559632999999998</c:v>
                </c:pt>
                <c:pt idx="11">
                  <c:v>0.31009174299999998</c:v>
                </c:pt>
                <c:pt idx="12">
                  <c:v>0.23302752299999999</c:v>
                </c:pt>
                <c:pt idx="13">
                  <c:v>0.14678899100000001</c:v>
                </c:pt>
                <c:pt idx="14">
                  <c:v>0.27522935799999998</c:v>
                </c:pt>
                <c:pt idx="15">
                  <c:v>0.17064220199999999</c:v>
                </c:pt>
                <c:pt idx="16">
                  <c:v>0.23302752299999999</c:v>
                </c:pt>
                <c:pt idx="17">
                  <c:v>0.28623853199999999</c:v>
                </c:pt>
                <c:pt idx="18">
                  <c:v>0.20550458699999999</c:v>
                </c:pt>
                <c:pt idx="19">
                  <c:v>0.19816513799999999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B-46FB-8440-3A4E09E77A1E}"/>
            </c:ext>
          </c:extLst>
        </c:ser>
        <c:ser>
          <c:idx val="2"/>
          <c:order val="2"/>
          <c:tx>
            <c:strRef>
              <c:f>data!$AJ$1</c:f>
              <c:strCache>
                <c:ptCount val="1"/>
                <c:pt idx="0">
                  <c:v>G2norm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data!$B$2:$B$21</c:f>
              <c:numCache>
                <c:formatCode>General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731</c:v>
                </c:pt>
                <c:pt idx="9">
                  <c:v>761</c:v>
                </c:pt>
                <c:pt idx="10">
                  <c:v>791</c:v>
                </c:pt>
                <c:pt idx="11">
                  <c:v>821</c:v>
                </c:pt>
                <c:pt idx="12">
                  <c:v>851</c:v>
                </c:pt>
                <c:pt idx="13">
                  <c:v>881</c:v>
                </c:pt>
                <c:pt idx="14">
                  <c:v>911</c:v>
                </c:pt>
                <c:pt idx="15">
                  <c:v>941</c:v>
                </c:pt>
                <c:pt idx="16">
                  <c:v>971</c:v>
                </c:pt>
                <c:pt idx="17">
                  <c:v>1001</c:v>
                </c:pt>
                <c:pt idx="18">
                  <c:v>1031</c:v>
                </c:pt>
                <c:pt idx="19">
                  <c:v>1061</c:v>
                </c:pt>
              </c:numCache>
            </c:numRef>
          </c:xVal>
          <c:yVal>
            <c:numRef>
              <c:f>data!$AJ$2:$AJ$21</c:f>
              <c:numCache>
                <c:formatCode>General</c:formatCode>
                <c:ptCount val="20"/>
                <c:pt idx="0">
                  <c:v>0.98617511499999999</c:v>
                </c:pt>
                <c:pt idx="1">
                  <c:v>0.97235022999999998</c:v>
                </c:pt>
                <c:pt idx="2">
                  <c:v>0.97235022999999998</c:v>
                </c:pt>
                <c:pt idx="3">
                  <c:v>0.95084485399999996</c:v>
                </c:pt>
                <c:pt idx="4">
                  <c:v>0.94470046100000005</c:v>
                </c:pt>
                <c:pt idx="5">
                  <c:v>1</c:v>
                </c:pt>
                <c:pt idx="6">
                  <c:v>0.96159754200000003</c:v>
                </c:pt>
                <c:pt idx="7">
                  <c:v>0.96620583699999996</c:v>
                </c:pt>
                <c:pt idx="8">
                  <c:v>0.307219662</c:v>
                </c:pt>
                <c:pt idx="9">
                  <c:v>0.27188940099999998</c:v>
                </c:pt>
                <c:pt idx="10">
                  <c:v>0.22273425499999999</c:v>
                </c:pt>
                <c:pt idx="11">
                  <c:v>0.23655914</c:v>
                </c:pt>
                <c:pt idx="12">
                  <c:v>0.251920123</c:v>
                </c:pt>
                <c:pt idx="13">
                  <c:v>0.19047618999999999</c:v>
                </c:pt>
                <c:pt idx="14">
                  <c:v>0.22119815700000001</c:v>
                </c:pt>
                <c:pt idx="15">
                  <c:v>0.188940092</c:v>
                </c:pt>
                <c:pt idx="16">
                  <c:v>0.14132104500000001</c:v>
                </c:pt>
                <c:pt idx="17">
                  <c:v>0.17972350200000001</c:v>
                </c:pt>
                <c:pt idx="18">
                  <c:v>0.213517665</c:v>
                </c:pt>
                <c:pt idx="19">
                  <c:v>0.19969277999999999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4B-46FB-8440-3A4E09E77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60128"/>
        <c:axId val="108758880"/>
      </c:scatterChart>
      <c:valAx>
        <c:axId val="1087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8880"/>
        <c:crosses val="autoZero"/>
        <c:crossBetween val="midCat"/>
      </c:valAx>
      <c:valAx>
        <c:axId val="1087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Lower Limit 0.2 uM ACMA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data!$AT$1</c:f>
              <c:strCache>
                <c:ptCount val="1"/>
                <c:pt idx="0">
                  <c:v>E0norm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data!$B$2:$B$21</c:f>
              <c:numCache>
                <c:formatCode>General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731</c:v>
                </c:pt>
                <c:pt idx="9">
                  <c:v>761</c:v>
                </c:pt>
                <c:pt idx="10">
                  <c:v>791</c:v>
                </c:pt>
                <c:pt idx="11">
                  <c:v>821</c:v>
                </c:pt>
                <c:pt idx="12">
                  <c:v>851</c:v>
                </c:pt>
                <c:pt idx="13">
                  <c:v>881</c:v>
                </c:pt>
                <c:pt idx="14">
                  <c:v>911</c:v>
                </c:pt>
                <c:pt idx="15">
                  <c:v>941</c:v>
                </c:pt>
                <c:pt idx="16">
                  <c:v>971</c:v>
                </c:pt>
                <c:pt idx="17">
                  <c:v>1001</c:v>
                </c:pt>
                <c:pt idx="18">
                  <c:v>1031</c:v>
                </c:pt>
                <c:pt idx="19">
                  <c:v>1061</c:v>
                </c:pt>
              </c:numCache>
            </c:numRef>
          </c:xVal>
          <c:yVal>
            <c:numRef>
              <c:f>data!$AT$2:$AT$21</c:f>
              <c:numCache>
                <c:formatCode>General</c:formatCode>
                <c:ptCount val="20"/>
                <c:pt idx="0">
                  <c:v>1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0.8194444444444452</c:v>
                </c:pt>
                <c:pt idx="4">
                  <c:v>0.59722222222222143</c:v>
                </c:pt>
                <c:pt idx="5">
                  <c:v>0.65277777777777857</c:v>
                </c:pt>
                <c:pt idx="6">
                  <c:v>0.61111111111111194</c:v>
                </c:pt>
                <c:pt idx="7">
                  <c:v>0.52777777777777857</c:v>
                </c:pt>
                <c:pt idx="8">
                  <c:v>0.70833333333333337</c:v>
                </c:pt>
                <c:pt idx="9">
                  <c:v>0.76388888888888806</c:v>
                </c:pt>
                <c:pt idx="10">
                  <c:v>0.66666666666666663</c:v>
                </c:pt>
                <c:pt idx="11">
                  <c:v>0.5555555555555548</c:v>
                </c:pt>
                <c:pt idx="12">
                  <c:v>0.54166666666666663</c:v>
                </c:pt>
                <c:pt idx="13">
                  <c:v>0.44444444444444525</c:v>
                </c:pt>
                <c:pt idx="14">
                  <c:v>0.44444444444444525</c:v>
                </c:pt>
                <c:pt idx="15">
                  <c:v>0.44444444444444525</c:v>
                </c:pt>
                <c:pt idx="16">
                  <c:v>0.38888888888888812</c:v>
                </c:pt>
                <c:pt idx="17">
                  <c:v>0.33333333333333331</c:v>
                </c:pt>
                <c:pt idx="18">
                  <c:v>0.38888888888888812</c:v>
                </c:pt>
                <c:pt idx="19">
                  <c:v>0.15277777777777857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5-4692-BD74-35CA9A26AC76}"/>
            </c:ext>
          </c:extLst>
        </c:ser>
        <c:ser>
          <c:idx val="1"/>
          <c:order val="1"/>
          <c:tx>
            <c:strRef>
              <c:f>data!$AU$1</c:f>
              <c:strCache>
                <c:ptCount val="1"/>
                <c:pt idx="0">
                  <c:v>F0norm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data!$B$2:$B$21</c:f>
              <c:numCache>
                <c:formatCode>General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731</c:v>
                </c:pt>
                <c:pt idx="9">
                  <c:v>761</c:v>
                </c:pt>
                <c:pt idx="10">
                  <c:v>791</c:v>
                </c:pt>
                <c:pt idx="11">
                  <c:v>821</c:v>
                </c:pt>
                <c:pt idx="12">
                  <c:v>851</c:v>
                </c:pt>
                <c:pt idx="13">
                  <c:v>881</c:v>
                </c:pt>
                <c:pt idx="14">
                  <c:v>911</c:v>
                </c:pt>
                <c:pt idx="15">
                  <c:v>941</c:v>
                </c:pt>
                <c:pt idx="16">
                  <c:v>971</c:v>
                </c:pt>
                <c:pt idx="17">
                  <c:v>1001</c:v>
                </c:pt>
                <c:pt idx="18">
                  <c:v>1031</c:v>
                </c:pt>
                <c:pt idx="19">
                  <c:v>1061</c:v>
                </c:pt>
              </c:numCache>
            </c:numRef>
          </c:xVal>
          <c:yVal>
            <c:numRef>
              <c:f>data!$AU$2:$AU$21</c:f>
              <c:numCache>
                <c:formatCode>General</c:formatCode>
                <c:ptCount val="20"/>
                <c:pt idx="0">
                  <c:v>1</c:v>
                </c:pt>
                <c:pt idx="1">
                  <c:v>0.87313432835820859</c:v>
                </c:pt>
                <c:pt idx="2">
                  <c:v>0.70149253731343209</c:v>
                </c:pt>
                <c:pt idx="3">
                  <c:v>0.89552238805970108</c:v>
                </c:pt>
                <c:pt idx="4">
                  <c:v>0.87313432835820859</c:v>
                </c:pt>
                <c:pt idx="5">
                  <c:v>0.85820895522387985</c:v>
                </c:pt>
                <c:pt idx="6">
                  <c:v>0.8283582089552235</c:v>
                </c:pt>
                <c:pt idx="7">
                  <c:v>0.76119402985074591</c:v>
                </c:pt>
                <c:pt idx="8">
                  <c:v>0.55970149253731316</c:v>
                </c:pt>
                <c:pt idx="9">
                  <c:v>0.36567164179104483</c:v>
                </c:pt>
                <c:pt idx="10">
                  <c:v>0.41044776119402987</c:v>
                </c:pt>
                <c:pt idx="11">
                  <c:v>0.37313432835820859</c:v>
                </c:pt>
                <c:pt idx="12">
                  <c:v>0.26119402985074597</c:v>
                </c:pt>
                <c:pt idx="13">
                  <c:v>0.10447761194029825</c:v>
                </c:pt>
                <c:pt idx="14">
                  <c:v>0.2761194029850747</c:v>
                </c:pt>
                <c:pt idx="15">
                  <c:v>0.14925373134328332</c:v>
                </c:pt>
                <c:pt idx="16">
                  <c:v>0.11940298507462703</c:v>
                </c:pt>
                <c:pt idx="17">
                  <c:v>0.17910447761194023</c:v>
                </c:pt>
                <c:pt idx="18">
                  <c:v>0.2164179104477609</c:v>
                </c:pt>
                <c:pt idx="19">
                  <c:v>0.17164179104477584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5-4692-BD74-35CA9A26AC76}"/>
            </c:ext>
          </c:extLst>
        </c:ser>
        <c:ser>
          <c:idx val="2"/>
          <c:order val="2"/>
          <c:tx>
            <c:strRef>
              <c:f>data!$AV$1</c:f>
              <c:strCache>
                <c:ptCount val="1"/>
                <c:pt idx="0">
                  <c:v>G0norm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data!$B$2:$B$21</c:f>
              <c:numCache>
                <c:formatCode>General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731</c:v>
                </c:pt>
                <c:pt idx="9">
                  <c:v>761</c:v>
                </c:pt>
                <c:pt idx="10">
                  <c:v>791</c:v>
                </c:pt>
                <c:pt idx="11">
                  <c:v>821</c:v>
                </c:pt>
                <c:pt idx="12">
                  <c:v>851</c:v>
                </c:pt>
                <c:pt idx="13">
                  <c:v>881</c:v>
                </c:pt>
                <c:pt idx="14">
                  <c:v>911</c:v>
                </c:pt>
                <c:pt idx="15">
                  <c:v>941</c:v>
                </c:pt>
                <c:pt idx="16">
                  <c:v>971</c:v>
                </c:pt>
                <c:pt idx="17">
                  <c:v>1001</c:v>
                </c:pt>
                <c:pt idx="18">
                  <c:v>1031</c:v>
                </c:pt>
                <c:pt idx="19">
                  <c:v>1061</c:v>
                </c:pt>
              </c:numCache>
            </c:numRef>
          </c:xVal>
          <c:yVal>
            <c:numRef>
              <c:f>data!$AV$2:$AV$21</c:f>
              <c:numCache>
                <c:formatCode>General</c:formatCode>
                <c:ptCount val="20"/>
                <c:pt idx="0">
                  <c:v>0.953125</c:v>
                </c:pt>
                <c:pt idx="1">
                  <c:v>1</c:v>
                </c:pt>
                <c:pt idx="2">
                  <c:v>0.60937500000000056</c:v>
                </c:pt>
                <c:pt idx="3">
                  <c:v>0.56250000000000044</c:v>
                </c:pt>
                <c:pt idx="4">
                  <c:v>0.73437500000000022</c:v>
                </c:pt>
                <c:pt idx="5">
                  <c:v>0.68750000000000022</c:v>
                </c:pt>
                <c:pt idx="6">
                  <c:v>0.81249999999999978</c:v>
                </c:pt>
                <c:pt idx="7">
                  <c:v>0.46875000000000044</c:v>
                </c:pt>
                <c:pt idx="8">
                  <c:v>0.45312499999999994</c:v>
                </c:pt>
                <c:pt idx="9">
                  <c:v>0.4374999999999995</c:v>
                </c:pt>
                <c:pt idx="10">
                  <c:v>0.59375000000000011</c:v>
                </c:pt>
                <c:pt idx="11">
                  <c:v>0.37500000000000033</c:v>
                </c:pt>
                <c:pt idx="12">
                  <c:v>0.65625000000000056</c:v>
                </c:pt>
                <c:pt idx="13">
                  <c:v>0.24999999999999933</c:v>
                </c:pt>
                <c:pt idx="14">
                  <c:v>0.4374999999999995</c:v>
                </c:pt>
                <c:pt idx="15">
                  <c:v>0.21874999999999975</c:v>
                </c:pt>
                <c:pt idx="16">
                  <c:v>0.26562499999999978</c:v>
                </c:pt>
                <c:pt idx="17">
                  <c:v>0.46875000000000044</c:v>
                </c:pt>
                <c:pt idx="18">
                  <c:v>0.53124999999999956</c:v>
                </c:pt>
                <c:pt idx="19">
                  <c:v>0.40624999999999989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35-4692-BD74-35CA9A26A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55072"/>
        <c:axId val="640155488"/>
      </c:scatterChart>
      <c:valAx>
        <c:axId val="64015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55488"/>
        <c:crosses val="autoZero"/>
        <c:crossBetween val="midCat"/>
      </c:valAx>
      <c:valAx>
        <c:axId val="6401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Average normalized fluorescence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5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Lower Limit 0.2 uM ACMA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data!$AT$1</c:f>
              <c:strCache>
                <c:ptCount val="1"/>
                <c:pt idx="0">
                  <c:v>E0norm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data!$AT$2:$AT$20</c:f>
              <c:numCache>
                <c:formatCode>General</c:formatCode>
                <c:ptCount val="19"/>
                <c:pt idx="0">
                  <c:v>1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0.8194444444444452</c:v>
                </c:pt>
                <c:pt idx="4">
                  <c:v>0.59722222222222143</c:v>
                </c:pt>
                <c:pt idx="5">
                  <c:v>0.65277777777777857</c:v>
                </c:pt>
                <c:pt idx="6">
                  <c:v>0.61111111111111194</c:v>
                </c:pt>
                <c:pt idx="7">
                  <c:v>0.52777777777777857</c:v>
                </c:pt>
                <c:pt idx="8">
                  <c:v>0.70833333333333337</c:v>
                </c:pt>
                <c:pt idx="9">
                  <c:v>0.76388888888888806</c:v>
                </c:pt>
                <c:pt idx="10">
                  <c:v>0.66666666666666663</c:v>
                </c:pt>
                <c:pt idx="11">
                  <c:v>0.5555555555555548</c:v>
                </c:pt>
                <c:pt idx="12">
                  <c:v>0.54166666666666663</c:v>
                </c:pt>
                <c:pt idx="13">
                  <c:v>0.44444444444444525</c:v>
                </c:pt>
                <c:pt idx="14">
                  <c:v>0.44444444444444525</c:v>
                </c:pt>
                <c:pt idx="15">
                  <c:v>0.44444444444444525</c:v>
                </c:pt>
                <c:pt idx="16">
                  <c:v>0.38888888888888812</c:v>
                </c:pt>
                <c:pt idx="17">
                  <c:v>0.33333333333333331</c:v>
                </c:pt>
                <c:pt idx="18">
                  <c:v>0.38888888888888812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3-4CC1-989F-FB7552841CEB}"/>
            </c:ext>
          </c:extLst>
        </c:ser>
        <c:ser>
          <c:idx val="2"/>
          <c:order val="1"/>
          <c:tx>
            <c:strRef>
              <c:f>data!$AU$1</c:f>
              <c:strCache>
                <c:ptCount val="1"/>
                <c:pt idx="0">
                  <c:v>F0norm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data!$AU$2:$AU$20</c:f>
              <c:numCache>
                <c:formatCode>General</c:formatCode>
                <c:ptCount val="19"/>
                <c:pt idx="0">
                  <c:v>1</c:v>
                </c:pt>
                <c:pt idx="1">
                  <c:v>0.87313432835820859</c:v>
                </c:pt>
                <c:pt idx="2">
                  <c:v>0.70149253731343209</c:v>
                </c:pt>
                <c:pt idx="3">
                  <c:v>0.89552238805970108</c:v>
                </c:pt>
                <c:pt idx="4">
                  <c:v>0.87313432835820859</c:v>
                </c:pt>
                <c:pt idx="5">
                  <c:v>0.85820895522387985</c:v>
                </c:pt>
                <c:pt idx="6">
                  <c:v>0.8283582089552235</c:v>
                </c:pt>
                <c:pt idx="7">
                  <c:v>0.76119402985074591</c:v>
                </c:pt>
                <c:pt idx="8">
                  <c:v>0.55970149253731316</c:v>
                </c:pt>
                <c:pt idx="9">
                  <c:v>0.36567164179104483</c:v>
                </c:pt>
                <c:pt idx="10">
                  <c:v>0.41044776119402987</c:v>
                </c:pt>
                <c:pt idx="11">
                  <c:v>0.37313432835820859</c:v>
                </c:pt>
                <c:pt idx="12">
                  <c:v>0.26119402985074597</c:v>
                </c:pt>
                <c:pt idx="13">
                  <c:v>0.10447761194029825</c:v>
                </c:pt>
                <c:pt idx="14">
                  <c:v>0.2761194029850747</c:v>
                </c:pt>
                <c:pt idx="15">
                  <c:v>0.14925373134328332</c:v>
                </c:pt>
                <c:pt idx="16">
                  <c:v>0.11940298507462703</c:v>
                </c:pt>
                <c:pt idx="17">
                  <c:v>0.17910447761194023</c:v>
                </c:pt>
                <c:pt idx="18">
                  <c:v>0.2164179104477609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3-4CC1-989F-FB7552841CEB}"/>
            </c:ext>
          </c:extLst>
        </c:ser>
        <c:ser>
          <c:idx val="3"/>
          <c:order val="2"/>
          <c:tx>
            <c:strRef>
              <c:f>data!$AV$1</c:f>
              <c:strCache>
                <c:ptCount val="1"/>
                <c:pt idx="0">
                  <c:v>G0norm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data!$AV$2:$AV$20</c:f>
              <c:numCache>
                <c:formatCode>General</c:formatCode>
                <c:ptCount val="19"/>
                <c:pt idx="0">
                  <c:v>0.953125</c:v>
                </c:pt>
                <c:pt idx="1">
                  <c:v>1</c:v>
                </c:pt>
                <c:pt idx="2">
                  <c:v>0.60937500000000056</c:v>
                </c:pt>
                <c:pt idx="3">
                  <c:v>0.56250000000000044</c:v>
                </c:pt>
                <c:pt idx="4">
                  <c:v>0.73437500000000022</c:v>
                </c:pt>
                <c:pt idx="5">
                  <c:v>0.68750000000000022</c:v>
                </c:pt>
                <c:pt idx="6">
                  <c:v>0.81249999999999978</c:v>
                </c:pt>
                <c:pt idx="7">
                  <c:v>0.46875000000000044</c:v>
                </c:pt>
                <c:pt idx="8">
                  <c:v>0.45312499999999994</c:v>
                </c:pt>
                <c:pt idx="9">
                  <c:v>0.4374999999999995</c:v>
                </c:pt>
                <c:pt idx="10">
                  <c:v>0.59375000000000011</c:v>
                </c:pt>
                <c:pt idx="11">
                  <c:v>0.37500000000000033</c:v>
                </c:pt>
                <c:pt idx="12">
                  <c:v>0.65625000000000056</c:v>
                </c:pt>
                <c:pt idx="13">
                  <c:v>0.24999999999999933</c:v>
                </c:pt>
                <c:pt idx="14">
                  <c:v>0.4374999999999995</c:v>
                </c:pt>
                <c:pt idx="15">
                  <c:v>0.21874999999999975</c:v>
                </c:pt>
                <c:pt idx="16">
                  <c:v>0.26562499999999978</c:v>
                </c:pt>
                <c:pt idx="17">
                  <c:v>0.46875000000000044</c:v>
                </c:pt>
                <c:pt idx="18">
                  <c:v>0.53124999999999956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3-4CC1-989F-FB755284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789600"/>
        <c:axId val="273747600"/>
      </c:lineChart>
      <c:catAx>
        <c:axId val="67078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47600"/>
        <c:crosses val="autoZero"/>
        <c:auto val="1"/>
        <c:lblAlgn val="ctr"/>
        <c:lblOffset val="100"/>
        <c:noMultiLvlLbl val="0"/>
      </c:catAx>
      <c:valAx>
        <c:axId val="2737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Average normalized fluorescence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data!$AN$2:$AN$21</c:f>
              <c:numCache>
                <c:formatCode>General</c:formatCode>
                <c:ptCount val="20"/>
                <c:pt idx="0">
                  <c:v>0.45405111500000001</c:v>
                </c:pt>
                <c:pt idx="1">
                  <c:v>0.34964654699999997</c:v>
                </c:pt>
                <c:pt idx="2">
                  <c:v>0.26753670499999999</c:v>
                </c:pt>
                <c:pt idx="3">
                  <c:v>0.21805329000000001</c:v>
                </c:pt>
                <c:pt idx="4">
                  <c:v>0.21098423099999999</c:v>
                </c:pt>
                <c:pt idx="5">
                  <c:v>4.7852093999999998E-2</c:v>
                </c:pt>
                <c:pt idx="6">
                  <c:v>4.2958128999999998E-2</c:v>
                </c:pt>
                <c:pt idx="7">
                  <c:v>0</c:v>
                </c:pt>
                <c:pt idx="8">
                  <c:v>1</c:v>
                </c:pt>
                <c:pt idx="9">
                  <c:v>0.95214790599999999</c:v>
                </c:pt>
                <c:pt idx="10">
                  <c:v>0.68515497599999997</c:v>
                </c:pt>
                <c:pt idx="11">
                  <c:v>0.64763458399999996</c:v>
                </c:pt>
                <c:pt idx="12">
                  <c:v>0.76345840099999995</c:v>
                </c:pt>
                <c:pt idx="13">
                  <c:v>0.65959760700000003</c:v>
                </c:pt>
                <c:pt idx="14">
                  <c:v>0.56552474200000002</c:v>
                </c:pt>
                <c:pt idx="15">
                  <c:v>0.72702555700000004</c:v>
                </c:pt>
                <c:pt idx="16">
                  <c:v>0.654159869</c:v>
                </c:pt>
                <c:pt idx="17">
                  <c:v>0.55084284900000002</c:v>
                </c:pt>
                <c:pt idx="18">
                  <c:v>0.71179989099999996</c:v>
                </c:pt>
                <c:pt idx="19">
                  <c:v>0.450788472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CFA-46D7-882E-7D71E49258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data!$AO$2:$AO$21</c:f>
              <c:numCache>
                <c:formatCode>General</c:formatCode>
                <c:ptCount val="20"/>
                <c:pt idx="0">
                  <c:v>1</c:v>
                </c:pt>
                <c:pt idx="1">
                  <c:v>0.90783763100000003</c:v>
                </c:pt>
                <c:pt idx="2">
                  <c:v>0.89354097499999996</c:v>
                </c:pt>
                <c:pt idx="3">
                  <c:v>0.92392136800000002</c:v>
                </c:pt>
                <c:pt idx="4">
                  <c:v>0.87439366900000004</c:v>
                </c:pt>
                <c:pt idx="5">
                  <c:v>0.93898391599999997</c:v>
                </c:pt>
                <c:pt idx="6">
                  <c:v>0.91319887700000002</c:v>
                </c:pt>
                <c:pt idx="7">
                  <c:v>0.882052591</c:v>
                </c:pt>
                <c:pt idx="8">
                  <c:v>0.533061016</c:v>
                </c:pt>
                <c:pt idx="9">
                  <c:v>0.37681899400000002</c:v>
                </c:pt>
                <c:pt idx="10">
                  <c:v>0.32473832000000002</c:v>
                </c:pt>
                <c:pt idx="11">
                  <c:v>0.29537911700000002</c:v>
                </c:pt>
                <c:pt idx="12">
                  <c:v>0.25580801600000003</c:v>
                </c:pt>
                <c:pt idx="13">
                  <c:v>0.16747510900000001</c:v>
                </c:pt>
                <c:pt idx="14">
                  <c:v>0.22670410999999999</c:v>
                </c:pt>
                <c:pt idx="15">
                  <c:v>0.15956088800000001</c:v>
                </c:pt>
                <c:pt idx="16">
                  <c:v>0.155220832</c:v>
                </c:pt>
                <c:pt idx="17">
                  <c:v>0.12407454699999999</c:v>
                </c:pt>
                <c:pt idx="18">
                  <c:v>0.136073526</c:v>
                </c:pt>
                <c:pt idx="19">
                  <c:v>9.0885882000000001E-2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CFA-46D7-882E-7D71E49258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data!$AP$2:$AP$21</c:f>
              <c:numCache>
                <c:formatCode>General</c:formatCode>
                <c:ptCount val="20"/>
                <c:pt idx="0">
                  <c:v>0.39800285299999999</c:v>
                </c:pt>
                <c:pt idx="1">
                  <c:v>0.188302425</c:v>
                </c:pt>
                <c:pt idx="2">
                  <c:v>0.17902995699999999</c:v>
                </c:pt>
                <c:pt idx="3">
                  <c:v>0.135520685</c:v>
                </c:pt>
                <c:pt idx="4">
                  <c:v>4.3509272000000002E-2</c:v>
                </c:pt>
                <c:pt idx="5">
                  <c:v>5.5634807000000001E-2</c:v>
                </c:pt>
                <c:pt idx="6">
                  <c:v>1.3552068E-2</c:v>
                </c:pt>
                <c:pt idx="7">
                  <c:v>0</c:v>
                </c:pt>
                <c:pt idx="8">
                  <c:v>1</c:v>
                </c:pt>
                <c:pt idx="9">
                  <c:v>0.94864479300000004</c:v>
                </c:pt>
                <c:pt idx="10">
                  <c:v>0.90798858800000004</c:v>
                </c:pt>
                <c:pt idx="11">
                  <c:v>0.95007132699999997</c:v>
                </c:pt>
                <c:pt idx="12">
                  <c:v>0.87161198299999998</c:v>
                </c:pt>
                <c:pt idx="13">
                  <c:v>0.80670470800000005</c:v>
                </c:pt>
                <c:pt idx="14">
                  <c:v>0.98573466499999995</c:v>
                </c:pt>
                <c:pt idx="15">
                  <c:v>0.76034236799999999</c:v>
                </c:pt>
                <c:pt idx="16">
                  <c:v>0.94721825999999998</c:v>
                </c:pt>
                <c:pt idx="17">
                  <c:v>0.87018544900000006</c:v>
                </c:pt>
                <c:pt idx="18">
                  <c:v>0.88017118400000005</c:v>
                </c:pt>
                <c:pt idx="19">
                  <c:v>0.90727532099999997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CFA-46D7-882E-7D71E492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81392"/>
        <c:axId val="579069328"/>
      </c:lineChart>
      <c:catAx>
        <c:axId val="5790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69328"/>
        <c:crosses val="autoZero"/>
        <c:auto val="1"/>
        <c:lblAlgn val="ctr"/>
        <c:lblOffset val="100"/>
        <c:noMultiLvlLbl val="0"/>
      </c:catAx>
      <c:valAx>
        <c:axId val="5790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8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data!$B$2:$B$21</c:f>
              <c:numCache>
                <c:formatCode>General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731</c:v>
                </c:pt>
                <c:pt idx="9">
                  <c:v>761</c:v>
                </c:pt>
                <c:pt idx="10">
                  <c:v>791</c:v>
                </c:pt>
                <c:pt idx="11">
                  <c:v>821</c:v>
                </c:pt>
                <c:pt idx="12">
                  <c:v>851</c:v>
                </c:pt>
                <c:pt idx="13">
                  <c:v>881</c:v>
                </c:pt>
                <c:pt idx="14">
                  <c:v>911</c:v>
                </c:pt>
                <c:pt idx="15">
                  <c:v>941</c:v>
                </c:pt>
                <c:pt idx="16">
                  <c:v>971</c:v>
                </c:pt>
                <c:pt idx="17">
                  <c:v>1001</c:v>
                </c:pt>
                <c:pt idx="18">
                  <c:v>1031</c:v>
                </c:pt>
                <c:pt idx="19">
                  <c:v>1061</c:v>
                </c:pt>
              </c:numCache>
            </c:numRef>
          </c:xVal>
          <c:yVal>
            <c:numRef>
              <c:f>data!$AN$2:$AN$21</c:f>
              <c:numCache>
                <c:formatCode>General</c:formatCode>
                <c:ptCount val="20"/>
                <c:pt idx="0">
                  <c:v>0.45405111500000001</c:v>
                </c:pt>
                <c:pt idx="1">
                  <c:v>0.34964654699999997</c:v>
                </c:pt>
                <c:pt idx="2">
                  <c:v>0.26753670499999999</c:v>
                </c:pt>
                <c:pt idx="3">
                  <c:v>0.21805329000000001</c:v>
                </c:pt>
                <c:pt idx="4">
                  <c:v>0.21098423099999999</c:v>
                </c:pt>
                <c:pt idx="5">
                  <c:v>4.7852093999999998E-2</c:v>
                </c:pt>
                <c:pt idx="6">
                  <c:v>4.2958128999999998E-2</c:v>
                </c:pt>
                <c:pt idx="7">
                  <c:v>0</c:v>
                </c:pt>
                <c:pt idx="8">
                  <c:v>1</c:v>
                </c:pt>
                <c:pt idx="9">
                  <c:v>0.95214790599999999</c:v>
                </c:pt>
                <c:pt idx="10">
                  <c:v>0.68515497599999997</c:v>
                </c:pt>
                <c:pt idx="11">
                  <c:v>0.64763458399999996</c:v>
                </c:pt>
                <c:pt idx="12">
                  <c:v>0.76345840099999995</c:v>
                </c:pt>
                <c:pt idx="13">
                  <c:v>0.65959760700000003</c:v>
                </c:pt>
                <c:pt idx="14">
                  <c:v>0.56552474200000002</c:v>
                </c:pt>
                <c:pt idx="15">
                  <c:v>0.72702555700000004</c:v>
                </c:pt>
                <c:pt idx="16">
                  <c:v>0.654159869</c:v>
                </c:pt>
                <c:pt idx="17">
                  <c:v>0.55084284900000002</c:v>
                </c:pt>
                <c:pt idx="18">
                  <c:v>0.71179989099999996</c:v>
                </c:pt>
                <c:pt idx="19">
                  <c:v>0.450788472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FDE-459B-B3A0-18411DA8CF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data!$B$2:$B$21</c:f>
              <c:numCache>
                <c:formatCode>General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731</c:v>
                </c:pt>
                <c:pt idx="9">
                  <c:v>761</c:v>
                </c:pt>
                <c:pt idx="10">
                  <c:v>791</c:v>
                </c:pt>
                <c:pt idx="11">
                  <c:v>821</c:v>
                </c:pt>
                <c:pt idx="12">
                  <c:v>851</c:v>
                </c:pt>
                <c:pt idx="13">
                  <c:v>881</c:v>
                </c:pt>
                <c:pt idx="14">
                  <c:v>911</c:v>
                </c:pt>
                <c:pt idx="15">
                  <c:v>941</c:v>
                </c:pt>
                <c:pt idx="16">
                  <c:v>971</c:v>
                </c:pt>
                <c:pt idx="17">
                  <c:v>1001</c:v>
                </c:pt>
                <c:pt idx="18">
                  <c:v>1031</c:v>
                </c:pt>
                <c:pt idx="19">
                  <c:v>1061</c:v>
                </c:pt>
              </c:numCache>
            </c:numRef>
          </c:xVal>
          <c:yVal>
            <c:numRef>
              <c:f>data!$AO$2:$AO$21</c:f>
              <c:numCache>
                <c:formatCode>General</c:formatCode>
                <c:ptCount val="20"/>
                <c:pt idx="0">
                  <c:v>1</c:v>
                </c:pt>
                <c:pt idx="1">
                  <c:v>0.90783763100000003</c:v>
                </c:pt>
                <c:pt idx="2">
                  <c:v>0.89354097499999996</c:v>
                </c:pt>
                <c:pt idx="3">
                  <c:v>0.92392136800000002</c:v>
                </c:pt>
                <c:pt idx="4">
                  <c:v>0.87439366900000004</c:v>
                </c:pt>
                <c:pt idx="5">
                  <c:v>0.93898391599999997</c:v>
                </c:pt>
                <c:pt idx="6">
                  <c:v>0.91319887700000002</c:v>
                </c:pt>
                <c:pt idx="7">
                  <c:v>0.882052591</c:v>
                </c:pt>
                <c:pt idx="8">
                  <c:v>0.533061016</c:v>
                </c:pt>
                <c:pt idx="9">
                  <c:v>0.37681899400000002</c:v>
                </c:pt>
                <c:pt idx="10">
                  <c:v>0.32473832000000002</c:v>
                </c:pt>
                <c:pt idx="11">
                  <c:v>0.29537911700000002</c:v>
                </c:pt>
                <c:pt idx="12">
                  <c:v>0.25580801600000003</c:v>
                </c:pt>
                <c:pt idx="13">
                  <c:v>0.16747510900000001</c:v>
                </c:pt>
                <c:pt idx="14">
                  <c:v>0.22670410999999999</c:v>
                </c:pt>
                <c:pt idx="15">
                  <c:v>0.15956088800000001</c:v>
                </c:pt>
                <c:pt idx="16">
                  <c:v>0.155220832</c:v>
                </c:pt>
                <c:pt idx="17">
                  <c:v>0.12407454699999999</c:v>
                </c:pt>
                <c:pt idx="18">
                  <c:v>0.136073526</c:v>
                </c:pt>
                <c:pt idx="19">
                  <c:v>9.0885882000000001E-2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FDE-459B-B3A0-18411DA8CF9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data!$B$2:$B$21</c:f>
              <c:numCache>
                <c:formatCode>General</c:formatCode>
                <c:ptCount val="2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731</c:v>
                </c:pt>
                <c:pt idx="9">
                  <c:v>761</c:v>
                </c:pt>
                <c:pt idx="10">
                  <c:v>791</c:v>
                </c:pt>
                <c:pt idx="11">
                  <c:v>821</c:v>
                </c:pt>
                <c:pt idx="12">
                  <c:v>851</c:v>
                </c:pt>
                <c:pt idx="13">
                  <c:v>881</c:v>
                </c:pt>
                <c:pt idx="14">
                  <c:v>911</c:v>
                </c:pt>
                <c:pt idx="15">
                  <c:v>941</c:v>
                </c:pt>
                <c:pt idx="16">
                  <c:v>971</c:v>
                </c:pt>
                <c:pt idx="17">
                  <c:v>1001</c:v>
                </c:pt>
                <c:pt idx="18">
                  <c:v>1031</c:v>
                </c:pt>
                <c:pt idx="19">
                  <c:v>1061</c:v>
                </c:pt>
              </c:numCache>
            </c:numRef>
          </c:xVal>
          <c:yVal>
            <c:numRef>
              <c:f>data!$AP$2:$AP$21</c:f>
              <c:numCache>
                <c:formatCode>General</c:formatCode>
                <c:ptCount val="20"/>
                <c:pt idx="0">
                  <c:v>0.39800285299999999</c:v>
                </c:pt>
                <c:pt idx="1">
                  <c:v>0.188302425</c:v>
                </c:pt>
                <c:pt idx="2">
                  <c:v>0.17902995699999999</c:v>
                </c:pt>
                <c:pt idx="3">
                  <c:v>0.135520685</c:v>
                </c:pt>
                <c:pt idx="4">
                  <c:v>4.3509272000000002E-2</c:v>
                </c:pt>
                <c:pt idx="5">
                  <c:v>5.5634807000000001E-2</c:v>
                </c:pt>
                <c:pt idx="6">
                  <c:v>1.3552068E-2</c:v>
                </c:pt>
                <c:pt idx="7">
                  <c:v>0</c:v>
                </c:pt>
                <c:pt idx="8">
                  <c:v>1</c:v>
                </c:pt>
                <c:pt idx="9">
                  <c:v>0.94864479300000004</c:v>
                </c:pt>
                <c:pt idx="10">
                  <c:v>0.90798858800000004</c:v>
                </c:pt>
                <c:pt idx="11">
                  <c:v>0.95007132699999997</c:v>
                </c:pt>
                <c:pt idx="12">
                  <c:v>0.87161198299999998</c:v>
                </c:pt>
                <c:pt idx="13">
                  <c:v>0.80670470800000005</c:v>
                </c:pt>
                <c:pt idx="14">
                  <c:v>0.98573466499999995</c:v>
                </c:pt>
                <c:pt idx="15">
                  <c:v>0.76034236799999999</c:v>
                </c:pt>
                <c:pt idx="16">
                  <c:v>0.94721825999999998</c:v>
                </c:pt>
                <c:pt idx="17">
                  <c:v>0.87018544900000006</c:v>
                </c:pt>
                <c:pt idx="18">
                  <c:v>0.88017118400000005</c:v>
                </c:pt>
                <c:pt idx="19">
                  <c:v>0.90727532099999997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FDE-459B-B3A0-18411DA8C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43184"/>
        <c:axId val="244946096"/>
      </c:scatterChart>
      <c:valAx>
        <c:axId val="2449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46096"/>
        <c:crosses val="autoZero"/>
        <c:crossBetween val="midCat"/>
      </c:valAx>
      <c:valAx>
        <c:axId val="2449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4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E53A1-D896-4759-B3C8-D7493F460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38100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D2767-244C-4128-A891-2E96AF12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22411</xdr:colOff>
      <xdr:row>35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E8AA3-A7C1-404C-AB31-F9838B7DE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336176</xdr:colOff>
      <xdr:row>20</xdr:row>
      <xdr:rowOff>0</xdr:rowOff>
    </xdr:from>
    <xdr:to>
      <xdr:col>16</xdr:col>
      <xdr:colOff>358588</xdr:colOff>
      <xdr:row>35</xdr:row>
      <xdr:rowOff>53788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4B8042-A3B5-42B2-A20F-6C0AA7791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13447</xdr:colOff>
      <xdr:row>44</xdr:row>
      <xdr:rowOff>0</xdr:rowOff>
    </xdr:from>
    <xdr:to>
      <xdr:col>10</xdr:col>
      <xdr:colOff>35859</xdr:colOff>
      <xdr:row>59</xdr:row>
      <xdr:rowOff>53788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3DEEC-2F1C-405F-B9AB-FEBC44B5E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504266</xdr:colOff>
      <xdr:row>44</xdr:row>
      <xdr:rowOff>39220</xdr:rowOff>
    </xdr:from>
    <xdr:to>
      <xdr:col>17</xdr:col>
      <xdr:colOff>526678</xdr:colOff>
      <xdr:row>59</xdr:row>
      <xdr:rowOff>93008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7E2CBD-13B1-4950-8D8A-BA834C3D7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C96E-AACE-4945-89B0-D06FEFD5BC98}">
  <dimension ref="A1:AZ41"/>
  <sheetViews>
    <sheetView tabSelected="1" workbookViewId="0">
      <selection activeCell="C4" sqref="C4"/>
    </sheetView>
  </sheetViews>
  <sheetFormatPr defaultRowHeight="14.4" x14ac:dyDescent="0.55000000000000004"/>
  <sheetData>
    <row r="1" spans="1:52" x14ac:dyDescent="0.55000000000000004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42</v>
      </c>
      <c r="AI1" t="s">
        <v>43</v>
      </c>
      <c r="AJ1" t="s">
        <v>44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</row>
    <row r="2" spans="1:52" x14ac:dyDescent="0.55000000000000004">
      <c r="A2">
        <v>1</v>
      </c>
      <c r="B2">
        <v>0</v>
      </c>
      <c r="C2">
        <f>B2+30</f>
        <v>30</v>
      </c>
      <c r="D2">
        <v>273</v>
      </c>
      <c r="E2">
        <v>299</v>
      </c>
      <c r="F2">
        <v>259</v>
      </c>
      <c r="G2">
        <v>2155</v>
      </c>
      <c r="H2">
        <v>2090</v>
      </c>
      <c r="I2">
        <v>2024</v>
      </c>
      <c r="J2">
        <v>10533</v>
      </c>
      <c r="K2">
        <v>10170</v>
      </c>
      <c r="L2">
        <v>10243</v>
      </c>
      <c r="M2">
        <v>352</v>
      </c>
      <c r="N2">
        <v>279</v>
      </c>
      <c r="O2">
        <v>187</v>
      </c>
      <c r="P2">
        <v>1821</v>
      </c>
      <c r="Q2">
        <v>1813</v>
      </c>
      <c r="R2">
        <v>1805</v>
      </c>
      <c r="S2">
        <v>11077</v>
      </c>
      <c r="T2">
        <v>11079</v>
      </c>
      <c r="U2">
        <v>10672</v>
      </c>
      <c r="V2">
        <v>187</v>
      </c>
      <c r="W2">
        <v>163</v>
      </c>
      <c r="X2">
        <v>168</v>
      </c>
      <c r="Y2">
        <v>1608</v>
      </c>
      <c r="Z2">
        <v>1760</v>
      </c>
      <c r="AA2">
        <v>1601</v>
      </c>
      <c r="AB2">
        <v>9280</v>
      </c>
      <c r="AC2">
        <v>9236</v>
      </c>
      <c r="AD2">
        <v>8882</v>
      </c>
      <c r="AE2">
        <v>2089.666667</v>
      </c>
      <c r="AF2">
        <v>1813</v>
      </c>
      <c r="AG2">
        <v>1656.333333</v>
      </c>
      <c r="AH2">
        <v>1</v>
      </c>
      <c r="AI2">
        <v>1</v>
      </c>
      <c r="AJ2">
        <v>0.98617511499999999</v>
      </c>
      <c r="AK2">
        <v>10315.333329999999</v>
      </c>
      <c r="AL2">
        <v>10942.666670000001</v>
      </c>
      <c r="AM2">
        <v>9132.6666669999995</v>
      </c>
      <c r="AN2">
        <v>0.45405111500000001</v>
      </c>
      <c r="AO2">
        <v>1</v>
      </c>
      <c r="AP2">
        <v>0.39800285299999999</v>
      </c>
      <c r="AQ2">
        <f>AVERAGE(D2:F2)</f>
        <v>277</v>
      </c>
      <c r="AR2">
        <f>AVERAGE(M2:O2)</f>
        <v>272.66666666666669</v>
      </c>
      <c r="AS2">
        <f>AVERAGE(V2:X2)</f>
        <v>172.66666666666666</v>
      </c>
      <c r="AT2">
        <f>(AQ2-MIN($AQ$2:$AQ$41))/(MAX($AQ$2:$AQ$41)-MIN($AQ$2:$AQ$41))</f>
        <v>1</v>
      </c>
      <c r="AU2">
        <f>(AR2-MIN($AR$2:$AR$41))/(MAX($AR$2:$AR$41)-MIN($AR$2:$AR$41))</f>
        <v>1</v>
      </c>
      <c r="AV2">
        <f>(AS2-MIN($AS$2:$AS$41))/(MAX($AS$2:$AS$41)-MIN($AS$2:$AS$41))</f>
        <v>0.953125</v>
      </c>
    </row>
    <row r="3" spans="1:52" x14ac:dyDescent="0.55000000000000004">
      <c r="A3">
        <v>2</v>
      </c>
      <c r="B3">
        <v>30</v>
      </c>
      <c r="C3">
        <f t="shared" ref="C3:C41" si="0">B3+30</f>
        <v>60</v>
      </c>
      <c r="D3">
        <v>266</v>
      </c>
      <c r="E3">
        <v>294</v>
      </c>
      <c r="F3">
        <v>253</v>
      </c>
      <c r="G3">
        <v>2132</v>
      </c>
      <c r="H3">
        <v>2082</v>
      </c>
      <c r="I3">
        <v>1992</v>
      </c>
      <c r="J3">
        <v>10429</v>
      </c>
      <c r="K3">
        <v>10159</v>
      </c>
      <c r="L3">
        <v>10166</v>
      </c>
      <c r="M3">
        <v>344</v>
      </c>
      <c r="N3">
        <v>273</v>
      </c>
      <c r="O3">
        <v>184</v>
      </c>
      <c r="P3">
        <v>1806</v>
      </c>
      <c r="Q3">
        <v>1783</v>
      </c>
      <c r="R3">
        <v>1789</v>
      </c>
      <c r="S3">
        <v>10980</v>
      </c>
      <c r="T3">
        <v>10916</v>
      </c>
      <c r="U3">
        <v>10571</v>
      </c>
      <c r="V3">
        <v>182</v>
      </c>
      <c r="W3">
        <v>171</v>
      </c>
      <c r="X3">
        <v>168</v>
      </c>
      <c r="Y3">
        <v>1613</v>
      </c>
      <c r="Z3">
        <v>1760</v>
      </c>
      <c r="AA3">
        <v>1587</v>
      </c>
      <c r="AB3">
        <v>9232</v>
      </c>
      <c r="AC3">
        <v>9111</v>
      </c>
      <c r="AD3">
        <v>8761</v>
      </c>
      <c r="AE3">
        <v>2068.666667</v>
      </c>
      <c r="AF3">
        <v>1792.666667</v>
      </c>
      <c r="AG3">
        <v>1653.333333</v>
      </c>
      <c r="AH3">
        <v>0.89175257699999999</v>
      </c>
      <c r="AI3">
        <v>0.88807339399999996</v>
      </c>
      <c r="AJ3">
        <v>0.97235022999999998</v>
      </c>
      <c r="AK3">
        <v>10251.333329999999</v>
      </c>
      <c r="AL3">
        <v>10822.333329999999</v>
      </c>
      <c r="AM3">
        <v>9034.6666669999995</v>
      </c>
      <c r="AN3">
        <v>0.34964654699999997</v>
      </c>
      <c r="AO3">
        <v>0.90783763100000003</v>
      </c>
      <c r="AP3">
        <v>0.188302425</v>
      </c>
      <c r="AQ3">
        <f t="shared" ref="AQ3:AQ41" si="1">AVERAGE(D3:F3)</f>
        <v>271</v>
      </c>
      <c r="AR3">
        <f t="shared" ref="AR3:AR41" si="2">AVERAGE(M3:O3)</f>
        <v>267</v>
      </c>
      <c r="AS3">
        <f t="shared" ref="AS3:AS41" si="3">AVERAGE(V3:X3)</f>
        <v>173.66666666666666</v>
      </c>
      <c r="AT3">
        <f>(AQ3-MIN($AQ$2:$AQ$41))/(MAX($AQ$2:$AQ$41)-MIN($AQ$2:$AQ$41))</f>
        <v>0.75</v>
      </c>
      <c r="AU3">
        <f>(AR3-MIN($AR$2:$AR$41))/(MAX($AR$2:$AR$41)-MIN($AR$2:$AR$41))</f>
        <v>0.87313432835820859</v>
      </c>
      <c r="AV3">
        <f>(AS3-MIN($AS$2:$AS$41))/(MAX($AS$2:$AS$41)-MIN($AS$2:$AS$41))</f>
        <v>1</v>
      </c>
    </row>
    <row r="4" spans="1:52" x14ac:dyDescent="0.55000000000000004">
      <c r="A4">
        <v>3</v>
      </c>
      <c r="B4">
        <v>60</v>
      </c>
      <c r="C4">
        <f t="shared" si="0"/>
        <v>90</v>
      </c>
      <c r="D4">
        <v>266</v>
      </c>
      <c r="E4">
        <v>295</v>
      </c>
      <c r="F4">
        <v>255</v>
      </c>
      <c r="G4">
        <v>2121</v>
      </c>
      <c r="H4">
        <v>2080</v>
      </c>
      <c r="I4">
        <v>1994</v>
      </c>
      <c r="J4">
        <v>10389</v>
      </c>
      <c r="K4">
        <v>10098</v>
      </c>
      <c r="L4">
        <v>10116</v>
      </c>
      <c r="M4">
        <v>338</v>
      </c>
      <c r="N4">
        <v>265</v>
      </c>
      <c r="O4">
        <v>175</v>
      </c>
      <c r="P4">
        <v>1792</v>
      </c>
      <c r="Q4">
        <v>1777</v>
      </c>
      <c r="R4">
        <v>1780</v>
      </c>
      <c r="S4">
        <v>10939</v>
      </c>
      <c r="T4">
        <v>10928</v>
      </c>
      <c r="U4">
        <v>10544</v>
      </c>
      <c r="V4">
        <v>180</v>
      </c>
      <c r="W4">
        <v>157</v>
      </c>
      <c r="X4">
        <v>159</v>
      </c>
      <c r="Y4">
        <v>1606</v>
      </c>
      <c r="Z4">
        <v>1765</v>
      </c>
      <c r="AA4">
        <v>1589</v>
      </c>
      <c r="AB4">
        <v>9209</v>
      </c>
      <c r="AC4">
        <v>9110</v>
      </c>
      <c r="AD4">
        <v>8772</v>
      </c>
      <c r="AE4">
        <v>2065</v>
      </c>
      <c r="AF4">
        <v>1783</v>
      </c>
      <c r="AG4">
        <v>1653.333333</v>
      </c>
      <c r="AH4">
        <v>0.872852234</v>
      </c>
      <c r="AI4">
        <v>0.83486238499999998</v>
      </c>
      <c r="AJ4">
        <v>0.97235022999999998</v>
      </c>
      <c r="AK4">
        <v>10201</v>
      </c>
      <c r="AL4">
        <v>10803.666670000001</v>
      </c>
      <c r="AM4">
        <v>9030.3333330000005</v>
      </c>
      <c r="AN4">
        <v>0.26753670499999999</v>
      </c>
      <c r="AO4">
        <v>0.89354097499999996</v>
      </c>
      <c r="AP4">
        <v>0.17902995699999999</v>
      </c>
      <c r="AQ4">
        <f t="shared" si="1"/>
        <v>272</v>
      </c>
      <c r="AR4">
        <f t="shared" si="2"/>
        <v>259.33333333333331</v>
      </c>
      <c r="AS4">
        <f t="shared" si="3"/>
        <v>165.33333333333334</v>
      </c>
      <c r="AT4">
        <f>(AQ4-MIN($AQ$2:$AQ$41))/(MAX($AQ$2:$AQ$41)-MIN($AQ$2:$AQ$41))</f>
        <v>0.79166666666666663</v>
      </c>
      <c r="AU4">
        <f>(AR4-MIN($AR$2:$AR$41))/(MAX($AR$2:$AR$41)-MIN($AR$2:$AR$41))</f>
        <v>0.70149253731343209</v>
      </c>
      <c r="AV4">
        <f>(AS4-MIN($AS$2:$AS$41))/(MAX($AS$2:$AS$41)-MIN($AS$2:$AS$41))</f>
        <v>0.60937500000000056</v>
      </c>
      <c r="AX4" t="s">
        <v>38</v>
      </c>
    </row>
    <row r="5" spans="1:52" x14ac:dyDescent="0.55000000000000004">
      <c r="A5">
        <v>4</v>
      </c>
      <c r="B5">
        <v>90</v>
      </c>
      <c r="C5">
        <f t="shared" si="0"/>
        <v>120</v>
      </c>
      <c r="D5">
        <v>270</v>
      </c>
      <c r="E5">
        <v>291</v>
      </c>
      <c r="F5">
        <v>257</v>
      </c>
      <c r="G5">
        <v>2123</v>
      </c>
      <c r="H5">
        <v>2088</v>
      </c>
      <c r="I5">
        <v>1971</v>
      </c>
      <c r="J5">
        <v>10302</v>
      </c>
      <c r="K5">
        <v>10130</v>
      </c>
      <c r="L5">
        <v>10080</v>
      </c>
      <c r="M5">
        <v>345</v>
      </c>
      <c r="N5">
        <v>274</v>
      </c>
      <c r="O5">
        <v>185</v>
      </c>
      <c r="P5">
        <v>1812</v>
      </c>
      <c r="Q5">
        <v>1798</v>
      </c>
      <c r="R5">
        <v>1779</v>
      </c>
      <c r="S5">
        <v>10974</v>
      </c>
      <c r="T5">
        <v>11011</v>
      </c>
      <c r="U5">
        <v>10545</v>
      </c>
      <c r="V5">
        <v>179</v>
      </c>
      <c r="W5">
        <v>156</v>
      </c>
      <c r="X5">
        <v>158</v>
      </c>
      <c r="Y5">
        <v>1603</v>
      </c>
      <c r="Z5">
        <v>1752</v>
      </c>
      <c r="AA5">
        <v>1591</v>
      </c>
      <c r="AB5">
        <v>9180</v>
      </c>
      <c r="AC5">
        <v>9104</v>
      </c>
      <c r="AD5">
        <v>8746</v>
      </c>
      <c r="AE5">
        <v>2060.666667</v>
      </c>
      <c r="AF5">
        <v>1796.333333</v>
      </c>
      <c r="AG5">
        <v>1648.666667</v>
      </c>
      <c r="AH5">
        <v>0.850515464</v>
      </c>
      <c r="AI5">
        <v>0.90825688100000002</v>
      </c>
      <c r="AJ5">
        <v>0.95084485399999996</v>
      </c>
      <c r="AK5">
        <v>10170.666670000001</v>
      </c>
      <c r="AL5">
        <v>10843.333329999999</v>
      </c>
      <c r="AM5">
        <v>9010</v>
      </c>
      <c r="AN5">
        <v>0.21805329000000001</v>
      </c>
      <c r="AO5">
        <v>0.92392136800000002</v>
      </c>
      <c r="AP5">
        <v>0.135520685</v>
      </c>
      <c r="AQ5">
        <f t="shared" si="1"/>
        <v>272.66666666666669</v>
      </c>
      <c r="AR5">
        <f t="shared" si="2"/>
        <v>268</v>
      </c>
      <c r="AS5">
        <f t="shared" si="3"/>
        <v>164.33333333333334</v>
      </c>
      <c r="AT5">
        <f>(AQ5-MIN($AQ$2:$AQ$41))/(MAX($AQ$2:$AQ$41)-MIN($AQ$2:$AQ$41))</f>
        <v>0.8194444444444452</v>
      </c>
      <c r="AU5">
        <f>(AR5-MIN($AR$2:$AR$41))/(MAX($AR$2:$AR$41)-MIN($AR$2:$AR$41))</f>
        <v>0.89552238805970108</v>
      </c>
      <c r="AV5">
        <f>(AS5-MIN($AS$2:$AS$41))/(MAX($AS$2:$AS$41)-MIN($AS$2:$AS$41))</f>
        <v>0.56250000000000044</v>
      </c>
      <c r="AX5" t="s">
        <v>39</v>
      </c>
      <c r="AY5" t="s">
        <v>40</v>
      </c>
      <c r="AZ5" t="s">
        <v>41</v>
      </c>
    </row>
    <row r="6" spans="1:52" x14ac:dyDescent="0.55000000000000004">
      <c r="A6">
        <v>5</v>
      </c>
      <c r="B6">
        <v>120</v>
      </c>
      <c r="C6">
        <f t="shared" si="0"/>
        <v>150</v>
      </c>
      <c r="D6">
        <v>263</v>
      </c>
      <c r="E6">
        <v>284</v>
      </c>
      <c r="F6">
        <v>255</v>
      </c>
      <c r="G6">
        <v>2113</v>
      </c>
      <c r="H6">
        <v>2097</v>
      </c>
      <c r="I6">
        <v>1971</v>
      </c>
      <c r="J6">
        <v>10312</v>
      </c>
      <c r="K6">
        <v>10081</v>
      </c>
      <c r="L6">
        <v>10106</v>
      </c>
      <c r="M6">
        <v>343</v>
      </c>
      <c r="N6">
        <v>275</v>
      </c>
      <c r="O6">
        <v>183</v>
      </c>
      <c r="P6">
        <v>1802</v>
      </c>
      <c r="Q6">
        <v>1790</v>
      </c>
      <c r="R6">
        <v>1789</v>
      </c>
      <c r="S6">
        <v>10946</v>
      </c>
      <c r="T6">
        <v>10891</v>
      </c>
      <c r="U6">
        <v>10499</v>
      </c>
      <c r="V6">
        <v>178</v>
      </c>
      <c r="W6">
        <v>165</v>
      </c>
      <c r="X6">
        <v>161</v>
      </c>
      <c r="Y6">
        <v>1606</v>
      </c>
      <c r="Z6">
        <v>1753</v>
      </c>
      <c r="AA6">
        <v>1583</v>
      </c>
      <c r="AB6">
        <v>9085</v>
      </c>
      <c r="AC6">
        <v>9074</v>
      </c>
      <c r="AD6">
        <v>8742</v>
      </c>
      <c r="AE6">
        <v>2060.333333</v>
      </c>
      <c r="AF6">
        <v>1793.666667</v>
      </c>
      <c r="AG6">
        <v>1647.333333</v>
      </c>
      <c r="AH6">
        <v>0.84879725100000003</v>
      </c>
      <c r="AI6">
        <v>0.89357798200000005</v>
      </c>
      <c r="AJ6">
        <v>0.94470046100000005</v>
      </c>
      <c r="AK6">
        <v>10166.333329999999</v>
      </c>
      <c r="AL6">
        <v>10778.666670000001</v>
      </c>
      <c r="AM6">
        <v>8967</v>
      </c>
      <c r="AN6">
        <v>0.21098423099999999</v>
      </c>
      <c r="AO6">
        <v>0.87439366900000004</v>
      </c>
      <c r="AP6">
        <v>4.3509272000000002E-2</v>
      </c>
      <c r="AQ6">
        <f t="shared" si="1"/>
        <v>267.33333333333331</v>
      </c>
      <c r="AR6">
        <f t="shared" si="2"/>
        <v>267</v>
      </c>
      <c r="AS6">
        <f t="shared" si="3"/>
        <v>168</v>
      </c>
      <c r="AT6">
        <f>(AQ6-MIN($AQ$2:$AQ$41))/(MAX($AQ$2:$AQ$41)-MIN($AQ$2:$AQ$41))</f>
        <v>0.59722222222222143</v>
      </c>
      <c r="AU6">
        <f>(AR6-MIN($AR$2:$AR$41))/(MAX($AR$2:$AR$41)-MIN($AR$2:$AR$41))</f>
        <v>0.87313432835820859</v>
      </c>
      <c r="AV6">
        <f>(AS6-MIN($AS$2:$AS$41))/(MAX($AS$2:$AS$41)-MIN($AS$2:$AS$41))</f>
        <v>0.73437500000000022</v>
      </c>
      <c r="AX6">
        <v>4.7957719000000003E-2</v>
      </c>
      <c r="AY6">
        <v>5.0837673E-2</v>
      </c>
      <c r="AZ6">
        <v>5.1479984999999999E-2</v>
      </c>
    </row>
    <row r="7" spans="1:52" x14ac:dyDescent="0.55000000000000004">
      <c r="A7">
        <v>6</v>
      </c>
      <c r="B7">
        <v>150</v>
      </c>
      <c r="C7">
        <f t="shared" si="0"/>
        <v>180</v>
      </c>
      <c r="D7">
        <v>268</v>
      </c>
      <c r="E7">
        <v>289</v>
      </c>
      <c r="F7">
        <v>249</v>
      </c>
      <c r="G7">
        <v>2112</v>
      </c>
      <c r="H7">
        <v>2089</v>
      </c>
      <c r="I7">
        <v>1967</v>
      </c>
      <c r="J7">
        <v>10239</v>
      </c>
      <c r="K7">
        <v>9953</v>
      </c>
      <c r="L7">
        <v>10007</v>
      </c>
      <c r="M7">
        <v>346</v>
      </c>
      <c r="N7">
        <v>269</v>
      </c>
      <c r="O7">
        <v>184</v>
      </c>
      <c r="P7">
        <v>1812</v>
      </c>
      <c r="Q7">
        <v>1779</v>
      </c>
      <c r="R7">
        <v>1799</v>
      </c>
      <c r="S7">
        <v>11003</v>
      </c>
      <c r="T7">
        <v>10989</v>
      </c>
      <c r="U7">
        <v>10597</v>
      </c>
      <c r="V7">
        <v>179</v>
      </c>
      <c r="W7">
        <v>159</v>
      </c>
      <c r="X7">
        <v>163</v>
      </c>
      <c r="Y7">
        <v>1622</v>
      </c>
      <c r="Z7">
        <v>1758</v>
      </c>
      <c r="AA7">
        <v>1598</v>
      </c>
      <c r="AB7">
        <v>9102</v>
      </c>
      <c r="AC7">
        <v>9062</v>
      </c>
      <c r="AD7">
        <v>8754</v>
      </c>
      <c r="AE7">
        <v>2056</v>
      </c>
      <c r="AF7">
        <v>1796.666667</v>
      </c>
      <c r="AG7">
        <v>1659.333333</v>
      </c>
      <c r="AH7">
        <v>0.82646048100000002</v>
      </c>
      <c r="AI7">
        <v>0.91009174299999995</v>
      </c>
      <c r="AJ7">
        <v>1</v>
      </c>
      <c r="AK7">
        <v>10066.333329999999</v>
      </c>
      <c r="AL7">
        <v>10863</v>
      </c>
      <c r="AM7">
        <v>8972.6666669999995</v>
      </c>
      <c r="AN7">
        <v>4.7852093999999998E-2</v>
      </c>
      <c r="AO7">
        <v>0.93898391599999997</v>
      </c>
      <c r="AP7">
        <v>5.5634807000000001E-2</v>
      </c>
      <c r="AQ7">
        <f t="shared" si="1"/>
        <v>268.66666666666669</v>
      </c>
      <c r="AR7">
        <f t="shared" si="2"/>
        <v>266.33333333333331</v>
      </c>
      <c r="AS7">
        <f t="shared" si="3"/>
        <v>167</v>
      </c>
      <c r="AT7">
        <f>(AQ7-MIN($AQ$2:$AQ$41))/(MAX($AQ$2:$AQ$41)-MIN($AQ$2:$AQ$41))</f>
        <v>0.65277777777777857</v>
      </c>
      <c r="AU7">
        <f>(AR7-MIN($AR$2:$AR$41))/(MAX($AR$2:$AR$41)-MIN($AR$2:$AR$41))</f>
        <v>0.85820895522387985</v>
      </c>
      <c r="AV7">
        <f>(AS7-MIN($AS$2:$AS$41))/(MAX($AS$2:$AS$41)-MIN($AS$2:$AS$41))</f>
        <v>0.68750000000000022</v>
      </c>
    </row>
    <row r="8" spans="1:52" x14ac:dyDescent="0.55000000000000004">
      <c r="A8">
        <v>7</v>
      </c>
      <c r="B8">
        <v>180</v>
      </c>
      <c r="C8">
        <f t="shared" si="0"/>
        <v>210</v>
      </c>
      <c r="D8">
        <v>266</v>
      </c>
      <c r="E8">
        <v>287</v>
      </c>
      <c r="F8">
        <v>250</v>
      </c>
      <c r="G8">
        <v>2116</v>
      </c>
      <c r="H8">
        <v>2097</v>
      </c>
      <c r="I8">
        <v>1963</v>
      </c>
      <c r="J8">
        <v>10216</v>
      </c>
      <c r="K8">
        <v>9982</v>
      </c>
      <c r="L8">
        <v>9992</v>
      </c>
      <c r="M8">
        <v>344</v>
      </c>
      <c r="N8">
        <v>270</v>
      </c>
      <c r="O8">
        <v>181</v>
      </c>
      <c r="P8">
        <v>1812</v>
      </c>
      <c r="Q8">
        <v>1788</v>
      </c>
      <c r="R8">
        <v>1795</v>
      </c>
      <c r="S8">
        <v>10960</v>
      </c>
      <c r="T8">
        <v>10992</v>
      </c>
      <c r="U8">
        <v>10536</v>
      </c>
      <c r="V8">
        <v>180</v>
      </c>
      <c r="W8">
        <v>164</v>
      </c>
      <c r="X8">
        <v>165</v>
      </c>
      <c r="Y8">
        <v>1607</v>
      </c>
      <c r="Z8">
        <v>1757</v>
      </c>
      <c r="AA8">
        <v>1589</v>
      </c>
      <c r="AB8">
        <v>9135</v>
      </c>
      <c r="AC8">
        <v>9028</v>
      </c>
      <c r="AD8">
        <v>8696</v>
      </c>
      <c r="AE8">
        <v>2058.666667</v>
      </c>
      <c r="AF8">
        <v>1798.333333</v>
      </c>
      <c r="AG8">
        <v>1651</v>
      </c>
      <c r="AH8">
        <v>0.84020618599999997</v>
      </c>
      <c r="AI8">
        <v>0.91926605500000003</v>
      </c>
      <c r="AJ8">
        <v>0.96159754200000003</v>
      </c>
      <c r="AK8">
        <v>10063.333329999999</v>
      </c>
      <c r="AL8">
        <v>10829.333329999999</v>
      </c>
      <c r="AM8">
        <v>8953</v>
      </c>
      <c r="AN8">
        <v>4.2958128999999998E-2</v>
      </c>
      <c r="AO8">
        <v>0.91319887700000002</v>
      </c>
      <c r="AP8">
        <v>1.3552068E-2</v>
      </c>
      <c r="AQ8">
        <f t="shared" si="1"/>
        <v>267.66666666666669</v>
      </c>
      <c r="AR8">
        <f t="shared" si="2"/>
        <v>265</v>
      </c>
      <c r="AS8">
        <f t="shared" si="3"/>
        <v>169.66666666666666</v>
      </c>
      <c r="AT8">
        <f>(AQ8-MIN($AQ$2:$AQ$41))/(MAX($AQ$2:$AQ$41)-MIN($AQ$2:$AQ$41))</f>
        <v>0.61111111111111194</v>
      </c>
      <c r="AU8">
        <f>(AR8-MIN($AR$2:$AR$41))/(MAX($AR$2:$AR$41)-MIN($AR$2:$AR$41))</f>
        <v>0.8283582089552235</v>
      </c>
      <c r="AV8">
        <f>(AS8-MIN($AS$2:$AS$41))/(MAX($AS$2:$AS$41)-MIN($AS$2:$AS$41))</f>
        <v>0.81249999999999978</v>
      </c>
    </row>
    <row r="9" spans="1:52" x14ac:dyDescent="0.55000000000000004">
      <c r="A9">
        <v>8</v>
      </c>
      <c r="B9">
        <v>210</v>
      </c>
      <c r="C9">
        <f t="shared" si="0"/>
        <v>240</v>
      </c>
      <c r="D9">
        <v>265</v>
      </c>
      <c r="E9">
        <v>282</v>
      </c>
      <c r="F9">
        <v>250</v>
      </c>
      <c r="G9">
        <v>2116</v>
      </c>
      <c r="H9">
        <v>2093</v>
      </c>
      <c r="I9">
        <v>1968</v>
      </c>
      <c r="J9">
        <v>10194</v>
      </c>
      <c r="K9">
        <v>9919</v>
      </c>
      <c r="L9">
        <v>9998</v>
      </c>
      <c r="M9">
        <v>344</v>
      </c>
      <c r="N9">
        <v>264</v>
      </c>
      <c r="O9">
        <v>178</v>
      </c>
      <c r="P9">
        <v>1804</v>
      </c>
      <c r="Q9">
        <v>1784</v>
      </c>
      <c r="R9">
        <v>1785</v>
      </c>
      <c r="S9">
        <v>10873</v>
      </c>
      <c r="T9">
        <v>10942</v>
      </c>
      <c r="U9">
        <v>10551</v>
      </c>
      <c r="V9">
        <v>175</v>
      </c>
      <c r="W9">
        <v>155</v>
      </c>
      <c r="X9">
        <v>157</v>
      </c>
      <c r="Y9">
        <v>1609</v>
      </c>
      <c r="Z9">
        <v>1757</v>
      </c>
      <c r="AA9">
        <v>1590</v>
      </c>
      <c r="AB9">
        <v>9113</v>
      </c>
      <c r="AC9">
        <v>9034</v>
      </c>
      <c r="AD9">
        <v>8693</v>
      </c>
      <c r="AE9">
        <v>2059</v>
      </c>
      <c r="AF9">
        <v>1791</v>
      </c>
      <c r="AG9">
        <v>1652</v>
      </c>
      <c r="AH9">
        <v>0.84192439900000005</v>
      </c>
      <c r="AI9">
        <v>0.87889908299999997</v>
      </c>
      <c r="AJ9">
        <v>0.96620583699999996</v>
      </c>
      <c r="AK9">
        <v>10037</v>
      </c>
      <c r="AL9">
        <v>10788.666670000001</v>
      </c>
      <c r="AM9">
        <v>8946.6666669999995</v>
      </c>
      <c r="AN9">
        <v>0</v>
      </c>
      <c r="AO9">
        <v>0.882052591</v>
      </c>
      <c r="AP9">
        <v>0</v>
      </c>
      <c r="AQ9">
        <f t="shared" si="1"/>
        <v>265.66666666666669</v>
      </c>
      <c r="AR9">
        <f t="shared" si="2"/>
        <v>262</v>
      </c>
      <c r="AS9">
        <f t="shared" si="3"/>
        <v>162.33333333333334</v>
      </c>
      <c r="AT9">
        <f>(AQ9-MIN($AQ$2:$AQ$41))/(MAX($AQ$2:$AQ$41)-MIN($AQ$2:$AQ$41))</f>
        <v>0.52777777777777857</v>
      </c>
      <c r="AU9">
        <f>(AR9-MIN($AR$2:$AR$41))/(MAX($AR$2:$AR$41)-MIN($AR$2:$AR$41))</f>
        <v>0.76119402985074591</v>
      </c>
      <c r="AV9">
        <f>(AS9-MIN($AS$2:$AS$41))/(MAX($AS$2:$AS$41)-MIN($AS$2:$AS$41))</f>
        <v>0.46875000000000044</v>
      </c>
    </row>
    <row r="10" spans="1:52" x14ac:dyDescent="0.55000000000000004">
      <c r="A10">
        <v>9</v>
      </c>
      <c r="B10">
        <v>731</v>
      </c>
      <c r="C10">
        <f t="shared" si="0"/>
        <v>761</v>
      </c>
      <c r="D10">
        <v>270</v>
      </c>
      <c r="E10">
        <v>288</v>
      </c>
      <c r="F10">
        <v>252</v>
      </c>
      <c r="G10">
        <v>2048</v>
      </c>
      <c r="H10">
        <v>1917</v>
      </c>
      <c r="I10">
        <v>1967</v>
      </c>
      <c r="J10">
        <v>10870</v>
      </c>
      <c r="K10">
        <v>10329</v>
      </c>
      <c r="L10">
        <v>10751</v>
      </c>
      <c r="M10">
        <v>321</v>
      </c>
      <c r="N10">
        <v>255</v>
      </c>
      <c r="O10">
        <v>183</v>
      </c>
      <c r="P10">
        <v>1735</v>
      </c>
      <c r="Q10">
        <v>1670</v>
      </c>
      <c r="R10">
        <v>1722</v>
      </c>
      <c r="S10">
        <v>10589</v>
      </c>
      <c r="T10">
        <v>10446</v>
      </c>
      <c r="U10">
        <v>9964</v>
      </c>
      <c r="V10">
        <v>175</v>
      </c>
      <c r="W10">
        <v>155</v>
      </c>
      <c r="X10">
        <v>156</v>
      </c>
      <c r="Y10">
        <v>1606</v>
      </c>
      <c r="Z10">
        <v>1620</v>
      </c>
      <c r="AA10">
        <v>1301</v>
      </c>
      <c r="AB10">
        <v>9553</v>
      </c>
      <c r="AC10">
        <v>9564</v>
      </c>
      <c r="AD10">
        <v>9125</v>
      </c>
      <c r="AE10">
        <v>1977.333333</v>
      </c>
      <c r="AF10">
        <v>1709</v>
      </c>
      <c r="AG10">
        <v>1509</v>
      </c>
      <c r="AH10">
        <v>0.42096219899999998</v>
      </c>
      <c r="AI10">
        <v>0.42752293600000002</v>
      </c>
      <c r="AJ10">
        <v>0.307219662</v>
      </c>
      <c r="AK10">
        <v>10650</v>
      </c>
      <c r="AL10">
        <v>10333</v>
      </c>
      <c r="AM10">
        <v>9414</v>
      </c>
      <c r="AN10">
        <v>1</v>
      </c>
      <c r="AO10">
        <v>0.533061016</v>
      </c>
      <c r="AP10">
        <v>1</v>
      </c>
      <c r="AQ10">
        <f t="shared" si="1"/>
        <v>270</v>
      </c>
      <c r="AR10">
        <f t="shared" si="2"/>
        <v>253</v>
      </c>
      <c r="AS10">
        <f t="shared" si="3"/>
        <v>162</v>
      </c>
      <c r="AT10">
        <f>(AQ10-MIN($AQ$2:$AQ$41))/(MAX($AQ$2:$AQ$41)-MIN($AQ$2:$AQ$41))</f>
        <v>0.70833333333333337</v>
      </c>
      <c r="AU10">
        <f>(AR10-MIN($AR$2:$AR$41))/(MAX($AR$2:$AR$41)-MIN($AR$2:$AR$41))</f>
        <v>0.55970149253731316</v>
      </c>
      <c r="AV10">
        <f>(AS10-MIN($AS$2:$AS$41))/(MAX($AS$2:$AS$41)-MIN($AS$2:$AS$41))</f>
        <v>0.45312499999999994</v>
      </c>
    </row>
    <row r="11" spans="1:52" x14ac:dyDescent="0.55000000000000004">
      <c r="A11">
        <v>10</v>
      </c>
      <c r="B11">
        <v>761</v>
      </c>
      <c r="C11">
        <f t="shared" si="0"/>
        <v>791</v>
      </c>
      <c r="D11">
        <v>263</v>
      </c>
      <c r="E11">
        <v>293</v>
      </c>
      <c r="F11">
        <v>258</v>
      </c>
      <c r="G11">
        <v>2053</v>
      </c>
      <c r="H11">
        <v>1932</v>
      </c>
      <c r="I11">
        <v>1980</v>
      </c>
      <c r="J11">
        <v>10886</v>
      </c>
      <c r="K11">
        <v>10392</v>
      </c>
      <c r="L11">
        <v>10584</v>
      </c>
      <c r="M11">
        <v>313</v>
      </c>
      <c r="N11">
        <v>247</v>
      </c>
      <c r="O11">
        <v>173</v>
      </c>
      <c r="P11">
        <v>1696</v>
      </c>
      <c r="Q11">
        <v>1657</v>
      </c>
      <c r="R11">
        <v>1707</v>
      </c>
      <c r="S11">
        <v>10348</v>
      </c>
      <c r="T11">
        <v>10233</v>
      </c>
      <c r="U11">
        <v>9806</v>
      </c>
      <c r="V11">
        <v>174</v>
      </c>
      <c r="W11">
        <v>154</v>
      </c>
      <c r="X11">
        <v>157</v>
      </c>
      <c r="Y11">
        <v>1602</v>
      </c>
      <c r="Z11">
        <v>1611</v>
      </c>
      <c r="AA11">
        <v>1291</v>
      </c>
      <c r="AB11">
        <v>9597</v>
      </c>
      <c r="AC11">
        <v>9466</v>
      </c>
      <c r="AD11">
        <v>9107</v>
      </c>
      <c r="AE11">
        <v>1988.333333</v>
      </c>
      <c r="AF11">
        <v>1686.666667</v>
      </c>
      <c r="AG11">
        <v>1501.333333</v>
      </c>
      <c r="AH11">
        <v>0.47766322999999999</v>
      </c>
      <c r="AI11">
        <v>0.30458715600000003</v>
      </c>
      <c r="AJ11">
        <v>0.27188940099999998</v>
      </c>
      <c r="AK11">
        <v>10620.666670000001</v>
      </c>
      <c r="AL11">
        <v>10129</v>
      </c>
      <c r="AM11">
        <v>9390</v>
      </c>
      <c r="AN11">
        <v>0.95214790599999999</v>
      </c>
      <c r="AO11">
        <v>0.37681899400000002</v>
      </c>
      <c r="AP11">
        <v>0.94864479300000004</v>
      </c>
      <c r="AQ11">
        <f t="shared" si="1"/>
        <v>271.33333333333331</v>
      </c>
      <c r="AR11">
        <f t="shared" si="2"/>
        <v>244.33333333333334</v>
      </c>
      <c r="AS11">
        <f t="shared" si="3"/>
        <v>161.66666666666666</v>
      </c>
      <c r="AT11">
        <f>(AQ11-MIN($AQ$2:$AQ$41))/(MAX($AQ$2:$AQ$41)-MIN($AQ$2:$AQ$41))</f>
        <v>0.76388888888888806</v>
      </c>
      <c r="AU11">
        <f>(AR11-MIN($AR$2:$AR$41))/(MAX($AR$2:$AR$41)-MIN($AR$2:$AR$41))</f>
        <v>0.36567164179104483</v>
      </c>
      <c r="AV11">
        <f>(AS11-MIN($AS$2:$AS$41))/(MAX($AS$2:$AS$41)-MIN($AS$2:$AS$41))</f>
        <v>0.4374999999999995</v>
      </c>
    </row>
    <row r="12" spans="1:52" x14ac:dyDescent="0.55000000000000004">
      <c r="A12">
        <v>11</v>
      </c>
      <c r="B12">
        <v>791</v>
      </c>
      <c r="C12">
        <f t="shared" si="0"/>
        <v>821</v>
      </c>
      <c r="D12">
        <v>263</v>
      </c>
      <c r="E12">
        <v>288</v>
      </c>
      <c r="F12">
        <v>256</v>
      </c>
      <c r="G12">
        <v>2042</v>
      </c>
      <c r="H12">
        <v>1887</v>
      </c>
      <c r="I12">
        <v>1969</v>
      </c>
      <c r="J12">
        <v>10682</v>
      </c>
      <c r="K12">
        <v>10250</v>
      </c>
      <c r="L12">
        <v>10439</v>
      </c>
      <c r="M12">
        <v>316</v>
      </c>
      <c r="N12">
        <v>247</v>
      </c>
      <c r="O12">
        <v>176</v>
      </c>
      <c r="P12">
        <v>1691</v>
      </c>
      <c r="Q12">
        <v>1663</v>
      </c>
      <c r="R12">
        <v>1712</v>
      </c>
      <c r="S12">
        <v>10193</v>
      </c>
      <c r="T12">
        <v>10225</v>
      </c>
      <c r="U12">
        <v>9765</v>
      </c>
      <c r="V12">
        <v>176</v>
      </c>
      <c r="W12">
        <v>158</v>
      </c>
      <c r="X12">
        <v>161</v>
      </c>
      <c r="Y12">
        <v>1599</v>
      </c>
      <c r="Z12">
        <v>1599</v>
      </c>
      <c r="AA12">
        <v>1274</v>
      </c>
      <c r="AB12">
        <v>9554</v>
      </c>
      <c r="AC12">
        <v>9474</v>
      </c>
      <c r="AD12">
        <v>9085</v>
      </c>
      <c r="AE12">
        <v>1966</v>
      </c>
      <c r="AF12">
        <v>1688.666667</v>
      </c>
      <c r="AG12">
        <v>1490.666667</v>
      </c>
      <c r="AH12">
        <v>0.362542955</v>
      </c>
      <c r="AI12">
        <v>0.31559632999999998</v>
      </c>
      <c r="AJ12">
        <v>0.22273425499999999</v>
      </c>
      <c r="AK12">
        <v>10457</v>
      </c>
      <c r="AL12">
        <v>10061</v>
      </c>
      <c r="AM12">
        <v>9371</v>
      </c>
      <c r="AN12">
        <v>0.68515497599999997</v>
      </c>
      <c r="AO12">
        <v>0.32473832000000002</v>
      </c>
      <c r="AP12">
        <v>0.90798858800000004</v>
      </c>
      <c r="AQ12">
        <f t="shared" si="1"/>
        <v>269</v>
      </c>
      <c r="AR12">
        <f t="shared" si="2"/>
        <v>246.33333333333334</v>
      </c>
      <c r="AS12">
        <f t="shared" si="3"/>
        <v>165</v>
      </c>
      <c r="AT12">
        <f>(AQ12-MIN($AQ$2:$AQ$41))/(MAX($AQ$2:$AQ$41)-MIN($AQ$2:$AQ$41))</f>
        <v>0.66666666666666663</v>
      </c>
      <c r="AU12">
        <f>(AR12-MIN($AR$2:$AR$41))/(MAX($AR$2:$AR$41)-MIN($AR$2:$AR$41))</f>
        <v>0.41044776119402987</v>
      </c>
      <c r="AV12">
        <f>(AS12-MIN($AS$2:$AS$41))/(MAX($AS$2:$AS$41)-MIN($AS$2:$AS$41))</f>
        <v>0.59375000000000011</v>
      </c>
    </row>
    <row r="13" spans="1:52" x14ac:dyDescent="0.55000000000000004">
      <c r="A13">
        <v>12</v>
      </c>
      <c r="B13">
        <v>821</v>
      </c>
      <c r="C13">
        <f t="shared" si="0"/>
        <v>851</v>
      </c>
      <c r="D13">
        <v>260</v>
      </c>
      <c r="E13">
        <v>285</v>
      </c>
      <c r="F13">
        <v>254</v>
      </c>
      <c r="G13">
        <v>2043</v>
      </c>
      <c r="H13">
        <v>1900</v>
      </c>
      <c r="I13">
        <v>1962</v>
      </c>
      <c r="J13">
        <v>10733</v>
      </c>
      <c r="K13">
        <v>10159</v>
      </c>
      <c r="L13">
        <v>10410</v>
      </c>
      <c r="M13">
        <v>314</v>
      </c>
      <c r="N13">
        <v>247</v>
      </c>
      <c r="O13">
        <v>173</v>
      </c>
      <c r="P13">
        <v>1697</v>
      </c>
      <c r="Q13">
        <v>1661</v>
      </c>
      <c r="R13">
        <v>1705</v>
      </c>
      <c r="S13">
        <v>10201</v>
      </c>
      <c r="T13">
        <v>10211</v>
      </c>
      <c r="U13">
        <v>9656</v>
      </c>
      <c r="V13">
        <v>173</v>
      </c>
      <c r="W13">
        <v>154</v>
      </c>
      <c r="X13">
        <v>154</v>
      </c>
      <c r="Y13">
        <v>1600</v>
      </c>
      <c r="Z13">
        <v>1607</v>
      </c>
      <c r="AA13">
        <v>1274</v>
      </c>
      <c r="AB13">
        <v>9600</v>
      </c>
      <c r="AC13">
        <v>9457</v>
      </c>
      <c r="AD13">
        <v>9115</v>
      </c>
      <c r="AE13">
        <v>1968.333333</v>
      </c>
      <c r="AF13">
        <v>1687.666667</v>
      </c>
      <c r="AG13">
        <v>1493.666667</v>
      </c>
      <c r="AH13">
        <v>0.37457044699999997</v>
      </c>
      <c r="AI13">
        <v>0.31009174299999998</v>
      </c>
      <c r="AJ13">
        <v>0.23655914</v>
      </c>
      <c r="AK13">
        <v>10434</v>
      </c>
      <c r="AL13">
        <v>10022.666670000001</v>
      </c>
      <c r="AM13">
        <v>9390.6666669999995</v>
      </c>
      <c r="AN13">
        <v>0.64763458399999996</v>
      </c>
      <c r="AO13">
        <v>0.29537911700000002</v>
      </c>
      <c r="AP13">
        <v>0.95007132699999997</v>
      </c>
      <c r="AQ13">
        <f t="shared" si="1"/>
        <v>266.33333333333331</v>
      </c>
      <c r="AR13">
        <f t="shared" si="2"/>
        <v>244.66666666666666</v>
      </c>
      <c r="AS13">
        <f t="shared" si="3"/>
        <v>160.33333333333334</v>
      </c>
      <c r="AT13">
        <f>(AQ13-MIN($AQ$2:$AQ$41))/(MAX($AQ$2:$AQ$41)-MIN($AQ$2:$AQ$41))</f>
        <v>0.5555555555555548</v>
      </c>
      <c r="AU13">
        <f>(AR13-MIN($AR$2:$AR$41))/(MAX($AR$2:$AR$41)-MIN($AR$2:$AR$41))</f>
        <v>0.37313432835820859</v>
      </c>
      <c r="AV13">
        <f>(AS13-MIN($AS$2:$AS$41))/(MAX($AS$2:$AS$41)-MIN($AS$2:$AS$41))</f>
        <v>0.37500000000000033</v>
      </c>
    </row>
    <row r="14" spans="1:52" x14ac:dyDescent="0.55000000000000004">
      <c r="A14">
        <v>13</v>
      </c>
      <c r="B14">
        <v>851</v>
      </c>
      <c r="C14">
        <f t="shared" si="0"/>
        <v>881</v>
      </c>
      <c r="D14">
        <v>262</v>
      </c>
      <c r="E14">
        <v>285</v>
      </c>
      <c r="F14">
        <v>251</v>
      </c>
      <c r="G14">
        <v>2031</v>
      </c>
      <c r="H14">
        <v>1918</v>
      </c>
      <c r="I14">
        <v>1952</v>
      </c>
      <c r="J14">
        <v>10737</v>
      </c>
      <c r="K14">
        <v>10249</v>
      </c>
      <c r="L14">
        <v>10529</v>
      </c>
      <c r="M14">
        <v>314</v>
      </c>
      <c r="N14">
        <v>240</v>
      </c>
      <c r="O14">
        <v>165</v>
      </c>
      <c r="P14">
        <v>1687</v>
      </c>
      <c r="Q14">
        <v>1644</v>
      </c>
      <c r="R14">
        <v>1690</v>
      </c>
      <c r="S14">
        <v>10153</v>
      </c>
      <c r="T14">
        <v>10106</v>
      </c>
      <c r="U14">
        <v>9654</v>
      </c>
      <c r="V14">
        <v>179</v>
      </c>
      <c r="W14">
        <v>159</v>
      </c>
      <c r="X14">
        <v>161</v>
      </c>
      <c r="Y14">
        <v>1603</v>
      </c>
      <c r="Z14">
        <v>1625</v>
      </c>
      <c r="AA14">
        <v>1263</v>
      </c>
      <c r="AB14">
        <v>9573</v>
      </c>
      <c r="AC14">
        <v>9453</v>
      </c>
      <c r="AD14">
        <v>9036</v>
      </c>
      <c r="AE14">
        <v>1967</v>
      </c>
      <c r="AF14">
        <v>1673.666667</v>
      </c>
      <c r="AG14">
        <v>1497</v>
      </c>
      <c r="AH14">
        <v>0.36769759499999999</v>
      </c>
      <c r="AI14">
        <v>0.23302752299999999</v>
      </c>
      <c r="AJ14">
        <v>0.251920123</v>
      </c>
      <c r="AK14">
        <v>10505</v>
      </c>
      <c r="AL14">
        <v>9971</v>
      </c>
      <c r="AM14">
        <v>9354</v>
      </c>
      <c r="AN14">
        <v>0.76345840099999995</v>
      </c>
      <c r="AO14">
        <v>0.25580801600000003</v>
      </c>
      <c r="AP14">
        <v>0.87161198299999998</v>
      </c>
      <c r="AQ14">
        <f t="shared" si="1"/>
        <v>266</v>
      </c>
      <c r="AR14">
        <f t="shared" si="2"/>
        <v>239.66666666666666</v>
      </c>
      <c r="AS14">
        <f t="shared" si="3"/>
        <v>166.33333333333334</v>
      </c>
      <c r="AT14">
        <f>(AQ14-MIN($AQ$2:$AQ$41))/(MAX($AQ$2:$AQ$41)-MIN($AQ$2:$AQ$41))</f>
        <v>0.54166666666666663</v>
      </c>
      <c r="AU14">
        <f>(AR14-MIN($AR$2:$AR$41))/(MAX($AR$2:$AR$41)-MIN($AR$2:$AR$41))</f>
        <v>0.26119402985074597</v>
      </c>
      <c r="AV14">
        <f>(AS14-MIN($AS$2:$AS$41))/(MAX($AS$2:$AS$41)-MIN($AS$2:$AS$41))</f>
        <v>0.65625000000000056</v>
      </c>
    </row>
    <row r="15" spans="1:52" x14ac:dyDescent="0.55000000000000004">
      <c r="A15">
        <v>14</v>
      </c>
      <c r="B15">
        <v>881</v>
      </c>
      <c r="C15">
        <f t="shared" si="0"/>
        <v>911</v>
      </c>
      <c r="D15">
        <v>257</v>
      </c>
      <c r="E15">
        <v>284</v>
      </c>
      <c r="F15">
        <v>250</v>
      </c>
      <c r="G15">
        <v>2030</v>
      </c>
      <c r="H15">
        <v>1901</v>
      </c>
      <c r="I15">
        <v>1955</v>
      </c>
      <c r="J15">
        <v>10745</v>
      </c>
      <c r="K15">
        <v>10183</v>
      </c>
      <c r="L15">
        <v>10396</v>
      </c>
      <c r="M15">
        <v>305</v>
      </c>
      <c r="N15">
        <v>235</v>
      </c>
      <c r="O15">
        <v>158</v>
      </c>
      <c r="P15">
        <v>1668</v>
      </c>
      <c r="Q15">
        <v>1628</v>
      </c>
      <c r="R15">
        <v>1678</v>
      </c>
      <c r="S15">
        <v>9964</v>
      </c>
      <c r="T15">
        <v>10002</v>
      </c>
      <c r="U15">
        <v>9601</v>
      </c>
      <c r="V15">
        <v>171</v>
      </c>
      <c r="W15">
        <v>150</v>
      </c>
      <c r="X15">
        <v>152</v>
      </c>
      <c r="Y15">
        <v>1593</v>
      </c>
      <c r="Z15">
        <v>1594</v>
      </c>
      <c r="AA15">
        <v>1264</v>
      </c>
      <c r="AB15">
        <v>9510</v>
      </c>
      <c r="AC15">
        <v>9460</v>
      </c>
      <c r="AD15">
        <v>9001</v>
      </c>
      <c r="AE15">
        <v>1962</v>
      </c>
      <c r="AF15">
        <v>1658</v>
      </c>
      <c r="AG15">
        <v>1483.666667</v>
      </c>
      <c r="AH15">
        <v>0.34192439899999999</v>
      </c>
      <c r="AI15">
        <v>0.14678899100000001</v>
      </c>
      <c r="AJ15">
        <v>0.19047618999999999</v>
      </c>
      <c r="AK15">
        <v>10441.333329999999</v>
      </c>
      <c r="AL15">
        <v>9855.6666669999995</v>
      </c>
      <c r="AM15">
        <v>9323.6666669999995</v>
      </c>
      <c r="AN15">
        <v>0.65959760700000003</v>
      </c>
      <c r="AO15">
        <v>0.16747510900000001</v>
      </c>
      <c r="AP15">
        <v>0.80670470800000005</v>
      </c>
      <c r="AQ15">
        <f t="shared" si="1"/>
        <v>263.66666666666669</v>
      </c>
      <c r="AR15">
        <f t="shared" si="2"/>
        <v>232.66666666666666</v>
      </c>
      <c r="AS15">
        <f t="shared" si="3"/>
        <v>157.66666666666666</v>
      </c>
      <c r="AT15">
        <f>(AQ15-MIN($AQ$2:$AQ$41))/(MAX($AQ$2:$AQ$41)-MIN($AQ$2:$AQ$41))</f>
        <v>0.44444444444444525</v>
      </c>
      <c r="AU15">
        <f>(AR15-MIN($AR$2:$AR$41))/(MAX($AR$2:$AR$41)-MIN($AR$2:$AR$41))</f>
        <v>0.10447761194029825</v>
      </c>
      <c r="AV15">
        <f>(AS15-MIN($AS$2:$AS$41))/(MAX($AS$2:$AS$41)-MIN($AS$2:$AS$41))</f>
        <v>0.24999999999999933</v>
      </c>
    </row>
    <row r="16" spans="1:52" x14ac:dyDescent="0.55000000000000004">
      <c r="A16">
        <v>15</v>
      </c>
      <c r="B16">
        <v>911</v>
      </c>
      <c r="C16">
        <f t="shared" si="0"/>
        <v>941</v>
      </c>
      <c r="D16">
        <v>266</v>
      </c>
      <c r="E16">
        <v>279</v>
      </c>
      <c r="F16">
        <v>246</v>
      </c>
      <c r="G16">
        <v>2018</v>
      </c>
      <c r="H16">
        <v>1882</v>
      </c>
      <c r="I16">
        <v>1939</v>
      </c>
      <c r="J16">
        <v>10662</v>
      </c>
      <c r="K16">
        <v>10169</v>
      </c>
      <c r="L16">
        <v>10320</v>
      </c>
      <c r="M16">
        <v>312</v>
      </c>
      <c r="N16">
        <v>242</v>
      </c>
      <c r="O16">
        <v>167</v>
      </c>
      <c r="P16">
        <v>1687</v>
      </c>
      <c r="Q16">
        <v>1659</v>
      </c>
      <c r="R16">
        <v>1698</v>
      </c>
      <c r="S16">
        <v>10111</v>
      </c>
      <c r="T16">
        <v>10104</v>
      </c>
      <c r="U16">
        <v>9584</v>
      </c>
      <c r="V16">
        <v>174</v>
      </c>
      <c r="W16">
        <v>156</v>
      </c>
      <c r="X16">
        <v>155</v>
      </c>
      <c r="Y16">
        <v>1603</v>
      </c>
      <c r="Z16">
        <v>1598</v>
      </c>
      <c r="AA16">
        <v>1270</v>
      </c>
      <c r="AB16">
        <v>9641</v>
      </c>
      <c r="AC16">
        <v>9548</v>
      </c>
      <c r="AD16">
        <v>9033</v>
      </c>
      <c r="AE16">
        <v>1946.333333</v>
      </c>
      <c r="AF16">
        <v>1681.333333</v>
      </c>
      <c r="AG16">
        <v>1490.333333</v>
      </c>
      <c r="AH16">
        <v>0.261168385</v>
      </c>
      <c r="AI16">
        <v>0.27522935799999998</v>
      </c>
      <c r="AJ16">
        <v>0.22119815700000001</v>
      </c>
      <c r="AK16">
        <v>10383.666670000001</v>
      </c>
      <c r="AL16">
        <v>9933</v>
      </c>
      <c r="AM16">
        <v>9407.3333330000005</v>
      </c>
      <c r="AN16">
        <v>0.56552474200000002</v>
      </c>
      <c r="AO16">
        <v>0.22670410999999999</v>
      </c>
      <c r="AP16">
        <v>0.98573466499999995</v>
      </c>
      <c r="AQ16">
        <f t="shared" si="1"/>
        <v>263.66666666666669</v>
      </c>
      <c r="AR16">
        <f t="shared" si="2"/>
        <v>240.33333333333334</v>
      </c>
      <c r="AS16">
        <f t="shared" si="3"/>
        <v>161.66666666666666</v>
      </c>
      <c r="AT16">
        <f>(AQ16-MIN($AQ$2:$AQ$41))/(MAX($AQ$2:$AQ$41)-MIN($AQ$2:$AQ$41))</f>
        <v>0.44444444444444525</v>
      </c>
      <c r="AU16">
        <f>(AR16-MIN($AR$2:$AR$41))/(MAX($AR$2:$AR$41)-MIN($AR$2:$AR$41))</f>
        <v>0.2761194029850747</v>
      </c>
      <c r="AV16">
        <f>(AS16-MIN($AS$2:$AS$41))/(MAX($AS$2:$AS$41)-MIN($AS$2:$AS$41))</f>
        <v>0.4374999999999995</v>
      </c>
    </row>
    <row r="17" spans="1:48" x14ac:dyDescent="0.55000000000000004">
      <c r="A17">
        <v>16</v>
      </c>
      <c r="B17">
        <v>941</v>
      </c>
      <c r="C17">
        <f t="shared" si="0"/>
        <v>971</v>
      </c>
      <c r="D17">
        <v>257</v>
      </c>
      <c r="E17">
        <v>288</v>
      </c>
      <c r="F17">
        <v>246</v>
      </c>
      <c r="G17">
        <v>2020</v>
      </c>
      <c r="H17">
        <v>1887</v>
      </c>
      <c r="I17">
        <v>1972</v>
      </c>
      <c r="J17">
        <v>10747</v>
      </c>
      <c r="K17">
        <v>10219</v>
      </c>
      <c r="L17">
        <v>10482</v>
      </c>
      <c r="M17">
        <v>308</v>
      </c>
      <c r="N17">
        <v>236</v>
      </c>
      <c r="O17">
        <v>160</v>
      </c>
      <c r="P17">
        <v>1665</v>
      </c>
      <c r="Q17">
        <v>1640</v>
      </c>
      <c r="R17">
        <v>1682</v>
      </c>
      <c r="S17">
        <v>9973</v>
      </c>
      <c r="T17">
        <v>10001</v>
      </c>
      <c r="U17">
        <v>9562</v>
      </c>
      <c r="V17">
        <v>173</v>
      </c>
      <c r="W17">
        <v>147</v>
      </c>
      <c r="X17">
        <v>151</v>
      </c>
      <c r="Y17">
        <v>1590</v>
      </c>
      <c r="Z17">
        <v>1601</v>
      </c>
      <c r="AA17">
        <v>1259</v>
      </c>
      <c r="AB17">
        <v>9510</v>
      </c>
      <c r="AC17">
        <v>9378</v>
      </c>
      <c r="AD17">
        <v>9018</v>
      </c>
      <c r="AE17">
        <v>1959.666667</v>
      </c>
      <c r="AF17">
        <v>1662.333333</v>
      </c>
      <c r="AG17">
        <v>1483.333333</v>
      </c>
      <c r="AH17">
        <v>0.32989690700000002</v>
      </c>
      <c r="AI17">
        <v>0.17064220199999999</v>
      </c>
      <c r="AJ17">
        <v>0.188940092</v>
      </c>
      <c r="AK17">
        <v>10482.666670000001</v>
      </c>
      <c r="AL17">
        <v>9845.3333330000005</v>
      </c>
      <c r="AM17">
        <v>9302</v>
      </c>
      <c r="AN17">
        <v>0.72702555700000004</v>
      </c>
      <c r="AO17">
        <v>0.15956088800000001</v>
      </c>
      <c r="AP17">
        <v>0.76034236799999999</v>
      </c>
      <c r="AQ17">
        <f t="shared" si="1"/>
        <v>263.66666666666669</v>
      </c>
      <c r="AR17">
        <f t="shared" si="2"/>
        <v>234.66666666666666</v>
      </c>
      <c r="AS17">
        <f t="shared" si="3"/>
        <v>157</v>
      </c>
      <c r="AT17">
        <f>(AQ17-MIN($AQ$2:$AQ$41))/(MAX($AQ$2:$AQ$41)-MIN($AQ$2:$AQ$41))</f>
        <v>0.44444444444444525</v>
      </c>
      <c r="AU17">
        <f>(AR17-MIN($AR$2:$AR$41))/(MAX($AR$2:$AR$41)-MIN($AR$2:$AR$41))</f>
        <v>0.14925373134328332</v>
      </c>
      <c r="AV17">
        <f>(AS17-MIN($AS$2:$AS$41))/(MAX($AS$2:$AS$41)-MIN($AS$2:$AS$41))</f>
        <v>0.21874999999999975</v>
      </c>
    </row>
    <row r="18" spans="1:48" x14ac:dyDescent="0.55000000000000004">
      <c r="A18">
        <v>17</v>
      </c>
      <c r="B18">
        <v>971</v>
      </c>
      <c r="C18">
        <f t="shared" si="0"/>
        <v>1001</v>
      </c>
      <c r="D18">
        <v>257</v>
      </c>
      <c r="E18">
        <v>284</v>
      </c>
      <c r="F18">
        <v>246</v>
      </c>
      <c r="G18">
        <v>2026</v>
      </c>
      <c r="H18">
        <v>1895</v>
      </c>
      <c r="I18">
        <v>1956</v>
      </c>
      <c r="J18">
        <v>10721</v>
      </c>
      <c r="K18">
        <v>10187</v>
      </c>
      <c r="L18">
        <v>10406</v>
      </c>
      <c r="M18">
        <v>306</v>
      </c>
      <c r="N18">
        <v>233</v>
      </c>
      <c r="O18">
        <v>161</v>
      </c>
      <c r="P18">
        <v>1682</v>
      </c>
      <c r="Q18">
        <v>1649</v>
      </c>
      <c r="R18">
        <v>1690</v>
      </c>
      <c r="S18">
        <v>9983</v>
      </c>
      <c r="T18">
        <v>10038</v>
      </c>
      <c r="U18">
        <v>9498</v>
      </c>
      <c r="V18">
        <v>171</v>
      </c>
      <c r="W18">
        <v>150</v>
      </c>
      <c r="X18">
        <v>153</v>
      </c>
      <c r="Y18">
        <v>1575</v>
      </c>
      <c r="Z18">
        <v>1586</v>
      </c>
      <c r="AA18">
        <v>1258</v>
      </c>
      <c r="AB18">
        <v>9556</v>
      </c>
      <c r="AC18">
        <v>9519</v>
      </c>
      <c r="AD18">
        <v>9093</v>
      </c>
      <c r="AE18">
        <v>1959</v>
      </c>
      <c r="AF18">
        <v>1673.666667</v>
      </c>
      <c r="AG18">
        <v>1473</v>
      </c>
      <c r="AH18">
        <v>0.32646048100000002</v>
      </c>
      <c r="AI18">
        <v>0.23302752299999999</v>
      </c>
      <c r="AJ18">
        <v>0.14132104500000001</v>
      </c>
      <c r="AK18">
        <v>10438</v>
      </c>
      <c r="AL18">
        <v>9839.6666669999995</v>
      </c>
      <c r="AM18">
        <v>9389.3333330000005</v>
      </c>
      <c r="AN18">
        <v>0.654159869</v>
      </c>
      <c r="AO18">
        <v>0.155220832</v>
      </c>
      <c r="AP18">
        <v>0.94721825999999998</v>
      </c>
      <c r="AQ18">
        <f t="shared" si="1"/>
        <v>262.33333333333331</v>
      </c>
      <c r="AR18">
        <f t="shared" si="2"/>
        <v>233.33333333333334</v>
      </c>
      <c r="AS18">
        <f t="shared" si="3"/>
        <v>158</v>
      </c>
      <c r="AT18">
        <f>(AQ18-MIN($AQ$2:$AQ$41))/(MAX($AQ$2:$AQ$41)-MIN($AQ$2:$AQ$41))</f>
        <v>0.38888888888888812</v>
      </c>
      <c r="AU18">
        <f>(AR18-MIN($AR$2:$AR$41))/(MAX($AR$2:$AR$41)-MIN($AR$2:$AR$41))</f>
        <v>0.11940298507462703</v>
      </c>
      <c r="AV18">
        <f>(AS18-MIN($AS$2:$AS$41))/(MAX($AS$2:$AS$41)-MIN($AS$2:$AS$41))</f>
        <v>0.26562499999999978</v>
      </c>
    </row>
    <row r="19" spans="1:48" x14ac:dyDescent="0.55000000000000004">
      <c r="A19">
        <v>18</v>
      </c>
      <c r="B19">
        <v>1001</v>
      </c>
      <c r="C19">
        <f t="shared" si="0"/>
        <v>1031</v>
      </c>
      <c r="D19">
        <v>260</v>
      </c>
      <c r="E19">
        <v>279</v>
      </c>
      <c r="F19">
        <v>244</v>
      </c>
      <c r="G19">
        <v>2012</v>
      </c>
      <c r="H19">
        <v>1880</v>
      </c>
      <c r="I19">
        <v>1937</v>
      </c>
      <c r="J19">
        <v>10626</v>
      </c>
      <c r="K19">
        <v>10157</v>
      </c>
      <c r="L19">
        <v>10341</v>
      </c>
      <c r="M19">
        <v>306</v>
      </c>
      <c r="N19">
        <v>240</v>
      </c>
      <c r="O19">
        <v>162</v>
      </c>
      <c r="P19">
        <v>1692</v>
      </c>
      <c r="Q19">
        <v>1666</v>
      </c>
      <c r="R19">
        <v>1692</v>
      </c>
      <c r="S19">
        <v>9891</v>
      </c>
      <c r="T19">
        <v>9991</v>
      </c>
      <c r="U19">
        <v>9515</v>
      </c>
      <c r="V19">
        <v>177</v>
      </c>
      <c r="W19">
        <v>153</v>
      </c>
      <c r="X19">
        <v>157</v>
      </c>
      <c r="Y19">
        <v>1588</v>
      </c>
      <c r="Z19">
        <v>1597</v>
      </c>
      <c r="AA19">
        <v>1259</v>
      </c>
      <c r="AB19">
        <v>9550</v>
      </c>
      <c r="AC19">
        <v>9493</v>
      </c>
      <c r="AD19">
        <v>9017</v>
      </c>
      <c r="AE19">
        <v>1943</v>
      </c>
      <c r="AF19">
        <v>1683.333333</v>
      </c>
      <c r="AG19">
        <v>1481.333333</v>
      </c>
      <c r="AH19">
        <v>0.24398625400000001</v>
      </c>
      <c r="AI19">
        <v>0.28623853199999999</v>
      </c>
      <c r="AJ19">
        <v>0.17972350200000001</v>
      </c>
      <c r="AK19">
        <v>10374.666670000001</v>
      </c>
      <c r="AL19">
        <v>9799</v>
      </c>
      <c r="AM19">
        <v>9353.3333330000005</v>
      </c>
      <c r="AN19">
        <v>0.55084284900000002</v>
      </c>
      <c r="AO19">
        <v>0.12407454699999999</v>
      </c>
      <c r="AP19">
        <v>0.87018544900000006</v>
      </c>
      <c r="AQ19">
        <f t="shared" si="1"/>
        <v>261</v>
      </c>
      <c r="AR19">
        <f t="shared" si="2"/>
        <v>236</v>
      </c>
      <c r="AS19">
        <f t="shared" si="3"/>
        <v>162.33333333333334</v>
      </c>
      <c r="AT19">
        <f>(AQ19-MIN($AQ$2:$AQ$41))/(MAX($AQ$2:$AQ$41)-MIN($AQ$2:$AQ$41))</f>
        <v>0.33333333333333331</v>
      </c>
      <c r="AU19">
        <f>(AR19-MIN($AR$2:$AR$41))/(MAX($AR$2:$AR$41)-MIN($AR$2:$AR$41))</f>
        <v>0.17910447761194023</v>
      </c>
      <c r="AV19">
        <f>(AS19-MIN($AS$2:$AS$41))/(MAX($AS$2:$AS$41)-MIN($AS$2:$AS$41))</f>
        <v>0.46875000000000044</v>
      </c>
    </row>
    <row r="20" spans="1:48" x14ac:dyDescent="0.55000000000000004">
      <c r="A20">
        <v>19</v>
      </c>
      <c r="B20">
        <v>1031</v>
      </c>
      <c r="C20">
        <f t="shared" si="0"/>
        <v>1061</v>
      </c>
      <c r="D20">
        <v>258</v>
      </c>
      <c r="E20">
        <v>283</v>
      </c>
      <c r="F20">
        <v>246</v>
      </c>
      <c r="G20">
        <v>2023</v>
      </c>
      <c r="H20">
        <v>1883</v>
      </c>
      <c r="I20">
        <v>1959</v>
      </c>
      <c r="J20">
        <v>10776</v>
      </c>
      <c r="K20">
        <v>10184</v>
      </c>
      <c r="L20">
        <v>10460</v>
      </c>
      <c r="M20">
        <v>316</v>
      </c>
      <c r="N20">
        <v>238</v>
      </c>
      <c r="O20">
        <v>159</v>
      </c>
      <c r="P20">
        <v>1676</v>
      </c>
      <c r="Q20">
        <v>1648</v>
      </c>
      <c r="R20">
        <v>1682</v>
      </c>
      <c r="S20">
        <v>9936</v>
      </c>
      <c r="T20">
        <v>9970</v>
      </c>
      <c r="U20">
        <v>9538</v>
      </c>
      <c r="V20">
        <v>174</v>
      </c>
      <c r="W20">
        <v>158</v>
      </c>
      <c r="X20">
        <v>159</v>
      </c>
      <c r="Y20">
        <v>1596</v>
      </c>
      <c r="Z20">
        <v>1603</v>
      </c>
      <c r="AA20">
        <v>1267</v>
      </c>
      <c r="AB20">
        <v>9520</v>
      </c>
      <c r="AC20">
        <v>9488</v>
      </c>
      <c r="AD20">
        <v>9066</v>
      </c>
      <c r="AE20">
        <v>1955</v>
      </c>
      <c r="AF20">
        <v>1668.666667</v>
      </c>
      <c r="AG20">
        <v>1488.666667</v>
      </c>
      <c r="AH20">
        <v>0.30584192399999999</v>
      </c>
      <c r="AI20">
        <v>0.20550458699999999</v>
      </c>
      <c r="AJ20">
        <v>0.213517665</v>
      </c>
      <c r="AK20">
        <v>10473.333329999999</v>
      </c>
      <c r="AL20">
        <v>9814.6666669999995</v>
      </c>
      <c r="AM20">
        <v>9358</v>
      </c>
      <c r="AN20">
        <v>0.71179989099999996</v>
      </c>
      <c r="AO20">
        <v>0.136073526</v>
      </c>
      <c r="AP20">
        <v>0.88017118400000005</v>
      </c>
      <c r="AQ20">
        <f t="shared" si="1"/>
        <v>262.33333333333331</v>
      </c>
      <c r="AR20">
        <f t="shared" si="2"/>
        <v>237.66666666666666</v>
      </c>
      <c r="AS20">
        <f t="shared" si="3"/>
        <v>163.66666666666666</v>
      </c>
      <c r="AT20">
        <f>(AQ20-MIN($AQ$2:$AQ$41))/(MAX($AQ$2:$AQ$41)-MIN($AQ$2:$AQ$41))</f>
        <v>0.38888888888888812</v>
      </c>
      <c r="AU20">
        <f>(AR20-MIN($AR$2:$AR$41))/(MAX($AR$2:$AR$41)-MIN($AR$2:$AR$41))</f>
        <v>0.2164179104477609</v>
      </c>
      <c r="AV20">
        <f>(AS20-MIN($AS$2:$AS$41))/(MAX($AS$2:$AS$41)-MIN($AS$2:$AS$41))</f>
        <v>0.53124999999999956</v>
      </c>
    </row>
    <row r="21" spans="1:48" x14ac:dyDescent="0.55000000000000004">
      <c r="A21">
        <v>20</v>
      </c>
      <c r="B21">
        <v>1061</v>
      </c>
      <c r="C21">
        <f t="shared" si="0"/>
        <v>1091</v>
      </c>
      <c r="D21">
        <v>256</v>
      </c>
      <c r="E21">
        <v>274</v>
      </c>
      <c r="F21">
        <v>240</v>
      </c>
      <c r="G21">
        <v>1999</v>
      </c>
      <c r="H21">
        <v>1857</v>
      </c>
      <c r="I21">
        <v>1933</v>
      </c>
      <c r="J21">
        <v>10589</v>
      </c>
      <c r="K21">
        <v>10056</v>
      </c>
      <c r="L21">
        <v>10295</v>
      </c>
      <c r="M21">
        <v>307</v>
      </c>
      <c r="N21">
        <v>237</v>
      </c>
      <c r="O21">
        <v>163</v>
      </c>
      <c r="P21">
        <v>1684</v>
      </c>
      <c r="Q21">
        <v>1647</v>
      </c>
      <c r="R21">
        <v>1671</v>
      </c>
      <c r="S21">
        <v>9890</v>
      </c>
      <c r="T21">
        <v>9941</v>
      </c>
      <c r="U21">
        <v>9436</v>
      </c>
      <c r="V21">
        <v>173</v>
      </c>
      <c r="W21">
        <v>153</v>
      </c>
      <c r="X21">
        <v>157</v>
      </c>
      <c r="Y21">
        <v>1594</v>
      </c>
      <c r="Z21">
        <v>1597</v>
      </c>
      <c r="AA21">
        <v>1266</v>
      </c>
      <c r="AB21">
        <v>9590</v>
      </c>
      <c r="AC21">
        <v>9460</v>
      </c>
      <c r="AD21">
        <v>9062</v>
      </c>
      <c r="AE21">
        <v>1929.666667</v>
      </c>
      <c r="AF21">
        <v>1667.333333</v>
      </c>
      <c r="AG21">
        <v>1485.666667</v>
      </c>
      <c r="AH21">
        <v>0.175257732</v>
      </c>
      <c r="AI21">
        <v>0.19816513799999999</v>
      </c>
      <c r="AJ21">
        <v>0.19969277999999999</v>
      </c>
      <c r="AK21">
        <v>10313.333329999999</v>
      </c>
      <c r="AL21">
        <v>9755.6666669999995</v>
      </c>
      <c r="AM21">
        <v>9370.6666669999995</v>
      </c>
      <c r="AN21">
        <v>0.450788472</v>
      </c>
      <c r="AO21">
        <v>9.0885882000000001E-2</v>
      </c>
      <c r="AP21">
        <v>0.90727532099999997</v>
      </c>
      <c r="AQ21">
        <f t="shared" si="1"/>
        <v>256.66666666666669</v>
      </c>
      <c r="AR21">
        <f t="shared" si="2"/>
        <v>235.66666666666666</v>
      </c>
      <c r="AS21">
        <f t="shared" si="3"/>
        <v>161</v>
      </c>
      <c r="AT21">
        <f>(AQ21-MIN($AQ$2:$AQ$41))/(MAX($AQ$2:$AQ$41)-MIN($AQ$2:$AQ$41))</f>
        <v>0.15277777777777857</v>
      </c>
      <c r="AU21">
        <f>(AR21-MIN($AR$2:$AR$41))/(MAX($AR$2:$AR$41)-MIN($AR$2:$AR$41))</f>
        <v>0.17164179104477584</v>
      </c>
      <c r="AV21">
        <f>(AS21-MIN($AS$2:$AS$41))/(MAX($AS$2:$AS$41)-MIN($AS$2:$AS$41))</f>
        <v>0.40624999999999989</v>
      </c>
    </row>
    <row r="22" spans="1:48" x14ac:dyDescent="0.55000000000000004">
      <c r="A22">
        <v>21</v>
      </c>
      <c r="B22">
        <v>1091</v>
      </c>
      <c r="C22">
        <f t="shared" si="0"/>
        <v>1121</v>
      </c>
      <c r="D22">
        <v>261</v>
      </c>
      <c r="E22">
        <v>276</v>
      </c>
      <c r="F22">
        <v>240</v>
      </c>
      <c r="G22">
        <v>1982</v>
      </c>
      <c r="H22">
        <v>1857</v>
      </c>
      <c r="I22">
        <v>1923</v>
      </c>
      <c r="J22">
        <v>10554</v>
      </c>
      <c r="K22">
        <v>10040</v>
      </c>
      <c r="L22">
        <v>10241</v>
      </c>
      <c r="M22">
        <v>304</v>
      </c>
      <c r="N22">
        <v>234</v>
      </c>
      <c r="O22">
        <v>156</v>
      </c>
      <c r="P22">
        <v>1676</v>
      </c>
      <c r="Q22">
        <v>1648</v>
      </c>
      <c r="R22">
        <v>1674</v>
      </c>
      <c r="S22">
        <v>9813</v>
      </c>
      <c r="T22">
        <v>9904</v>
      </c>
      <c r="U22">
        <v>9451</v>
      </c>
      <c r="V22">
        <v>170</v>
      </c>
      <c r="W22">
        <v>155</v>
      </c>
      <c r="X22">
        <v>157</v>
      </c>
      <c r="Y22">
        <v>1580</v>
      </c>
      <c r="Z22">
        <v>1591</v>
      </c>
      <c r="AA22">
        <v>1263</v>
      </c>
      <c r="AB22">
        <v>9471</v>
      </c>
      <c r="AC22">
        <v>9482</v>
      </c>
      <c r="AD22">
        <v>8975</v>
      </c>
      <c r="AE22">
        <v>1920.666667</v>
      </c>
      <c r="AF22">
        <v>1666</v>
      </c>
      <c r="AG22">
        <v>1478</v>
      </c>
      <c r="AH22">
        <v>0.12886597899999999</v>
      </c>
      <c r="AI22">
        <v>0.19082568799999999</v>
      </c>
      <c r="AJ22">
        <v>0.16436251900000001</v>
      </c>
      <c r="AK22">
        <v>10278.333329999999</v>
      </c>
      <c r="AL22">
        <v>9722.6666669999995</v>
      </c>
      <c r="AM22">
        <v>9309.3333330000005</v>
      </c>
      <c r="AN22">
        <v>0.39369222399999998</v>
      </c>
      <c r="AO22">
        <v>6.5611436999999995E-2</v>
      </c>
      <c r="AP22">
        <v>0.77603423699999996</v>
      </c>
      <c r="AQ22">
        <f t="shared" si="1"/>
        <v>259</v>
      </c>
      <c r="AR22">
        <f t="shared" si="2"/>
        <v>231.33333333333334</v>
      </c>
      <c r="AS22">
        <f t="shared" si="3"/>
        <v>160.66666666666666</v>
      </c>
      <c r="AT22">
        <f>(AQ22-MIN($AQ$2:$AQ$41))/(MAX($AQ$2:$AQ$41)-MIN($AQ$2:$AQ$41))</f>
        <v>0.25</v>
      </c>
      <c r="AU22">
        <f>(AR22-MIN($AR$2:$AR$41))/(MAX($AR$2:$AR$41)-MIN($AR$2:$AR$41))</f>
        <v>7.4626865671641965E-2</v>
      </c>
      <c r="AV22">
        <f>(AS22-MIN($AS$2:$AS$41))/(MAX($AS$2:$AS$41)-MIN($AS$2:$AS$41))</f>
        <v>0.39062499999999944</v>
      </c>
    </row>
    <row r="23" spans="1:48" x14ac:dyDescent="0.55000000000000004">
      <c r="A23">
        <v>22</v>
      </c>
      <c r="B23">
        <v>1121</v>
      </c>
      <c r="C23">
        <f t="shared" si="0"/>
        <v>1151</v>
      </c>
      <c r="D23">
        <v>260</v>
      </c>
      <c r="E23">
        <v>284</v>
      </c>
      <c r="F23">
        <v>241</v>
      </c>
      <c r="G23">
        <v>2012</v>
      </c>
      <c r="H23">
        <v>1902</v>
      </c>
      <c r="I23">
        <v>1961</v>
      </c>
      <c r="J23">
        <v>10748</v>
      </c>
      <c r="K23">
        <v>10217</v>
      </c>
      <c r="L23">
        <v>10399</v>
      </c>
      <c r="M23">
        <v>306</v>
      </c>
      <c r="N23">
        <v>239</v>
      </c>
      <c r="O23">
        <v>161</v>
      </c>
      <c r="P23">
        <v>1687</v>
      </c>
      <c r="Q23">
        <v>1644</v>
      </c>
      <c r="R23">
        <v>1687</v>
      </c>
      <c r="S23">
        <v>9830</v>
      </c>
      <c r="T23">
        <v>9924</v>
      </c>
      <c r="U23">
        <v>9476</v>
      </c>
      <c r="V23">
        <v>175</v>
      </c>
      <c r="W23">
        <v>153</v>
      </c>
      <c r="X23">
        <v>151</v>
      </c>
      <c r="Y23">
        <v>1571</v>
      </c>
      <c r="Z23">
        <v>1581</v>
      </c>
      <c r="AA23">
        <v>1252</v>
      </c>
      <c r="AB23">
        <v>9509</v>
      </c>
      <c r="AC23">
        <v>9397</v>
      </c>
      <c r="AD23">
        <v>9048</v>
      </c>
      <c r="AE23">
        <v>1958.333333</v>
      </c>
      <c r="AF23">
        <v>1672.666667</v>
      </c>
      <c r="AG23">
        <v>1468</v>
      </c>
      <c r="AH23">
        <v>0.32302405499999998</v>
      </c>
      <c r="AI23">
        <v>0.22752293600000001</v>
      </c>
      <c r="AJ23">
        <v>0.11827957</v>
      </c>
      <c r="AK23">
        <v>10454.666670000001</v>
      </c>
      <c r="AL23">
        <v>9743.3333330000005</v>
      </c>
      <c r="AM23">
        <v>9318</v>
      </c>
      <c r="AN23">
        <v>0.68134855900000002</v>
      </c>
      <c r="AO23">
        <v>8.1439876999999994E-2</v>
      </c>
      <c r="AP23">
        <v>0.79457917300000003</v>
      </c>
      <c r="AQ23">
        <f t="shared" si="1"/>
        <v>261.66666666666669</v>
      </c>
      <c r="AR23">
        <f t="shared" si="2"/>
        <v>235.33333333333334</v>
      </c>
      <c r="AS23">
        <f t="shared" si="3"/>
        <v>159.66666666666666</v>
      </c>
      <c r="AT23">
        <f>(AQ23-MIN($AQ$2:$AQ$41))/(MAX($AQ$2:$AQ$41)-MIN($AQ$2:$AQ$41))</f>
        <v>0.36111111111111188</v>
      </c>
      <c r="AU23">
        <f>(AR23-MIN($AR$2:$AR$41))/(MAX($AR$2:$AR$41)-MIN($AR$2:$AR$41))</f>
        <v>0.16417910447761208</v>
      </c>
      <c r="AV23">
        <f>(AS23-MIN($AS$2:$AS$41))/(MAX($AS$2:$AS$41)-MIN($AS$2:$AS$41))</f>
        <v>0.34374999999999944</v>
      </c>
    </row>
    <row r="24" spans="1:48" x14ac:dyDescent="0.55000000000000004">
      <c r="A24">
        <v>23</v>
      </c>
      <c r="B24">
        <v>1151</v>
      </c>
      <c r="C24">
        <f t="shared" si="0"/>
        <v>1181</v>
      </c>
      <c r="D24">
        <v>260</v>
      </c>
      <c r="E24">
        <v>281</v>
      </c>
      <c r="F24">
        <v>245</v>
      </c>
      <c r="G24">
        <v>2004</v>
      </c>
      <c r="H24">
        <v>1851</v>
      </c>
      <c r="I24">
        <v>1925</v>
      </c>
      <c r="J24">
        <v>10620</v>
      </c>
      <c r="K24">
        <v>10077</v>
      </c>
      <c r="L24">
        <v>10411</v>
      </c>
      <c r="M24">
        <v>309</v>
      </c>
      <c r="N24">
        <v>237</v>
      </c>
      <c r="O24">
        <v>159</v>
      </c>
      <c r="P24">
        <v>1681</v>
      </c>
      <c r="Q24">
        <v>1645</v>
      </c>
      <c r="R24">
        <v>1677</v>
      </c>
      <c r="S24">
        <v>9837</v>
      </c>
      <c r="T24">
        <v>9874</v>
      </c>
      <c r="U24">
        <v>9454</v>
      </c>
      <c r="V24">
        <v>171</v>
      </c>
      <c r="W24">
        <v>158</v>
      </c>
      <c r="X24">
        <v>160</v>
      </c>
      <c r="Y24">
        <v>1592</v>
      </c>
      <c r="Z24">
        <v>1602</v>
      </c>
      <c r="AA24">
        <v>1273</v>
      </c>
      <c r="AB24">
        <v>9589</v>
      </c>
      <c r="AC24">
        <v>9485</v>
      </c>
      <c r="AD24">
        <v>9044</v>
      </c>
      <c r="AE24">
        <v>1926.666667</v>
      </c>
      <c r="AF24">
        <v>1667.666667</v>
      </c>
      <c r="AG24">
        <v>1489</v>
      </c>
      <c r="AH24">
        <v>0.15979381400000001</v>
      </c>
      <c r="AI24">
        <v>0.2</v>
      </c>
      <c r="AJ24">
        <v>0.21505376300000001</v>
      </c>
      <c r="AK24">
        <v>10369.333329999999</v>
      </c>
      <c r="AL24">
        <v>9721.6666669999995</v>
      </c>
      <c r="AM24">
        <v>9372.6666669999995</v>
      </c>
      <c r="AN24">
        <v>0.54214246899999996</v>
      </c>
      <c r="AO24">
        <v>6.4845545000000004E-2</v>
      </c>
      <c r="AP24">
        <v>0.91155492199999999</v>
      </c>
      <c r="AQ24">
        <f t="shared" si="1"/>
        <v>262</v>
      </c>
      <c r="AR24">
        <f t="shared" si="2"/>
        <v>235</v>
      </c>
      <c r="AS24">
        <f t="shared" si="3"/>
        <v>163</v>
      </c>
      <c r="AT24">
        <f>(AQ24-MIN($AQ$2:$AQ$41))/(MAX($AQ$2:$AQ$41)-MIN($AQ$2:$AQ$41))</f>
        <v>0.375</v>
      </c>
      <c r="AU24">
        <f>(AR24-MIN($AR$2:$AR$41))/(MAX($AR$2:$AR$41)-MIN($AR$2:$AR$41))</f>
        <v>0.15671641791044769</v>
      </c>
      <c r="AV24">
        <f>(AS24-MIN($AS$2:$AS$41))/(MAX($AS$2:$AS$41)-MIN($AS$2:$AS$41))</f>
        <v>0.5</v>
      </c>
    </row>
    <row r="25" spans="1:48" x14ac:dyDescent="0.55000000000000004">
      <c r="A25">
        <v>24</v>
      </c>
      <c r="B25">
        <v>1181</v>
      </c>
      <c r="C25">
        <f t="shared" si="0"/>
        <v>1211</v>
      </c>
      <c r="D25">
        <v>256</v>
      </c>
      <c r="E25">
        <v>276</v>
      </c>
      <c r="F25">
        <v>240</v>
      </c>
      <c r="G25">
        <v>1996</v>
      </c>
      <c r="H25">
        <v>1851</v>
      </c>
      <c r="I25">
        <v>1912</v>
      </c>
      <c r="J25">
        <v>10618</v>
      </c>
      <c r="K25">
        <v>10070</v>
      </c>
      <c r="L25">
        <v>10328</v>
      </c>
      <c r="M25">
        <v>306</v>
      </c>
      <c r="N25">
        <v>233</v>
      </c>
      <c r="O25">
        <v>159</v>
      </c>
      <c r="P25">
        <v>1678</v>
      </c>
      <c r="Q25">
        <v>1636</v>
      </c>
      <c r="R25">
        <v>1674</v>
      </c>
      <c r="S25">
        <v>9834</v>
      </c>
      <c r="T25">
        <v>9854</v>
      </c>
      <c r="U25">
        <v>9452</v>
      </c>
      <c r="V25">
        <v>169</v>
      </c>
      <c r="W25">
        <v>155</v>
      </c>
      <c r="X25">
        <v>156</v>
      </c>
      <c r="Y25">
        <v>1576</v>
      </c>
      <c r="Z25">
        <v>1574</v>
      </c>
      <c r="AA25">
        <v>1250</v>
      </c>
      <c r="AB25">
        <v>9423</v>
      </c>
      <c r="AC25">
        <v>9479</v>
      </c>
      <c r="AD25">
        <v>8969</v>
      </c>
      <c r="AE25">
        <v>1919.666667</v>
      </c>
      <c r="AF25">
        <v>1662.666667</v>
      </c>
      <c r="AG25">
        <v>1466.666667</v>
      </c>
      <c r="AH25">
        <v>0.12371134</v>
      </c>
      <c r="AI25">
        <v>0.17247706400000001</v>
      </c>
      <c r="AJ25">
        <v>0.112135177</v>
      </c>
      <c r="AK25">
        <v>10338.666670000001</v>
      </c>
      <c r="AL25">
        <v>9713.3333330000005</v>
      </c>
      <c r="AM25">
        <v>9290.3333330000005</v>
      </c>
      <c r="AN25">
        <v>0.49211527999999999</v>
      </c>
      <c r="AO25">
        <v>5.8463109999999999E-2</v>
      </c>
      <c r="AP25">
        <v>0.73537803099999999</v>
      </c>
      <c r="AQ25">
        <f t="shared" si="1"/>
        <v>257.33333333333331</v>
      </c>
      <c r="AR25">
        <f t="shared" si="2"/>
        <v>232.66666666666666</v>
      </c>
      <c r="AS25">
        <f t="shared" si="3"/>
        <v>160</v>
      </c>
      <c r="AT25">
        <f>(AQ25-MIN($AQ$2:$AQ$41))/(MAX($AQ$2:$AQ$41)-MIN($AQ$2:$AQ$41))</f>
        <v>0.18055555555555478</v>
      </c>
      <c r="AU25">
        <f>(AR25-MIN($AR$2:$AR$41))/(MAX($AR$2:$AR$41)-MIN($AR$2:$AR$41))</f>
        <v>0.10447761194029825</v>
      </c>
      <c r="AV25">
        <f>(AS25-MIN($AS$2:$AS$41))/(MAX($AS$2:$AS$41)-MIN($AS$2:$AS$41))</f>
        <v>0.35937499999999989</v>
      </c>
    </row>
    <row r="26" spans="1:48" x14ac:dyDescent="0.55000000000000004">
      <c r="A26">
        <v>25</v>
      </c>
      <c r="B26">
        <v>1211</v>
      </c>
      <c r="C26">
        <f t="shared" si="0"/>
        <v>1241</v>
      </c>
      <c r="D26">
        <v>257</v>
      </c>
      <c r="E26">
        <v>274</v>
      </c>
      <c r="F26">
        <v>239</v>
      </c>
      <c r="G26">
        <v>1995</v>
      </c>
      <c r="H26">
        <v>1854</v>
      </c>
      <c r="I26">
        <v>1930</v>
      </c>
      <c r="J26">
        <v>10619</v>
      </c>
      <c r="K26">
        <v>10083</v>
      </c>
      <c r="L26">
        <v>10354</v>
      </c>
      <c r="M26">
        <v>304</v>
      </c>
      <c r="N26">
        <v>230</v>
      </c>
      <c r="O26">
        <v>154</v>
      </c>
      <c r="P26">
        <v>1667</v>
      </c>
      <c r="Q26">
        <v>1630</v>
      </c>
      <c r="R26">
        <v>1662</v>
      </c>
      <c r="S26">
        <v>9735</v>
      </c>
      <c r="T26">
        <v>9877</v>
      </c>
      <c r="U26">
        <v>9400</v>
      </c>
      <c r="V26">
        <v>171</v>
      </c>
      <c r="W26">
        <v>157</v>
      </c>
      <c r="X26">
        <v>161</v>
      </c>
      <c r="Y26">
        <v>1578</v>
      </c>
      <c r="Z26">
        <v>1589</v>
      </c>
      <c r="AA26">
        <v>1252</v>
      </c>
      <c r="AB26">
        <v>9540</v>
      </c>
      <c r="AC26">
        <v>9457</v>
      </c>
      <c r="AD26">
        <v>9019</v>
      </c>
      <c r="AE26">
        <v>1926.333333</v>
      </c>
      <c r="AF26">
        <v>1653</v>
      </c>
      <c r="AG26">
        <v>1473</v>
      </c>
      <c r="AH26">
        <v>0.15807560100000001</v>
      </c>
      <c r="AI26">
        <v>0.119266055</v>
      </c>
      <c r="AJ26">
        <v>0.14132104500000001</v>
      </c>
      <c r="AK26">
        <v>10352</v>
      </c>
      <c r="AL26">
        <v>9670.6666669999995</v>
      </c>
      <c r="AM26">
        <v>9338.6666669999995</v>
      </c>
      <c r="AN26">
        <v>0.51386623200000003</v>
      </c>
      <c r="AO26">
        <v>2.5785039999999999E-2</v>
      </c>
      <c r="AP26">
        <v>0.83880171199999998</v>
      </c>
      <c r="AQ26">
        <f t="shared" si="1"/>
        <v>256.66666666666669</v>
      </c>
      <c r="AR26">
        <f t="shared" si="2"/>
        <v>229.33333333333334</v>
      </c>
      <c r="AS26">
        <f t="shared" si="3"/>
        <v>163</v>
      </c>
      <c r="AT26">
        <f>(AQ26-MIN($AQ$2:$AQ$41))/(MAX($AQ$2:$AQ$41)-MIN($AQ$2:$AQ$41))</f>
        <v>0.15277777777777857</v>
      </c>
      <c r="AU26">
        <f>(AR26-MIN($AR$2:$AR$41))/(MAX($AR$2:$AR$41)-MIN($AR$2:$AR$41))</f>
        <v>2.9850746268656917E-2</v>
      </c>
      <c r="AV26">
        <f>(AS26-MIN($AS$2:$AS$41))/(MAX($AS$2:$AS$41)-MIN($AS$2:$AS$41))</f>
        <v>0.5</v>
      </c>
    </row>
    <row r="27" spans="1:48" x14ac:dyDescent="0.55000000000000004">
      <c r="A27">
        <v>26</v>
      </c>
      <c r="B27">
        <v>1241</v>
      </c>
      <c r="C27">
        <f t="shared" si="0"/>
        <v>1271</v>
      </c>
      <c r="D27">
        <v>256</v>
      </c>
      <c r="E27">
        <v>277</v>
      </c>
      <c r="F27">
        <v>239</v>
      </c>
      <c r="G27">
        <v>1997</v>
      </c>
      <c r="H27">
        <v>1862</v>
      </c>
      <c r="I27">
        <v>1930</v>
      </c>
      <c r="J27">
        <v>10679</v>
      </c>
      <c r="K27">
        <v>10123</v>
      </c>
      <c r="L27">
        <v>10344</v>
      </c>
      <c r="M27">
        <v>306</v>
      </c>
      <c r="N27">
        <v>234</v>
      </c>
      <c r="O27">
        <v>159</v>
      </c>
      <c r="P27">
        <v>1686</v>
      </c>
      <c r="Q27">
        <v>1644</v>
      </c>
      <c r="R27">
        <v>1685</v>
      </c>
      <c r="S27">
        <v>9840</v>
      </c>
      <c r="T27">
        <v>9867</v>
      </c>
      <c r="U27">
        <v>9458</v>
      </c>
      <c r="V27">
        <v>174</v>
      </c>
      <c r="W27">
        <v>155</v>
      </c>
      <c r="X27">
        <v>156</v>
      </c>
      <c r="Y27">
        <v>1587</v>
      </c>
      <c r="Z27">
        <v>1585</v>
      </c>
      <c r="AA27">
        <v>1261</v>
      </c>
      <c r="AB27">
        <v>9556</v>
      </c>
      <c r="AC27">
        <v>9489</v>
      </c>
      <c r="AD27">
        <v>9099</v>
      </c>
      <c r="AE27">
        <v>1929.666667</v>
      </c>
      <c r="AF27">
        <v>1671.666667</v>
      </c>
      <c r="AG27">
        <v>1477.666667</v>
      </c>
      <c r="AH27">
        <v>0.175257732</v>
      </c>
      <c r="AI27">
        <v>0.222018349</v>
      </c>
      <c r="AJ27">
        <v>0.162826421</v>
      </c>
      <c r="AK27">
        <v>10382</v>
      </c>
      <c r="AL27">
        <v>9721.6666669999995</v>
      </c>
      <c r="AM27">
        <v>9381.3333330000005</v>
      </c>
      <c r="AN27">
        <v>0.56280587299999996</v>
      </c>
      <c r="AO27">
        <v>6.4845545000000004E-2</v>
      </c>
      <c r="AP27">
        <v>0.93009985699999997</v>
      </c>
      <c r="AQ27">
        <f t="shared" si="1"/>
        <v>257.33333333333331</v>
      </c>
      <c r="AR27">
        <f t="shared" si="2"/>
        <v>233</v>
      </c>
      <c r="AS27">
        <f t="shared" si="3"/>
        <v>161.66666666666666</v>
      </c>
      <c r="AT27">
        <f>(AQ27-MIN($AQ$2:$AQ$41))/(MAX($AQ$2:$AQ$41)-MIN($AQ$2:$AQ$41))</f>
        <v>0.18055555555555478</v>
      </c>
      <c r="AU27">
        <f>(AR27-MIN($AR$2:$AR$41))/(MAX($AR$2:$AR$41)-MIN($AR$2:$AR$41))</f>
        <v>0.11194029850746263</v>
      </c>
      <c r="AV27">
        <f>(AS27-MIN($AS$2:$AS$41))/(MAX($AS$2:$AS$41)-MIN($AS$2:$AS$41))</f>
        <v>0.4374999999999995</v>
      </c>
    </row>
    <row r="28" spans="1:48" x14ac:dyDescent="0.55000000000000004">
      <c r="A28">
        <v>27</v>
      </c>
      <c r="B28">
        <v>1271</v>
      </c>
      <c r="C28">
        <f t="shared" si="0"/>
        <v>1301</v>
      </c>
      <c r="D28">
        <v>255</v>
      </c>
      <c r="E28">
        <v>279</v>
      </c>
      <c r="F28">
        <v>240</v>
      </c>
      <c r="G28">
        <v>1987</v>
      </c>
      <c r="H28">
        <v>1846</v>
      </c>
      <c r="I28">
        <v>1921</v>
      </c>
      <c r="J28">
        <v>10598</v>
      </c>
      <c r="K28">
        <v>10099</v>
      </c>
      <c r="L28">
        <v>10248</v>
      </c>
      <c r="M28">
        <v>308</v>
      </c>
      <c r="N28">
        <v>235</v>
      </c>
      <c r="O28">
        <v>154</v>
      </c>
      <c r="P28">
        <v>1679</v>
      </c>
      <c r="Q28">
        <v>1638</v>
      </c>
      <c r="R28">
        <v>1674</v>
      </c>
      <c r="S28">
        <v>9749</v>
      </c>
      <c r="T28">
        <v>9800</v>
      </c>
      <c r="U28">
        <v>9401</v>
      </c>
      <c r="V28">
        <v>174</v>
      </c>
      <c r="W28">
        <v>148</v>
      </c>
      <c r="X28">
        <v>151</v>
      </c>
      <c r="Y28">
        <v>1570</v>
      </c>
      <c r="Z28">
        <v>1583</v>
      </c>
      <c r="AA28">
        <v>1246</v>
      </c>
      <c r="AB28">
        <v>9566</v>
      </c>
      <c r="AC28">
        <v>9486</v>
      </c>
      <c r="AD28">
        <v>9011</v>
      </c>
      <c r="AE28">
        <v>1918</v>
      </c>
      <c r="AF28">
        <v>1663.666667</v>
      </c>
      <c r="AG28">
        <v>1466.333333</v>
      </c>
      <c r="AH28">
        <v>0.11512027499999999</v>
      </c>
      <c r="AI28">
        <v>0.17798165099999999</v>
      </c>
      <c r="AJ28">
        <v>0.110599078</v>
      </c>
      <c r="AK28">
        <v>10315</v>
      </c>
      <c r="AL28">
        <v>9650</v>
      </c>
      <c r="AM28">
        <v>9354.3333330000005</v>
      </c>
      <c r="AN28">
        <v>0.45350734100000001</v>
      </c>
      <c r="AO28">
        <v>9.956599E-3</v>
      </c>
      <c r="AP28">
        <v>0.87232525000000005</v>
      </c>
      <c r="AQ28">
        <f t="shared" si="1"/>
        <v>258</v>
      </c>
      <c r="AR28">
        <f t="shared" si="2"/>
        <v>232.33333333333334</v>
      </c>
      <c r="AS28">
        <f t="shared" si="3"/>
        <v>157.66666666666666</v>
      </c>
      <c r="AT28">
        <f>(AQ28-MIN($AQ$2:$AQ$41))/(MAX($AQ$2:$AQ$41)-MIN($AQ$2:$AQ$41))</f>
        <v>0.20833333333333334</v>
      </c>
      <c r="AU28">
        <f>(AR28-MIN($AR$2:$AR$41))/(MAX($AR$2:$AR$41)-MIN($AR$2:$AR$41))</f>
        <v>9.7014925373134497E-2</v>
      </c>
      <c r="AV28">
        <f>(AS28-MIN($AS$2:$AS$41))/(MAX($AS$2:$AS$41)-MIN($AS$2:$AS$41))</f>
        <v>0.24999999999999933</v>
      </c>
    </row>
    <row r="29" spans="1:48" x14ac:dyDescent="0.55000000000000004">
      <c r="A29">
        <v>28</v>
      </c>
      <c r="B29">
        <v>1301</v>
      </c>
      <c r="C29">
        <f t="shared" si="0"/>
        <v>1331</v>
      </c>
      <c r="D29">
        <v>255</v>
      </c>
      <c r="E29">
        <v>280</v>
      </c>
      <c r="F29">
        <v>247</v>
      </c>
      <c r="G29">
        <v>2016</v>
      </c>
      <c r="H29">
        <v>1878</v>
      </c>
      <c r="I29">
        <v>1937</v>
      </c>
      <c r="J29">
        <v>10744</v>
      </c>
      <c r="K29">
        <v>10243</v>
      </c>
      <c r="L29">
        <v>10451</v>
      </c>
      <c r="M29">
        <v>305</v>
      </c>
      <c r="N29">
        <v>229</v>
      </c>
      <c r="O29">
        <v>152</v>
      </c>
      <c r="P29">
        <v>1680</v>
      </c>
      <c r="Q29">
        <v>1630</v>
      </c>
      <c r="R29">
        <v>1663</v>
      </c>
      <c r="S29">
        <v>9742</v>
      </c>
      <c r="T29">
        <v>9903</v>
      </c>
      <c r="U29">
        <v>9433</v>
      </c>
      <c r="V29">
        <v>173</v>
      </c>
      <c r="W29">
        <v>153</v>
      </c>
      <c r="X29">
        <v>155</v>
      </c>
      <c r="Y29">
        <v>1577</v>
      </c>
      <c r="Z29">
        <v>1574</v>
      </c>
      <c r="AA29">
        <v>1259</v>
      </c>
      <c r="AB29">
        <v>9492</v>
      </c>
      <c r="AC29">
        <v>9433</v>
      </c>
      <c r="AD29">
        <v>9069</v>
      </c>
      <c r="AE29">
        <v>1943.666667</v>
      </c>
      <c r="AF29">
        <v>1657.666667</v>
      </c>
      <c r="AG29">
        <v>1470</v>
      </c>
      <c r="AH29">
        <v>0.24742268000000001</v>
      </c>
      <c r="AI29">
        <v>0.14495412799999999</v>
      </c>
      <c r="AJ29">
        <v>0.12749616</v>
      </c>
      <c r="AK29">
        <v>10479.333329999999</v>
      </c>
      <c r="AL29">
        <v>9692.6666669999995</v>
      </c>
      <c r="AM29">
        <v>9331.3333330000005</v>
      </c>
      <c r="AN29">
        <v>0.72158781900000002</v>
      </c>
      <c r="AO29">
        <v>4.2634669E-2</v>
      </c>
      <c r="AP29">
        <v>0.82310984300000001</v>
      </c>
      <c r="AQ29">
        <f t="shared" si="1"/>
        <v>260.66666666666669</v>
      </c>
      <c r="AR29">
        <f t="shared" si="2"/>
        <v>228.66666666666666</v>
      </c>
      <c r="AS29">
        <f t="shared" si="3"/>
        <v>160.33333333333334</v>
      </c>
      <c r="AT29">
        <f>(AQ29-MIN($AQ$2:$AQ$41))/(MAX($AQ$2:$AQ$41)-MIN($AQ$2:$AQ$41))</f>
        <v>0.31944444444444525</v>
      </c>
      <c r="AU29">
        <f>(AR29-MIN($AR$2:$AR$41))/(MAX($AR$2:$AR$41)-MIN($AR$2:$AR$41))</f>
        <v>1.4925373134328139E-2</v>
      </c>
      <c r="AV29">
        <f>(AS29-MIN($AS$2:$AS$41))/(MAX($AS$2:$AS$41)-MIN($AS$2:$AS$41))</f>
        <v>0.37500000000000033</v>
      </c>
    </row>
    <row r="30" spans="1:48" x14ac:dyDescent="0.55000000000000004">
      <c r="A30">
        <v>29</v>
      </c>
      <c r="B30">
        <v>1331</v>
      </c>
      <c r="C30">
        <f t="shared" si="0"/>
        <v>1361</v>
      </c>
      <c r="D30">
        <v>257</v>
      </c>
      <c r="E30">
        <v>280</v>
      </c>
      <c r="F30">
        <v>240</v>
      </c>
      <c r="G30">
        <v>2004</v>
      </c>
      <c r="H30">
        <v>1864</v>
      </c>
      <c r="I30">
        <v>1931</v>
      </c>
      <c r="J30">
        <v>10697</v>
      </c>
      <c r="K30">
        <v>10126</v>
      </c>
      <c r="L30">
        <v>10398</v>
      </c>
      <c r="M30">
        <v>307</v>
      </c>
      <c r="N30">
        <v>236</v>
      </c>
      <c r="O30">
        <v>159</v>
      </c>
      <c r="P30">
        <v>1672</v>
      </c>
      <c r="Q30">
        <v>1598</v>
      </c>
      <c r="R30">
        <v>1664</v>
      </c>
      <c r="S30">
        <v>9765</v>
      </c>
      <c r="T30">
        <v>9898</v>
      </c>
      <c r="U30">
        <v>9386</v>
      </c>
      <c r="V30">
        <v>173</v>
      </c>
      <c r="W30">
        <v>151</v>
      </c>
      <c r="X30">
        <v>154</v>
      </c>
      <c r="Y30">
        <v>1573</v>
      </c>
      <c r="Z30">
        <v>1578</v>
      </c>
      <c r="AA30">
        <v>1257</v>
      </c>
      <c r="AB30">
        <v>9618</v>
      </c>
      <c r="AC30">
        <v>9446</v>
      </c>
      <c r="AD30">
        <v>9052</v>
      </c>
      <c r="AE30">
        <v>1933</v>
      </c>
      <c r="AF30">
        <v>1644.666667</v>
      </c>
      <c r="AG30">
        <v>1469.333333</v>
      </c>
      <c r="AH30">
        <v>0.19243986299999999</v>
      </c>
      <c r="AI30">
        <v>7.3394495000000004E-2</v>
      </c>
      <c r="AJ30">
        <v>0.124423963</v>
      </c>
      <c r="AK30">
        <v>10407</v>
      </c>
      <c r="AL30">
        <v>9683</v>
      </c>
      <c r="AM30">
        <v>9372</v>
      </c>
      <c r="AN30">
        <v>0.60358890700000001</v>
      </c>
      <c r="AO30">
        <v>3.5231044000000003E-2</v>
      </c>
      <c r="AP30">
        <v>0.91012838799999995</v>
      </c>
      <c r="AQ30">
        <f t="shared" si="1"/>
        <v>259</v>
      </c>
      <c r="AR30">
        <f t="shared" si="2"/>
        <v>234</v>
      </c>
      <c r="AS30">
        <f t="shared" si="3"/>
        <v>159.33333333333334</v>
      </c>
      <c r="AT30">
        <f>(AQ30-MIN($AQ$2:$AQ$41))/(MAX($AQ$2:$AQ$41)-MIN($AQ$2:$AQ$41))</f>
        <v>0.25</v>
      </c>
      <c r="AU30">
        <f>(AR30-MIN($AR$2:$AR$41))/(MAX($AR$2:$AR$41)-MIN($AR$2:$AR$41))</f>
        <v>0.13432835820895517</v>
      </c>
      <c r="AV30">
        <f>(AS30-MIN($AS$2:$AS$41))/(MAX($AS$2:$AS$41)-MIN($AS$2:$AS$41))</f>
        <v>0.32812500000000028</v>
      </c>
    </row>
    <row r="31" spans="1:48" x14ac:dyDescent="0.55000000000000004">
      <c r="A31">
        <v>30</v>
      </c>
      <c r="B31">
        <v>1361</v>
      </c>
      <c r="C31">
        <f t="shared" si="0"/>
        <v>1391</v>
      </c>
      <c r="D31">
        <v>260</v>
      </c>
      <c r="E31">
        <v>277</v>
      </c>
      <c r="F31">
        <v>242</v>
      </c>
      <c r="G31">
        <v>1989</v>
      </c>
      <c r="H31">
        <v>1862</v>
      </c>
      <c r="I31">
        <v>1923</v>
      </c>
      <c r="J31">
        <v>10593</v>
      </c>
      <c r="K31">
        <v>10033</v>
      </c>
      <c r="L31">
        <v>10293</v>
      </c>
      <c r="M31">
        <v>307</v>
      </c>
      <c r="N31">
        <v>239</v>
      </c>
      <c r="O31">
        <v>160</v>
      </c>
      <c r="P31">
        <v>1681</v>
      </c>
      <c r="Q31">
        <v>1630</v>
      </c>
      <c r="R31">
        <v>1680</v>
      </c>
      <c r="S31">
        <v>9795</v>
      </c>
      <c r="T31">
        <v>9910</v>
      </c>
      <c r="U31">
        <v>9418</v>
      </c>
      <c r="V31">
        <v>174</v>
      </c>
      <c r="W31">
        <v>151</v>
      </c>
      <c r="X31">
        <v>150</v>
      </c>
      <c r="Y31">
        <v>1564</v>
      </c>
      <c r="Z31">
        <v>1581</v>
      </c>
      <c r="AA31">
        <v>1258</v>
      </c>
      <c r="AB31">
        <v>9573</v>
      </c>
      <c r="AC31">
        <v>9499</v>
      </c>
      <c r="AD31">
        <v>9063</v>
      </c>
      <c r="AE31">
        <v>1924.666667</v>
      </c>
      <c r="AF31">
        <v>1663.666667</v>
      </c>
      <c r="AG31">
        <v>1467.666667</v>
      </c>
      <c r="AH31">
        <v>0.149484536</v>
      </c>
      <c r="AI31">
        <v>0.17798165099999999</v>
      </c>
      <c r="AJ31">
        <v>0.116743472</v>
      </c>
      <c r="AK31">
        <v>10306.333329999999</v>
      </c>
      <c r="AL31">
        <v>9707.6666669999995</v>
      </c>
      <c r="AM31">
        <v>9378.3333330000005</v>
      </c>
      <c r="AN31">
        <v>0.439369222</v>
      </c>
      <c r="AO31">
        <v>5.4123052999999997E-2</v>
      </c>
      <c r="AP31">
        <v>0.92368045600000004</v>
      </c>
      <c r="AQ31">
        <f t="shared" si="1"/>
        <v>259.66666666666669</v>
      </c>
      <c r="AR31">
        <f t="shared" si="2"/>
        <v>235.33333333333334</v>
      </c>
      <c r="AS31">
        <f t="shared" si="3"/>
        <v>158.33333333333334</v>
      </c>
      <c r="AT31">
        <f>(AQ31-MIN($AQ$2:$AQ$41))/(MAX($AQ$2:$AQ$41)-MIN($AQ$2:$AQ$41))</f>
        <v>0.27777777777777857</v>
      </c>
      <c r="AU31">
        <f>(AR31-MIN($AR$2:$AR$41))/(MAX($AR$2:$AR$41)-MIN($AR$2:$AR$41))</f>
        <v>0.16417910447761208</v>
      </c>
      <c r="AV31">
        <f>(AS31-MIN($AS$2:$AS$41))/(MAX($AS$2:$AS$41)-MIN($AS$2:$AS$41))</f>
        <v>0.28125000000000022</v>
      </c>
    </row>
    <row r="32" spans="1:48" x14ac:dyDescent="0.55000000000000004">
      <c r="A32">
        <v>31</v>
      </c>
      <c r="B32">
        <v>1391</v>
      </c>
      <c r="C32">
        <f t="shared" si="0"/>
        <v>1421</v>
      </c>
      <c r="D32">
        <v>255</v>
      </c>
      <c r="E32">
        <v>286</v>
      </c>
      <c r="F32">
        <v>243</v>
      </c>
      <c r="G32">
        <v>2001</v>
      </c>
      <c r="H32">
        <v>1875</v>
      </c>
      <c r="I32">
        <v>1930</v>
      </c>
      <c r="J32">
        <v>10730</v>
      </c>
      <c r="K32">
        <v>10219</v>
      </c>
      <c r="L32">
        <v>10457</v>
      </c>
      <c r="M32">
        <v>306</v>
      </c>
      <c r="N32">
        <v>232</v>
      </c>
      <c r="O32">
        <v>157</v>
      </c>
      <c r="P32">
        <v>1593</v>
      </c>
      <c r="Q32">
        <v>1641</v>
      </c>
      <c r="R32">
        <v>1660</v>
      </c>
      <c r="S32">
        <v>9786</v>
      </c>
      <c r="T32">
        <v>9822</v>
      </c>
      <c r="U32">
        <v>9460</v>
      </c>
      <c r="V32">
        <v>171</v>
      </c>
      <c r="W32">
        <v>152</v>
      </c>
      <c r="X32">
        <v>155</v>
      </c>
      <c r="Y32">
        <v>1570</v>
      </c>
      <c r="Z32">
        <v>1594</v>
      </c>
      <c r="AA32">
        <v>1261</v>
      </c>
      <c r="AB32">
        <v>9589</v>
      </c>
      <c r="AC32">
        <v>9467</v>
      </c>
      <c r="AD32">
        <v>9071</v>
      </c>
      <c r="AE32">
        <v>1935.333333</v>
      </c>
      <c r="AF32">
        <v>1631.333333</v>
      </c>
      <c r="AG32">
        <v>1475</v>
      </c>
      <c r="AH32">
        <v>0.20446735399999999</v>
      </c>
      <c r="AI32">
        <v>0</v>
      </c>
      <c r="AJ32">
        <v>0.150537634</v>
      </c>
      <c r="AK32">
        <v>10468.666670000001</v>
      </c>
      <c r="AL32">
        <v>9689.3333330000005</v>
      </c>
      <c r="AM32">
        <v>9375.6666669999995</v>
      </c>
      <c r="AN32">
        <v>0.70418705800000003</v>
      </c>
      <c r="AO32">
        <v>4.0081695000000001E-2</v>
      </c>
      <c r="AP32">
        <v>0.91797432199999995</v>
      </c>
      <c r="AQ32">
        <f t="shared" si="1"/>
        <v>261.33333333333331</v>
      </c>
      <c r="AR32">
        <f t="shared" si="2"/>
        <v>231.66666666666666</v>
      </c>
      <c r="AS32">
        <f t="shared" si="3"/>
        <v>159.33333333333334</v>
      </c>
      <c r="AT32">
        <f>(AQ32-MIN($AQ$2:$AQ$41))/(MAX($AQ$2:$AQ$41)-MIN($AQ$2:$AQ$41))</f>
        <v>0.34722222222222143</v>
      </c>
      <c r="AU32">
        <f>(AR32-MIN($AR$2:$AR$41))/(MAX($AR$2:$AR$41)-MIN($AR$2:$AR$41))</f>
        <v>8.2089552238805721E-2</v>
      </c>
      <c r="AV32">
        <f>(AS32-MIN($AS$2:$AS$41))/(MAX($AS$2:$AS$41)-MIN($AS$2:$AS$41))</f>
        <v>0.32812500000000028</v>
      </c>
    </row>
    <row r="33" spans="1:48" x14ac:dyDescent="0.55000000000000004">
      <c r="A33">
        <v>32</v>
      </c>
      <c r="B33">
        <v>1421</v>
      </c>
      <c r="C33">
        <f t="shared" si="0"/>
        <v>1451</v>
      </c>
      <c r="D33">
        <v>254</v>
      </c>
      <c r="E33">
        <v>281</v>
      </c>
      <c r="F33">
        <v>249</v>
      </c>
      <c r="G33">
        <v>2006</v>
      </c>
      <c r="H33">
        <v>1869</v>
      </c>
      <c r="I33">
        <v>1950</v>
      </c>
      <c r="J33">
        <v>10728</v>
      </c>
      <c r="K33">
        <v>10196</v>
      </c>
      <c r="L33">
        <v>10405</v>
      </c>
      <c r="M33">
        <v>305</v>
      </c>
      <c r="N33">
        <v>232</v>
      </c>
      <c r="O33">
        <v>158</v>
      </c>
      <c r="P33">
        <v>1678</v>
      </c>
      <c r="Q33">
        <v>1621</v>
      </c>
      <c r="R33">
        <v>1675</v>
      </c>
      <c r="S33">
        <v>9824</v>
      </c>
      <c r="T33">
        <v>9849</v>
      </c>
      <c r="U33">
        <v>9374</v>
      </c>
      <c r="V33">
        <v>168</v>
      </c>
      <c r="W33">
        <v>150</v>
      </c>
      <c r="X33">
        <v>153</v>
      </c>
      <c r="Y33">
        <v>1568</v>
      </c>
      <c r="Z33">
        <v>1572</v>
      </c>
      <c r="AA33">
        <v>1244</v>
      </c>
      <c r="AB33">
        <v>9490</v>
      </c>
      <c r="AC33">
        <v>9385</v>
      </c>
      <c r="AD33">
        <v>8941</v>
      </c>
      <c r="AE33">
        <v>1941.666667</v>
      </c>
      <c r="AF33">
        <v>1658</v>
      </c>
      <c r="AG33">
        <v>1461.333333</v>
      </c>
      <c r="AH33">
        <v>0.237113402</v>
      </c>
      <c r="AI33">
        <v>0.14678899100000001</v>
      </c>
      <c r="AJ33">
        <v>8.7557603999999997E-2</v>
      </c>
      <c r="AK33">
        <v>10443</v>
      </c>
      <c r="AL33">
        <v>9682.3333330000005</v>
      </c>
      <c r="AM33">
        <v>9272</v>
      </c>
      <c r="AN33">
        <v>0.66231647599999999</v>
      </c>
      <c r="AO33">
        <v>3.4720449E-2</v>
      </c>
      <c r="AP33">
        <v>0.69614835900000005</v>
      </c>
      <c r="AQ33">
        <f t="shared" si="1"/>
        <v>261.33333333333331</v>
      </c>
      <c r="AR33">
        <f t="shared" si="2"/>
        <v>231.66666666666666</v>
      </c>
      <c r="AS33">
        <f t="shared" si="3"/>
        <v>157</v>
      </c>
      <c r="AT33">
        <f>(AQ33-MIN($AQ$2:$AQ$41))/(MAX($AQ$2:$AQ$41)-MIN($AQ$2:$AQ$41))</f>
        <v>0.34722222222222143</v>
      </c>
      <c r="AU33">
        <f>(AR33-MIN($AR$2:$AR$41))/(MAX($AR$2:$AR$41)-MIN($AR$2:$AR$41))</f>
        <v>8.2089552238805721E-2</v>
      </c>
      <c r="AV33">
        <f>(AS33-MIN($AS$2:$AS$41))/(MAX($AS$2:$AS$41)-MIN($AS$2:$AS$41))</f>
        <v>0.21874999999999975</v>
      </c>
    </row>
    <row r="34" spans="1:48" x14ac:dyDescent="0.55000000000000004">
      <c r="A34">
        <v>33</v>
      </c>
      <c r="B34">
        <v>1451</v>
      </c>
      <c r="C34">
        <f t="shared" si="0"/>
        <v>1481</v>
      </c>
      <c r="D34">
        <v>255</v>
      </c>
      <c r="E34">
        <v>276</v>
      </c>
      <c r="F34">
        <v>240</v>
      </c>
      <c r="G34">
        <v>2002</v>
      </c>
      <c r="H34">
        <v>1840</v>
      </c>
      <c r="I34">
        <v>1918</v>
      </c>
      <c r="J34">
        <v>10634</v>
      </c>
      <c r="K34">
        <v>10122</v>
      </c>
      <c r="L34">
        <v>10329</v>
      </c>
      <c r="M34">
        <v>303</v>
      </c>
      <c r="N34">
        <v>229</v>
      </c>
      <c r="O34">
        <v>153</v>
      </c>
      <c r="P34">
        <v>1678</v>
      </c>
      <c r="Q34">
        <v>1634</v>
      </c>
      <c r="R34">
        <v>1658</v>
      </c>
      <c r="S34">
        <v>9767</v>
      </c>
      <c r="T34">
        <v>9865</v>
      </c>
      <c r="U34">
        <v>9438</v>
      </c>
      <c r="V34">
        <v>173</v>
      </c>
      <c r="W34">
        <v>149</v>
      </c>
      <c r="X34">
        <v>151</v>
      </c>
      <c r="Y34">
        <v>1571</v>
      </c>
      <c r="Z34">
        <v>1575</v>
      </c>
      <c r="AA34">
        <v>1257</v>
      </c>
      <c r="AB34">
        <v>9565</v>
      </c>
      <c r="AC34">
        <v>9434</v>
      </c>
      <c r="AD34">
        <v>9063</v>
      </c>
      <c r="AE34">
        <v>1920</v>
      </c>
      <c r="AF34">
        <v>1656.666667</v>
      </c>
      <c r="AG34">
        <v>1467.666667</v>
      </c>
      <c r="AH34">
        <v>0.125429553</v>
      </c>
      <c r="AI34">
        <v>0.13944954100000001</v>
      </c>
      <c r="AJ34">
        <v>0.116743472</v>
      </c>
      <c r="AK34">
        <v>10361.666670000001</v>
      </c>
      <c r="AL34">
        <v>9690</v>
      </c>
      <c r="AM34">
        <v>9354</v>
      </c>
      <c r="AN34">
        <v>0.52963567199999995</v>
      </c>
      <c r="AO34">
        <v>4.0592290000000003E-2</v>
      </c>
      <c r="AP34">
        <v>0.87161198299999998</v>
      </c>
      <c r="AQ34">
        <f t="shared" si="1"/>
        <v>257</v>
      </c>
      <c r="AR34">
        <f t="shared" si="2"/>
        <v>228.33333333333334</v>
      </c>
      <c r="AS34">
        <f t="shared" si="3"/>
        <v>157.66666666666666</v>
      </c>
      <c r="AT34">
        <f>(AQ34-MIN($AQ$2:$AQ$41))/(MAX($AQ$2:$AQ$41)-MIN($AQ$2:$AQ$41))</f>
        <v>0.16666666666666666</v>
      </c>
      <c r="AU34">
        <f>(AR34-MIN($AR$2:$AR$41))/(MAX($AR$2:$AR$41)-MIN($AR$2:$AR$41))</f>
        <v>7.462686567164388E-3</v>
      </c>
      <c r="AV34">
        <f>(AS34-MIN($AS$2:$AS$41))/(MAX($AS$2:$AS$41)-MIN($AS$2:$AS$41))</f>
        <v>0.24999999999999933</v>
      </c>
    </row>
    <row r="35" spans="1:48" x14ac:dyDescent="0.55000000000000004">
      <c r="A35">
        <v>34</v>
      </c>
      <c r="B35">
        <v>1481</v>
      </c>
      <c r="C35">
        <f t="shared" si="0"/>
        <v>1511</v>
      </c>
      <c r="D35">
        <v>258</v>
      </c>
      <c r="E35">
        <v>274</v>
      </c>
      <c r="F35">
        <v>239</v>
      </c>
      <c r="G35">
        <v>1989</v>
      </c>
      <c r="H35">
        <v>1848</v>
      </c>
      <c r="I35">
        <v>1921</v>
      </c>
      <c r="J35">
        <v>10630</v>
      </c>
      <c r="K35">
        <v>10098</v>
      </c>
      <c r="L35">
        <v>10337</v>
      </c>
      <c r="M35">
        <v>304</v>
      </c>
      <c r="N35">
        <v>231</v>
      </c>
      <c r="O35">
        <v>155</v>
      </c>
      <c r="P35">
        <v>1663</v>
      </c>
      <c r="Q35">
        <v>1634</v>
      </c>
      <c r="R35">
        <v>1658</v>
      </c>
      <c r="S35">
        <v>9779</v>
      </c>
      <c r="T35">
        <v>9868</v>
      </c>
      <c r="U35">
        <v>9412</v>
      </c>
      <c r="V35">
        <v>168</v>
      </c>
      <c r="W35">
        <v>148</v>
      </c>
      <c r="X35">
        <v>147</v>
      </c>
      <c r="Y35">
        <v>1557</v>
      </c>
      <c r="Z35">
        <v>1563</v>
      </c>
      <c r="AA35">
        <v>1243</v>
      </c>
      <c r="AB35">
        <v>9525</v>
      </c>
      <c r="AC35">
        <v>9433</v>
      </c>
      <c r="AD35">
        <v>8932</v>
      </c>
      <c r="AE35">
        <v>1919.333333</v>
      </c>
      <c r="AF35">
        <v>1651.666667</v>
      </c>
      <c r="AG35">
        <v>1454.333333</v>
      </c>
      <c r="AH35">
        <v>0.12199312700000001</v>
      </c>
      <c r="AI35">
        <v>0.111926606</v>
      </c>
      <c r="AJ35">
        <v>5.5299539000000002E-2</v>
      </c>
      <c r="AK35">
        <v>10355</v>
      </c>
      <c r="AL35">
        <v>9686.3333330000005</v>
      </c>
      <c r="AM35">
        <v>9296.6666669999995</v>
      </c>
      <c r="AN35">
        <v>0.51876019600000001</v>
      </c>
      <c r="AO35">
        <v>3.7784018000000003E-2</v>
      </c>
      <c r="AP35">
        <v>0.74893010000000004</v>
      </c>
      <c r="AQ35">
        <f t="shared" si="1"/>
        <v>257</v>
      </c>
      <c r="AR35">
        <f t="shared" si="2"/>
        <v>230</v>
      </c>
      <c r="AS35">
        <f t="shared" si="3"/>
        <v>154.33333333333334</v>
      </c>
      <c r="AT35">
        <f>(AQ35-MIN($AQ$2:$AQ$41))/(MAX($AQ$2:$AQ$41)-MIN($AQ$2:$AQ$41))</f>
        <v>0.16666666666666666</v>
      </c>
      <c r="AU35">
        <f>(AR35-MIN($AR$2:$AR$41))/(MAX($AR$2:$AR$41)-MIN($AR$2:$AR$41))</f>
        <v>4.4776119402985058E-2</v>
      </c>
      <c r="AV35">
        <f>(AS35-MIN($AS$2:$AS$41))/(MAX($AS$2:$AS$41)-MIN($AS$2:$AS$41))</f>
        <v>9.3750000000000083E-2</v>
      </c>
    </row>
    <row r="36" spans="1:48" x14ac:dyDescent="0.55000000000000004">
      <c r="A36">
        <v>35</v>
      </c>
      <c r="B36">
        <v>1511</v>
      </c>
      <c r="C36">
        <f t="shared" si="0"/>
        <v>1541</v>
      </c>
      <c r="D36">
        <v>257</v>
      </c>
      <c r="E36">
        <v>282</v>
      </c>
      <c r="F36">
        <v>246</v>
      </c>
      <c r="G36">
        <v>2002</v>
      </c>
      <c r="H36">
        <v>1865</v>
      </c>
      <c r="I36">
        <v>1939</v>
      </c>
      <c r="J36">
        <v>10694</v>
      </c>
      <c r="K36">
        <v>10147</v>
      </c>
      <c r="L36">
        <v>10394</v>
      </c>
      <c r="M36">
        <v>304</v>
      </c>
      <c r="N36">
        <v>232</v>
      </c>
      <c r="O36">
        <v>159</v>
      </c>
      <c r="P36">
        <v>1676</v>
      </c>
      <c r="Q36">
        <v>1634</v>
      </c>
      <c r="R36">
        <v>1659</v>
      </c>
      <c r="S36">
        <v>9833</v>
      </c>
      <c r="T36">
        <v>9872</v>
      </c>
      <c r="U36">
        <v>9406</v>
      </c>
      <c r="V36">
        <v>172</v>
      </c>
      <c r="W36">
        <v>145</v>
      </c>
      <c r="X36">
        <v>146</v>
      </c>
      <c r="Y36">
        <v>1557</v>
      </c>
      <c r="Z36">
        <v>1575</v>
      </c>
      <c r="AA36">
        <v>1246</v>
      </c>
      <c r="AB36">
        <v>9505</v>
      </c>
      <c r="AC36">
        <v>9430</v>
      </c>
      <c r="AD36">
        <v>9015</v>
      </c>
      <c r="AE36">
        <v>1935.333333</v>
      </c>
      <c r="AF36">
        <v>1656.333333</v>
      </c>
      <c r="AG36">
        <v>1459.333333</v>
      </c>
      <c r="AH36">
        <v>0.20446735399999999</v>
      </c>
      <c r="AI36">
        <v>0.13761467899999999</v>
      </c>
      <c r="AJ36">
        <v>7.8341014E-2</v>
      </c>
      <c r="AK36">
        <v>10411.666670000001</v>
      </c>
      <c r="AL36">
        <v>9703.6666669999995</v>
      </c>
      <c r="AM36">
        <v>9316.6666669999995</v>
      </c>
      <c r="AN36">
        <v>0.61120174000000005</v>
      </c>
      <c r="AO36">
        <v>5.1059484000000002E-2</v>
      </c>
      <c r="AP36">
        <v>0.79172610600000004</v>
      </c>
      <c r="AQ36">
        <f t="shared" si="1"/>
        <v>261.66666666666669</v>
      </c>
      <c r="AR36">
        <f t="shared" si="2"/>
        <v>231.66666666666666</v>
      </c>
      <c r="AS36">
        <f t="shared" si="3"/>
        <v>154.33333333333334</v>
      </c>
      <c r="AT36">
        <f>(AQ36-MIN($AQ$2:$AQ$41))/(MAX($AQ$2:$AQ$41)-MIN($AQ$2:$AQ$41))</f>
        <v>0.36111111111111188</v>
      </c>
      <c r="AU36">
        <f>(AR36-MIN($AR$2:$AR$41))/(MAX($AR$2:$AR$41)-MIN($AR$2:$AR$41))</f>
        <v>8.2089552238805721E-2</v>
      </c>
      <c r="AV36">
        <f>(AS36-MIN($AS$2:$AS$41))/(MAX($AS$2:$AS$41)-MIN($AS$2:$AS$41))</f>
        <v>9.3750000000000083E-2</v>
      </c>
    </row>
    <row r="37" spans="1:48" x14ac:dyDescent="0.55000000000000004">
      <c r="A37">
        <v>36</v>
      </c>
      <c r="B37">
        <v>1541</v>
      </c>
      <c r="C37">
        <f t="shared" si="0"/>
        <v>1571</v>
      </c>
      <c r="D37">
        <v>255</v>
      </c>
      <c r="E37">
        <v>275</v>
      </c>
      <c r="F37">
        <v>241</v>
      </c>
      <c r="G37">
        <v>1953</v>
      </c>
      <c r="H37">
        <v>1835</v>
      </c>
      <c r="I37">
        <v>1901</v>
      </c>
      <c r="J37">
        <v>10544</v>
      </c>
      <c r="K37">
        <v>10009</v>
      </c>
      <c r="L37">
        <v>10257</v>
      </c>
      <c r="M37">
        <v>302</v>
      </c>
      <c r="N37">
        <v>234</v>
      </c>
      <c r="O37">
        <v>156</v>
      </c>
      <c r="P37">
        <v>1676</v>
      </c>
      <c r="Q37">
        <v>1615</v>
      </c>
      <c r="R37">
        <v>1668</v>
      </c>
      <c r="S37">
        <v>9760</v>
      </c>
      <c r="T37">
        <v>9841</v>
      </c>
      <c r="U37">
        <v>9412</v>
      </c>
      <c r="V37">
        <v>167</v>
      </c>
      <c r="W37">
        <v>152</v>
      </c>
      <c r="X37">
        <v>152</v>
      </c>
      <c r="Y37">
        <v>1551</v>
      </c>
      <c r="Z37">
        <v>1572</v>
      </c>
      <c r="AA37">
        <v>1244</v>
      </c>
      <c r="AB37">
        <v>9477</v>
      </c>
      <c r="AC37">
        <v>9401</v>
      </c>
      <c r="AD37">
        <v>8951</v>
      </c>
      <c r="AE37">
        <v>1896.333333</v>
      </c>
      <c r="AF37">
        <v>1653</v>
      </c>
      <c r="AG37">
        <v>1455.666667</v>
      </c>
      <c r="AH37">
        <v>3.4364259999999998E-3</v>
      </c>
      <c r="AI37">
        <v>0.119266055</v>
      </c>
      <c r="AJ37">
        <v>6.1443932E-2</v>
      </c>
      <c r="AK37">
        <v>10270</v>
      </c>
      <c r="AL37">
        <v>9671</v>
      </c>
      <c r="AM37">
        <v>9276.3333330000005</v>
      </c>
      <c r="AN37">
        <v>0.38009787900000003</v>
      </c>
      <c r="AO37">
        <v>2.6040337E-2</v>
      </c>
      <c r="AP37">
        <v>0.70542082699999997</v>
      </c>
      <c r="AQ37">
        <f t="shared" si="1"/>
        <v>257</v>
      </c>
      <c r="AR37">
        <f t="shared" si="2"/>
        <v>230.66666666666666</v>
      </c>
      <c r="AS37">
        <f t="shared" si="3"/>
        <v>157</v>
      </c>
      <c r="AT37">
        <f>(AQ37-MIN($AQ$2:$AQ$41))/(MAX($AQ$2:$AQ$41)-MIN($AQ$2:$AQ$41))</f>
        <v>0.16666666666666666</v>
      </c>
      <c r="AU37">
        <f>(AR37-MIN($AR$2:$AR$41))/(MAX($AR$2:$AR$41)-MIN($AR$2:$AR$41))</f>
        <v>5.9701492537313196E-2</v>
      </c>
      <c r="AV37">
        <f>(AS37-MIN($AS$2:$AS$41))/(MAX($AS$2:$AS$41)-MIN($AS$2:$AS$41))</f>
        <v>0.21874999999999975</v>
      </c>
    </row>
    <row r="38" spans="1:48" x14ac:dyDescent="0.55000000000000004">
      <c r="A38">
        <v>37</v>
      </c>
      <c r="B38">
        <v>1571</v>
      </c>
      <c r="C38">
        <f t="shared" si="0"/>
        <v>1601</v>
      </c>
      <c r="D38">
        <v>255</v>
      </c>
      <c r="E38">
        <v>272</v>
      </c>
      <c r="F38">
        <v>239</v>
      </c>
      <c r="G38">
        <v>1981</v>
      </c>
      <c r="H38">
        <v>1845</v>
      </c>
      <c r="I38">
        <v>1915</v>
      </c>
      <c r="J38">
        <v>10584</v>
      </c>
      <c r="K38">
        <v>10092</v>
      </c>
      <c r="L38">
        <v>10250</v>
      </c>
      <c r="M38">
        <v>300</v>
      </c>
      <c r="N38">
        <v>232</v>
      </c>
      <c r="O38">
        <v>157</v>
      </c>
      <c r="P38">
        <v>1654</v>
      </c>
      <c r="Q38">
        <v>1622</v>
      </c>
      <c r="R38">
        <v>1653</v>
      </c>
      <c r="S38">
        <v>9780</v>
      </c>
      <c r="T38">
        <v>9834</v>
      </c>
      <c r="U38">
        <v>9455</v>
      </c>
      <c r="V38">
        <v>169</v>
      </c>
      <c r="W38">
        <v>151</v>
      </c>
      <c r="X38">
        <v>153</v>
      </c>
      <c r="Y38">
        <v>1559</v>
      </c>
      <c r="Z38">
        <v>1564</v>
      </c>
      <c r="AA38">
        <v>1234</v>
      </c>
      <c r="AB38">
        <v>9460</v>
      </c>
      <c r="AC38">
        <v>9410</v>
      </c>
      <c r="AD38">
        <v>8942</v>
      </c>
      <c r="AE38">
        <v>1913.666667</v>
      </c>
      <c r="AF38">
        <v>1643</v>
      </c>
      <c r="AG38">
        <v>1452.333333</v>
      </c>
      <c r="AH38">
        <v>9.2783505000000002E-2</v>
      </c>
      <c r="AI38">
        <v>6.4220183E-2</v>
      </c>
      <c r="AJ38">
        <v>4.6082948999999998E-2</v>
      </c>
      <c r="AK38">
        <v>10308.666670000001</v>
      </c>
      <c r="AL38">
        <v>9689.6666669999995</v>
      </c>
      <c r="AM38">
        <v>9270.6666669999995</v>
      </c>
      <c r="AN38">
        <v>0.44317563900000001</v>
      </c>
      <c r="AO38">
        <v>4.0336993000000002E-2</v>
      </c>
      <c r="AP38">
        <v>0.69329529199999995</v>
      </c>
      <c r="AQ38">
        <f t="shared" si="1"/>
        <v>255.33333333333334</v>
      </c>
      <c r="AR38">
        <f t="shared" si="2"/>
        <v>229.66666666666666</v>
      </c>
      <c r="AS38">
        <f t="shared" si="3"/>
        <v>157.66666666666666</v>
      </c>
      <c r="AT38">
        <f>(AQ38-MIN($AQ$2:$AQ$41))/(MAX($AQ$2:$AQ$41)-MIN($AQ$2:$AQ$41))</f>
        <v>9.7222222222222612E-2</v>
      </c>
      <c r="AU38">
        <f>(AR38-MIN($AR$2:$AR$41))/(MAX($AR$2:$AR$41)-MIN($AR$2:$AR$41))</f>
        <v>3.731343283582067E-2</v>
      </c>
      <c r="AV38">
        <f>(AS38-MIN($AS$2:$AS$41))/(MAX($AS$2:$AS$41)-MIN($AS$2:$AS$41))</f>
        <v>0.24999999999999933</v>
      </c>
    </row>
    <row r="39" spans="1:48" x14ac:dyDescent="0.55000000000000004">
      <c r="A39">
        <v>38</v>
      </c>
      <c r="B39">
        <v>1601</v>
      </c>
      <c r="C39">
        <f t="shared" si="0"/>
        <v>1631</v>
      </c>
      <c r="D39">
        <v>252</v>
      </c>
      <c r="E39">
        <v>282</v>
      </c>
      <c r="F39">
        <v>245</v>
      </c>
      <c r="G39">
        <v>1997</v>
      </c>
      <c r="H39">
        <v>1854</v>
      </c>
      <c r="I39">
        <v>1919</v>
      </c>
      <c r="J39">
        <v>10620</v>
      </c>
      <c r="K39">
        <v>10103</v>
      </c>
      <c r="L39">
        <v>10384</v>
      </c>
      <c r="M39">
        <v>299</v>
      </c>
      <c r="N39">
        <v>232</v>
      </c>
      <c r="O39">
        <v>153</v>
      </c>
      <c r="P39">
        <v>1654</v>
      </c>
      <c r="Q39">
        <v>1625</v>
      </c>
      <c r="R39">
        <v>1663</v>
      </c>
      <c r="S39">
        <v>9762</v>
      </c>
      <c r="T39">
        <v>9851</v>
      </c>
      <c r="U39">
        <v>9419</v>
      </c>
      <c r="V39">
        <v>166</v>
      </c>
      <c r="W39">
        <v>147</v>
      </c>
      <c r="X39">
        <v>150</v>
      </c>
      <c r="Y39">
        <v>1551</v>
      </c>
      <c r="Z39">
        <v>1567</v>
      </c>
      <c r="AA39">
        <v>1239</v>
      </c>
      <c r="AB39">
        <v>9453</v>
      </c>
      <c r="AC39">
        <v>9433</v>
      </c>
      <c r="AD39">
        <v>8953</v>
      </c>
      <c r="AE39">
        <v>1923.333333</v>
      </c>
      <c r="AF39">
        <v>1647.333333</v>
      </c>
      <c r="AG39">
        <v>1452.333333</v>
      </c>
      <c r="AH39">
        <v>0.14261168399999999</v>
      </c>
      <c r="AI39">
        <v>8.8073393999999999E-2</v>
      </c>
      <c r="AJ39">
        <v>4.6082948999999998E-2</v>
      </c>
      <c r="AK39">
        <v>10369</v>
      </c>
      <c r="AL39">
        <v>9677.3333330000005</v>
      </c>
      <c r="AM39">
        <v>9279.6666669999995</v>
      </c>
      <c r="AN39">
        <v>0.54159869500000002</v>
      </c>
      <c r="AO39">
        <v>3.0890988000000001E-2</v>
      </c>
      <c r="AP39">
        <v>0.71255349499999998</v>
      </c>
      <c r="AQ39">
        <f t="shared" si="1"/>
        <v>259.66666666666669</v>
      </c>
      <c r="AR39">
        <f t="shared" si="2"/>
        <v>228</v>
      </c>
      <c r="AS39">
        <f t="shared" si="3"/>
        <v>154.33333333333334</v>
      </c>
      <c r="AT39">
        <f>(AQ39-MIN($AQ$2:$AQ$41))/(MAX($AQ$2:$AQ$41)-MIN($AQ$2:$AQ$41))</f>
        <v>0.27777777777777857</v>
      </c>
      <c r="AU39">
        <f>(AR39-MIN($AR$2:$AR$41))/(MAX($AR$2:$AR$41)-MIN($AR$2:$AR$41))</f>
        <v>0</v>
      </c>
      <c r="AV39">
        <f>(AS39-MIN($AS$2:$AS$41))/(MAX($AS$2:$AS$41)-MIN($AS$2:$AS$41))</f>
        <v>9.3750000000000083E-2</v>
      </c>
    </row>
    <row r="40" spans="1:48" x14ac:dyDescent="0.55000000000000004">
      <c r="A40">
        <v>39</v>
      </c>
      <c r="B40">
        <v>1631</v>
      </c>
      <c r="C40">
        <f t="shared" si="0"/>
        <v>1661</v>
      </c>
      <c r="D40">
        <v>251</v>
      </c>
      <c r="E40">
        <v>275</v>
      </c>
      <c r="F40">
        <v>239</v>
      </c>
      <c r="G40">
        <v>1979</v>
      </c>
      <c r="H40">
        <v>1849</v>
      </c>
      <c r="I40">
        <v>1913</v>
      </c>
      <c r="J40">
        <v>10581</v>
      </c>
      <c r="K40">
        <v>10096</v>
      </c>
      <c r="L40">
        <v>10345</v>
      </c>
      <c r="M40">
        <v>303</v>
      </c>
      <c r="N40">
        <v>234</v>
      </c>
      <c r="O40">
        <v>157</v>
      </c>
      <c r="P40">
        <v>1667</v>
      </c>
      <c r="Q40">
        <v>1621</v>
      </c>
      <c r="R40">
        <v>1654</v>
      </c>
      <c r="S40">
        <v>9747</v>
      </c>
      <c r="T40">
        <v>9811</v>
      </c>
      <c r="U40">
        <v>9353</v>
      </c>
      <c r="V40">
        <v>165</v>
      </c>
      <c r="W40">
        <v>147</v>
      </c>
      <c r="X40">
        <v>146</v>
      </c>
      <c r="Y40">
        <v>1549</v>
      </c>
      <c r="Z40">
        <v>1566</v>
      </c>
      <c r="AA40">
        <v>1235</v>
      </c>
      <c r="AB40">
        <v>9434</v>
      </c>
      <c r="AC40">
        <v>9314</v>
      </c>
      <c r="AD40">
        <v>8874</v>
      </c>
      <c r="AE40">
        <v>1913.666667</v>
      </c>
      <c r="AF40">
        <v>1647.333333</v>
      </c>
      <c r="AG40">
        <v>1450</v>
      </c>
      <c r="AH40">
        <v>9.2783505000000002E-2</v>
      </c>
      <c r="AI40">
        <v>8.8073393999999999E-2</v>
      </c>
      <c r="AJ40">
        <v>3.5330261000000002E-2</v>
      </c>
      <c r="AK40">
        <v>10340.666670000001</v>
      </c>
      <c r="AL40">
        <v>9637</v>
      </c>
      <c r="AM40">
        <v>9207.3333330000005</v>
      </c>
      <c r="AN40">
        <v>0.495377923</v>
      </c>
      <c r="AO40">
        <v>0</v>
      </c>
      <c r="AP40">
        <v>0.55777460800000001</v>
      </c>
      <c r="AQ40">
        <f t="shared" si="1"/>
        <v>255</v>
      </c>
      <c r="AR40">
        <f t="shared" si="2"/>
        <v>231.33333333333334</v>
      </c>
      <c r="AS40">
        <f t="shared" si="3"/>
        <v>152.66666666666666</v>
      </c>
      <c r="AT40">
        <f>(AQ40-MIN($AQ$2:$AQ$41))/(MAX($AQ$2:$AQ$41)-MIN($AQ$2:$AQ$41))</f>
        <v>8.3333333333333329E-2</v>
      </c>
      <c r="AU40">
        <f>(AR40-MIN($AR$2:$AR$41))/(MAX($AR$2:$AR$41)-MIN($AR$2:$AR$41))</f>
        <v>7.4626865671641965E-2</v>
      </c>
      <c r="AV40">
        <f>(AS40-MIN($AS$2:$AS$41))/(MAX($AS$2:$AS$41)-MIN($AS$2:$AS$41))</f>
        <v>1.5624999999999126E-2</v>
      </c>
    </row>
    <row r="41" spans="1:48" x14ac:dyDescent="0.55000000000000004">
      <c r="A41">
        <v>40</v>
      </c>
      <c r="B41">
        <v>1661</v>
      </c>
      <c r="C41">
        <f t="shared" si="0"/>
        <v>1691</v>
      </c>
      <c r="D41">
        <v>253</v>
      </c>
      <c r="E41">
        <v>271</v>
      </c>
      <c r="F41">
        <v>235</v>
      </c>
      <c r="G41">
        <v>1964</v>
      </c>
      <c r="H41">
        <v>1830</v>
      </c>
      <c r="I41">
        <v>1893</v>
      </c>
      <c r="J41">
        <v>10554</v>
      </c>
      <c r="K41">
        <v>9999</v>
      </c>
      <c r="L41">
        <v>10249</v>
      </c>
      <c r="M41">
        <v>302</v>
      </c>
      <c r="N41">
        <v>231</v>
      </c>
      <c r="O41">
        <v>156</v>
      </c>
      <c r="P41">
        <v>1666</v>
      </c>
      <c r="Q41">
        <v>1626</v>
      </c>
      <c r="R41">
        <v>1653</v>
      </c>
      <c r="S41">
        <v>9757</v>
      </c>
      <c r="T41">
        <v>9846</v>
      </c>
      <c r="U41">
        <v>9384</v>
      </c>
      <c r="V41">
        <v>169</v>
      </c>
      <c r="W41">
        <v>143</v>
      </c>
      <c r="X41">
        <v>145</v>
      </c>
      <c r="Y41">
        <v>1539</v>
      </c>
      <c r="Z41">
        <v>1555</v>
      </c>
      <c r="AA41">
        <v>1233</v>
      </c>
      <c r="AB41">
        <v>9504</v>
      </c>
      <c r="AC41">
        <v>9431</v>
      </c>
      <c r="AD41">
        <v>8967</v>
      </c>
      <c r="AE41">
        <v>1895.666667</v>
      </c>
      <c r="AF41">
        <v>1648.333333</v>
      </c>
      <c r="AG41">
        <v>1442.333333</v>
      </c>
      <c r="AH41">
        <v>0</v>
      </c>
      <c r="AI41">
        <v>9.3577982000000004E-2</v>
      </c>
      <c r="AJ41">
        <v>0</v>
      </c>
      <c r="AK41">
        <v>10267.333329999999</v>
      </c>
      <c r="AL41">
        <v>9662.3333330000005</v>
      </c>
      <c r="AM41">
        <v>9300.6666669999995</v>
      </c>
      <c r="AN41">
        <v>0.375747689</v>
      </c>
      <c r="AO41">
        <v>1.9402604E-2</v>
      </c>
      <c r="AP41">
        <v>0.757489301</v>
      </c>
      <c r="AQ41">
        <f t="shared" si="1"/>
        <v>253</v>
      </c>
      <c r="AR41">
        <f t="shared" si="2"/>
        <v>229.66666666666666</v>
      </c>
      <c r="AS41">
        <f t="shared" si="3"/>
        <v>152.33333333333334</v>
      </c>
      <c r="AT41">
        <f>(AQ41-MIN($AQ$2:$AQ$41))/(MAX($AQ$2:$AQ$41)-MIN($AQ$2:$AQ$41))</f>
        <v>0</v>
      </c>
      <c r="AU41">
        <f>(AR41-MIN($AR$2:$AR$41))/(MAX($AR$2:$AR$41)-MIN($AR$2:$AR$41))</f>
        <v>3.731343283582067E-2</v>
      </c>
      <c r="AV41">
        <f>(AS41-MIN($AS$2:$AS$41))/(MAX($AS$2:$AS$41)-MIN($AS$2:$AS$41))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869A-6E7B-40BA-9C9D-72BDE9BA2881}">
  <dimension ref="R1:T48"/>
  <sheetViews>
    <sheetView topLeftCell="A28" zoomScale="85" zoomScaleNormal="85" workbookViewId="0">
      <selection activeCell="K63" sqref="K63"/>
    </sheetView>
  </sheetViews>
  <sheetFormatPr defaultRowHeight="14.4" x14ac:dyDescent="0.55000000000000004"/>
  <sheetData>
    <row r="1" spans="18:18" x14ac:dyDescent="0.55000000000000004">
      <c r="R1" t="s">
        <v>1</v>
      </c>
    </row>
    <row r="2" spans="18:18" x14ac:dyDescent="0.55000000000000004">
      <c r="R2">
        <f>30</f>
        <v>30</v>
      </c>
    </row>
    <row r="3" spans="18:18" x14ac:dyDescent="0.55000000000000004">
      <c r="R3">
        <f>R2+30</f>
        <v>60</v>
      </c>
    </row>
    <row r="4" spans="18:18" x14ac:dyDescent="0.55000000000000004">
      <c r="R4">
        <f t="shared" ref="R4:R40" si="0">R3+30</f>
        <v>90</v>
      </c>
    </row>
    <row r="5" spans="18:18" x14ac:dyDescent="0.55000000000000004">
      <c r="R5">
        <f t="shared" si="0"/>
        <v>120</v>
      </c>
    </row>
    <row r="6" spans="18:18" x14ac:dyDescent="0.55000000000000004">
      <c r="R6">
        <f t="shared" si="0"/>
        <v>150</v>
      </c>
    </row>
    <row r="7" spans="18:18" x14ac:dyDescent="0.55000000000000004">
      <c r="R7">
        <f t="shared" si="0"/>
        <v>180</v>
      </c>
    </row>
    <row r="8" spans="18:18" x14ac:dyDescent="0.55000000000000004">
      <c r="R8">
        <f t="shared" si="0"/>
        <v>210</v>
      </c>
    </row>
    <row r="9" spans="18:18" x14ac:dyDescent="0.55000000000000004">
      <c r="R9">
        <f t="shared" si="0"/>
        <v>240</v>
      </c>
    </row>
    <row r="10" spans="18:18" x14ac:dyDescent="0.55000000000000004">
      <c r="R10">
        <f t="shared" si="0"/>
        <v>270</v>
      </c>
    </row>
    <row r="11" spans="18:18" x14ac:dyDescent="0.55000000000000004">
      <c r="R11">
        <f t="shared" si="0"/>
        <v>300</v>
      </c>
    </row>
    <row r="12" spans="18:18" x14ac:dyDescent="0.55000000000000004">
      <c r="R12">
        <f t="shared" si="0"/>
        <v>330</v>
      </c>
    </row>
    <row r="13" spans="18:18" x14ac:dyDescent="0.55000000000000004">
      <c r="R13">
        <f t="shared" si="0"/>
        <v>360</v>
      </c>
    </row>
    <row r="14" spans="18:18" x14ac:dyDescent="0.55000000000000004">
      <c r="R14">
        <f t="shared" si="0"/>
        <v>390</v>
      </c>
    </row>
    <row r="15" spans="18:18" x14ac:dyDescent="0.55000000000000004">
      <c r="R15">
        <f t="shared" si="0"/>
        <v>420</v>
      </c>
    </row>
    <row r="16" spans="18:18" x14ac:dyDescent="0.55000000000000004">
      <c r="R16">
        <f t="shared" si="0"/>
        <v>450</v>
      </c>
    </row>
    <row r="17" spans="18:18" x14ac:dyDescent="0.55000000000000004">
      <c r="R17">
        <f t="shared" si="0"/>
        <v>480</v>
      </c>
    </row>
    <row r="18" spans="18:18" x14ac:dyDescent="0.55000000000000004">
      <c r="R18">
        <f t="shared" si="0"/>
        <v>510</v>
      </c>
    </row>
    <row r="19" spans="18:18" x14ac:dyDescent="0.55000000000000004">
      <c r="R19">
        <f t="shared" si="0"/>
        <v>540</v>
      </c>
    </row>
    <row r="20" spans="18:18" x14ac:dyDescent="0.55000000000000004">
      <c r="R20">
        <f t="shared" si="0"/>
        <v>570</v>
      </c>
    </row>
    <row r="21" spans="18:18" x14ac:dyDescent="0.55000000000000004">
      <c r="R21">
        <f t="shared" si="0"/>
        <v>600</v>
      </c>
    </row>
    <row r="22" spans="18:18" x14ac:dyDescent="0.55000000000000004">
      <c r="R22">
        <f t="shared" si="0"/>
        <v>630</v>
      </c>
    </row>
    <row r="23" spans="18:18" x14ac:dyDescent="0.55000000000000004">
      <c r="R23">
        <f t="shared" si="0"/>
        <v>660</v>
      </c>
    </row>
    <row r="24" spans="18:18" x14ac:dyDescent="0.55000000000000004">
      <c r="R24">
        <f t="shared" si="0"/>
        <v>690</v>
      </c>
    </row>
    <row r="25" spans="18:18" x14ac:dyDescent="0.55000000000000004">
      <c r="R25">
        <f t="shared" si="0"/>
        <v>720</v>
      </c>
    </row>
    <row r="26" spans="18:18" x14ac:dyDescent="0.55000000000000004">
      <c r="R26">
        <f t="shared" si="0"/>
        <v>750</v>
      </c>
    </row>
    <row r="27" spans="18:18" x14ac:dyDescent="0.55000000000000004">
      <c r="R27">
        <f t="shared" si="0"/>
        <v>780</v>
      </c>
    </row>
    <row r="28" spans="18:18" x14ac:dyDescent="0.55000000000000004">
      <c r="R28">
        <f t="shared" si="0"/>
        <v>810</v>
      </c>
    </row>
    <row r="29" spans="18:18" x14ac:dyDescent="0.55000000000000004">
      <c r="R29">
        <f t="shared" si="0"/>
        <v>840</v>
      </c>
    </row>
    <row r="30" spans="18:18" x14ac:dyDescent="0.55000000000000004">
      <c r="R30">
        <f t="shared" si="0"/>
        <v>870</v>
      </c>
    </row>
    <row r="31" spans="18:18" x14ac:dyDescent="0.55000000000000004">
      <c r="R31">
        <f t="shared" si="0"/>
        <v>900</v>
      </c>
    </row>
    <row r="32" spans="18:18" x14ac:dyDescent="0.55000000000000004">
      <c r="R32">
        <f t="shared" si="0"/>
        <v>930</v>
      </c>
    </row>
    <row r="33" spans="18:20" x14ac:dyDescent="0.55000000000000004">
      <c r="R33">
        <f t="shared" si="0"/>
        <v>960</v>
      </c>
    </row>
    <row r="34" spans="18:20" x14ac:dyDescent="0.55000000000000004">
      <c r="R34">
        <f t="shared" si="0"/>
        <v>990</v>
      </c>
    </row>
    <row r="35" spans="18:20" x14ac:dyDescent="0.55000000000000004">
      <c r="R35">
        <f t="shared" si="0"/>
        <v>1020</v>
      </c>
    </row>
    <row r="36" spans="18:20" x14ac:dyDescent="0.55000000000000004">
      <c r="R36">
        <f t="shared" si="0"/>
        <v>1050</v>
      </c>
    </row>
    <row r="37" spans="18:20" x14ac:dyDescent="0.55000000000000004">
      <c r="R37">
        <f t="shared" si="0"/>
        <v>1080</v>
      </c>
    </row>
    <row r="38" spans="18:20" x14ac:dyDescent="0.55000000000000004">
      <c r="R38">
        <f t="shared" si="0"/>
        <v>1110</v>
      </c>
    </row>
    <row r="39" spans="18:20" x14ac:dyDescent="0.55000000000000004">
      <c r="R39">
        <f t="shared" si="0"/>
        <v>1140</v>
      </c>
    </row>
    <row r="40" spans="18:20" x14ac:dyDescent="0.55000000000000004">
      <c r="R40">
        <f t="shared" si="0"/>
        <v>1170</v>
      </c>
    </row>
    <row r="41" spans="18:20" x14ac:dyDescent="0.55000000000000004">
      <c r="R41">
        <f>R40+30</f>
        <v>1200</v>
      </c>
    </row>
    <row r="47" spans="18:20" x14ac:dyDescent="0.55000000000000004">
      <c r="T47" t="s">
        <v>51</v>
      </c>
    </row>
    <row r="48" spans="18:20" x14ac:dyDescent="0.55000000000000004">
      <c r="T48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Tingwei Adeck</dc:creator>
  <cp:lastModifiedBy>GrandProf</cp:lastModifiedBy>
  <dcterms:created xsi:type="dcterms:W3CDTF">2022-02-17T20:56:40Z</dcterms:created>
  <dcterms:modified xsi:type="dcterms:W3CDTF">2022-07-17T00:20:56Z</dcterms:modified>
</cp:coreProperties>
</file>