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dissolution" sheetId="4" r:id="rId4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D73" i="1"/>
  <c r="B71" i="1"/>
  <c r="B69" i="1" s="1"/>
  <c r="D70" i="1"/>
  <c r="D67" i="1"/>
  <c r="B61" i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G95" i="1" l="1"/>
  <c r="G93" i="1"/>
  <c r="G58" i="1"/>
  <c r="G56" i="1"/>
  <c r="G57" i="1" s="1"/>
  <c r="F72" i="1"/>
  <c r="F69" i="1"/>
  <c r="F73" i="1"/>
  <c r="F70" i="1"/>
  <c r="G70" i="1" s="1"/>
  <c r="F67" i="1"/>
  <c r="F66" i="1"/>
  <c r="F71" i="1"/>
  <c r="F68" i="1"/>
  <c r="G68" i="1" s="1"/>
  <c r="B67" i="1"/>
  <c r="F65" i="1"/>
  <c r="G71" i="1" l="1"/>
  <c r="G73" i="1"/>
  <c r="G65" i="1"/>
  <c r="G66" i="1"/>
  <c r="G69" i="1"/>
  <c r="E104" i="1"/>
  <c r="E100" i="1"/>
  <c r="E107" i="1" s="1"/>
  <c r="E108" i="1" s="1"/>
  <c r="E103" i="1"/>
  <c r="E102" i="1"/>
  <c r="G94" i="1"/>
  <c r="E105" i="1"/>
  <c r="E101" i="1"/>
  <c r="G67" i="1"/>
  <c r="G72" i="1"/>
  <c r="G77" i="1" l="1"/>
  <c r="G75" i="1"/>
  <c r="G79" i="1" l="1"/>
  <c r="G76" i="1"/>
</calcChain>
</file>

<file path=xl/sharedStrings.xml><?xml version="1.0" encoding="utf-8"?>
<sst xmlns="http://schemas.openxmlformats.org/spreadsheetml/2006/main" count="193" uniqueCount="115">
  <si>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</si>
  <si>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</si>
  <si>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</si>
  <si>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</si>
  <si>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</si>
  <si>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</si>
  <si>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</si>
  <si>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</si>
  <si>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</si>
  <si>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</si>
  <si>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</si>
  <si>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</si>
  <si>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</si>
  <si>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</si>
  <si>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</si>
  <si>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</si>
  <si>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</si>
  <si>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</si>
  <si>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</si>
  <si>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</si>
  <si>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</si>
  <si>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</si>
  <si>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POTENCY SECTION</t>
  </si>
  <si>
    <t>Tablet/Capsule</t>
  </si>
  <si>
    <t xml:space="preserve">POTENCY </t>
  </si>
  <si>
    <t>Tablet  Average  Weight</t>
  </si>
  <si>
    <t>Analysis Report</t>
  </si>
  <si>
    <t>Sample Name:</t>
  </si>
  <si>
    <t>Paracetamol</t>
  </si>
  <si>
    <t>Laboratory Ref No:</t>
  </si>
  <si>
    <t>NDQTESTING</t>
  </si>
  <si>
    <t>Active Ingredient:</t>
  </si>
  <si>
    <t>Label Claim:</t>
  </si>
  <si>
    <t>800mg of the test product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</si>
  <si>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</si>
  <si>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</si>
  <si>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</si>
  <si>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</si>
  <si>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</si>
  <si>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</si>
  <si>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</si>
  <si>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</si>
  <si>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</si>
  <si>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</si>
  <si>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</si>
  <si>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</si>
  <si>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</si>
  <si>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</si>
  <si>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</si>
  <si>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</si>
  <si>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</si>
  <si>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</si>
  <si>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</si>
  <si>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</si>
  <si>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</si>
  <si>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</si>
  <si>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</si>
  <si>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</si>
  <si>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</si>
  <si>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</si>
  <si>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</si>
  <si>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</si>
  <si>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</si>
  <si>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</si>
  <si>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</si>
  <si>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</si>
  <si>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</si>
  <si>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</si>
  <si>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</si>
  <si>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</si>
  <si>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</si>
  <si>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</si>
  <si>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</si>
  <si>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</si>
  <si>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</si>
  <si>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</si>
  <si>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</si>
  <si>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</si>
  <si>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</si>
  <si>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</si>
  <si>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</si>
  <si>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</si>
  <si>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</si>
  <si>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</si>
  <si>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</si>
  <si>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</si>
  <si>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</si>
  <si>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</si>
  <si>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</si>
  <si>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</si>
  <si>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</si>
  <si>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</si>
  <si>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</si>
  <si>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</si>
  <si>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</si>
  <si>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</si>
  <si>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</si>
  <si>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Assay as always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</si>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</sst>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zoomScaleNormal="90" workbookViewId="0">
      <selection activeCell="C14" sqref="C14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96</v>
      </c>
    </row>
    <row r="11" spans="1:5" x14ac:dyDescent="0.25">
      <c r="A11" s="170" t="s">
        <v>2</v>
      </c>
      <c r="B11" s="170">
        <v>95</v>
      </c>
    </row>
    <row r="12" spans="1:5" x14ac:dyDescent="0.25">
      <c r="A12" s="170" t="s">
        <v>3</v>
      </c>
      <c r="B12" s="170">
        <v>1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99</v>
      </c>
      <c r="C14" s="3"/>
      <c r="E14" s="4"/>
    </row>
    <row r="15" spans="1:5" s="1" customFormat="1" x14ac:dyDescent="0.25">
      <c r="A15" s="173" t="s">
        <v>2</v>
      </c>
      <c r="B15" s="173">
        <v>3</v>
      </c>
      <c r="C15" s="3"/>
      <c r="E15" s="3"/>
    </row>
    <row r="16" spans="1:5" s="1" customFormat="1" x14ac:dyDescent="0.25">
      <c r="A16" s="173" t="s">
        <v>3</v>
      </c>
      <c r="B16" s="173">
        <v>1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80" t="s">
        <v>5</v>
      </c>
      <c r="F17" s="180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9" t="s">
        <v>8</v>
      </c>
      <c r="F18" s="179"/>
    </row>
    <row r="19" spans="1:6" s="1" customFormat="1" x14ac:dyDescent="0.25">
      <c r="A19" s="158" t="s">
        <v>9</v>
      </c>
      <c r="B19" s="135">
        <v>700</v>
      </c>
      <c r="C19" s="137" t="s">
        <v>10</v>
      </c>
      <c r="D19" s="150">
        <v>9.3000000000000007</v>
      </c>
      <c r="E19" s="141" t="s">
        <v>11</v>
      </c>
      <c r="F19" s="151">
        <v>100.45</v>
      </c>
    </row>
    <row r="20" spans="1:6" s="1" customFormat="1" x14ac:dyDescent="0.25">
      <c r="C20" s="137" t="s">
        <v>12</v>
      </c>
      <c r="D20" s="150">
        <v>9.56</v>
      </c>
      <c r="E20" s="141" t="s">
        <v>13</v>
      </c>
      <c r="F20" s="151">
        <v>100.32</v>
      </c>
    </row>
    <row r="21" spans="1:6" s="1" customFormat="1" x14ac:dyDescent="0.25">
      <c r="C21" s="137" t="s">
        <v>14</v>
      </c>
      <c r="D21" s="150">
        <v>9.2899999999999991</v>
      </c>
      <c r="E21" s="141" t="s">
        <v>15</v>
      </c>
      <c r="F21" s="151">
        <v>105.67</v>
      </c>
    </row>
    <row r="22" spans="1:6" s="1" customFormat="1" x14ac:dyDescent="0.25">
      <c r="C22" s="157" t="s">
        <v>16</v>
      </c>
      <c r="D22" s="150">
        <v>0.92857100000000004</v>
      </c>
      <c r="E22" s="178" t="s">
        <v>17</v>
      </c>
      <c r="F22" s="178"/>
    </row>
    <row r="23" spans="1:6" s="1" customFormat="1" ht="16.5" customHeight="1" x14ac:dyDescent="0.3">
      <c r="A23" s="130"/>
      <c r="C23" s="129"/>
      <c r="E23" s="141" t="s">
        <v>18</v>
      </c>
      <c r="F23" s="151">
        <v>9.33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9.32</v>
      </c>
    </row>
    <row r="25" spans="1:6" s="1" customFormat="1" ht="16.5" customHeight="1" x14ac:dyDescent="0.3">
      <c r="A25" s="130"/>
      <c r="C25" s="3"/>
      <c r="E25" s="142" t="s">
        <v>15</v>
      </c>
      <c r="F25" s="151">
        <v>9.81</v>
      </c>
    </row>
    <row r="26" spans="1:6" s="1" customFormat="1" ht="16.5" customHeight="1" x14ac:dyDescent="0.3">
      <c r="A26" s="130"/>
      <c r="E26" s="181" t="s">
        <v>19</v>
      </c>
      <c r="F26" s="181"/>
    </row>
    <row r="27" spans="1:6" s="1" customFormat="1" ht="16.5" customHeight="1" x14ac:dyDescent="0.3">
      <c r="A27" s="130"/>
      <c r="E27" s="143" t="s">
        <v>8</v>
      </c>
      <c r="F27" s="151">
        <v>100.04600000000001</v>
      </c>
    </row>
    <row r="28" spans="1:6" s="1" customFormat="1" ht="16.5" customHeight="1" x14ac:dyDescent="0.3">
      <c r="A28" s="130"/>
      <c r="C28" s="3"/>
      <c r="E28" s="143" t="s">
        <v>17</v>
      </c>
      <c r="F28" s="151">
        <v>9.2899999999999991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8.89</v>
      </c>
      <c r="E30" s="167" t="s">
        <v>24</v>
      </c>
      <c r="F30" s="167">
        <v>99.8</v>
      </c>
    </row>
    <row r="31" spans="1:6" s="1" customFormat="1" x14ac:dyDescent="0.25">
      <c r="A31" s="144">
        <v>1</v>
      </c>
      <c r="B31" s="149">
        <v>700</v>
      </c>
      <c r="C31" s="146" t="s">
        <v>10</v>
      </c>
      <c r="D31" s="147">
        <v>9.3000000000000007</v>
      </c>
      <c r="E31" s="174"/>
      <c r="F31" s="174"/>
    </row>
    <row r="32" spans="1:6" s="1" customFormat="1" x14ac:dyDescent="0.25">
      <c r="A32" s="144">
        <v>2</v>
      </c>
      <c r="B32" s="149">
        <v>700</v>
      </c>
      <c r="C32" s="146" t="s">
        <v>12</v>
      </c>
      <c r="D32" s="147">
        <v>9.56</v>
      </c>
      <c r="E32" s="174"/>
      <c r="F32" s="174"/>
    </row>
    <row r="33" spans="1:7" s="1" customFormat="1" x14ac:dyDescent="0.25">
      <c r="A33" s="144">
        <v>3</v>
      </c>
      <c r="B33" s="149">
        <v>700</v>
      </c>
      <c r="C33" s="146" t="s">
        <v>16</v>
      </c>
      <c r="D33" s="147">
        <v>0.89</v>
      </c>
      <c r="E33" s="174"/>
      <c r="F33" s="174"/>
    </row>
    <row r="34" spans="1:7" s="1" customFormat="1" x14ac:dyDescent="0.25">
      <c r="A34" s="144">
        <v>4</v>
      </c>
      <c r="B34" s="149">
        <v>700</v>
      </c>
      <c r="C34" s="146" t="s">
        <v>25</v>
      </c>
      <c r="D34" s="147">
        <v>700</v>
      </c>
      <c r="E34" s="3"/>
      <c r="F34" s="131"/>
    </row>
    <row r="35" spans="1:7" s="1" customFormat="1" x14ac:dyDescent="0.25">
      <c r="A35" s="144">
        <v>5</v>
      </c>
      <c r="B35" s="149">
        <v>700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700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26</v>
      </c>
      <c r="B39" s="5"/>
    </row>
    <row r="40" spans="1:7" x14ac:dyDescent="0.25">
      <c r="A40" s="156" t="s">
        <v>27</v>
      </c>
      <c r="B40" s="152" t="s">
        <v>28</v>
      </c>
      <c r="C40" s="152"/>
    </row>
    <row r="41" spans="1:7" x14ac:dyDescent="0.25">
      <c r="A41" s="156" t="s">
        <v>29</v>
      </c>
      <c r="B41" s="153" t="s">
        <v>30</v>
      </c>
      <c r="C41" s="152"/>
    </row>
    <row r="42" spans="1:7" x14ac:dyDescent="0.25">
      <c r="A42" s="156" t="s">
        <v>31</v>
      </c>
      <c r="B42" s="153" t="s">
        <v>28</v>
      </c>
      <c r="C42" s="152"/>
    </row>
    <row r="43" spans="1:7" x14ac:dyDescent="0.25">
      <c r="A43" s="156" t="s">
        <v>32</v>
      </c>
      <c r="B43" s="154" t="s">
        <v>33</v>
      </c>
      <c r="C43" s="152"/>
    </row>
    <row r="44" spans="1:7" x14ac:dyDescent="0.25">
      <c r="A44" s="156" t="s">
        <v>34</v>
      </c>
      <c r="B44" s="155"/>
      <c r="C44" s="152"/>
    </row>
    <row r="46" spans="1:7" ht="16.5" customHeight="1" x14ac:dyDescent="0.3">
      <c r="A46" s="9" t="s">
        <v>35</v>
      </c>
      <c r="B46" s="9" t="s">
        <v>0</v>
      </c>
    </row>
    <row r="48" spans="1:7" ht="16.5" customHeight="1" x14ac:dyDescent="0.3">
      <c r="A48" s="182" t="s">
        <v>36</v>
      </c>
      <c r="B48" s="183"/>
      <c r="C48" s="176" t="s">
        <v>37</v>
      </c>
      <c r="D48" s="177"/>
      <c r="E48" s="10" t="s">
        <v>38</v>
      </c>
      <c r="F48" s="11" t="s">
        <v>39</v>
      </c>
      <c r="G48" s="12" t="s">
        <v>40</v>
      </c>
    </row>
    <row r="49" spans="1:7" ht="16.5" customHeight="1" x14ac:dyDescent="0.3">
      <c r="A49" s="13" t="s">
        <v>41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42</v>
      </c>
      <c r="B50" s="21"/>
      <c r="C50" s="22" t="s">
        <v>43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44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45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46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47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48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49</v>
      </c>
      <c r="G58" s="48">
        <f>COUNT(G49:G54)</f>
        <v>0</v>
      </c>
    </row>
    <row r="60" spans="1:7" ht="16.5" customHeight="1" x14ac:dyDescent="0.3">
      <c r="A60" s="5" t="s">
        <v>35</v>
      </c>
      <c r="B60" s="49" t="s">
        <v>50</v>
      </c>
    </row>
    <row r="61" spans="1:7" x14ac:dyDescent="0.25">
      <c r="A61" s="6" t="s">
        <v>51</v>
      </c>
      <c r="B61" s="8" t="str">
        <f>B43</f>
        <v>800mg of the test product</v>
      </c>
      <c r="F61" s="50"/>
    </row>
    <row r="62" spans="1:7" ht="16.5" customHeight="1" x14ac:dyDescent="0.3">
      <c r="A62" s="8" t="s">
        <v>52</v>
      </c>
      <c r="B62" s="51"/>
      <c r="F62" s="50"/>
    </row>
    <row r="64" spans="1:7" ht="16.5" customHeight="1" x14ac:dyDescent="0.3">
      <c r="A64" s="175" t="s">
        <v>53</v>
      </c>
      <c r="B64" s="177"/>
      <c r="C64" s="175" t="s">
        <v>54</v>
      </c>
      <c r="D64" s="177"/>
      <c r="E64" s="10" t="s">
        <v>55</v>
      </c>
      <c r="F64" s="11" t="s">
        <v>39</v>
      </c>
      <c r="G64" s="10" t="s">
        <v>56</v>
      </c>
    </row>
    <row r="65" spans="1:7" ht="16.5" customHeight="1" x14ac:dyDescent="0.3">
      <c r="A65" s="52"/>
      <c r="B65" s="53"/>
      <c r="C65" s="54" t="s">
        <v>57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58</v>
      </c>
      <c r="B67" s="61">
        <f>B69/40*B62</f>
        <v>0</v>
      </c>
      <c r="C67" s="59" t="s">
        <v>59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60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61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59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62</v>
      </c>
      <c r="B71" s="61">
        <f>B54</f>
        <v>0</v>
      </c>
      <c r="C71" s="67" t="s">
        <v>63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59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64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65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66</v>
      </c>
      <c r="B79" s="76" t="s">
        <v>67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68</v>
      </c>
      <c r="B83" s="9"/>
    </row>
    <row r="84" spans="1:7" x14ac:dyDescent="0.25">
      <c r="C84" s="84"/>
    </row>
    <row r="85" spans="1:7" ht="16.5" customHeight="1" x14ac:dyDescent="0.3">
      <c r="A85" s="175" t="s">
        <v>36</v>
      </c>
      <c r="B85" s="176"/>
      <c r="C85" s="175" t="s">
        <v>37</v>
      </c>
      <c r="D85" s="177"/>
      <c r="E85" s="10" t="s">
        <v>69</v>
      </c>
      <c r="F85" s="11" t="s">
        <v>70</v>
      </c>
      <c r="G85" s="11" t="s">
        <v>71</v>
      </c>
    </row>
    <row r="86" spans="1:7" ht="16.5" customHeight="1" x14ac:dyDescent="0.3">
      <c r="A86" s="13" t="s">
        <v>41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42</v>
      </c>
      <c r="B87" s="88"/>
      <c r="C87" s="22" t="s">
        <v>43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44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72</v>
      </c>
      <c r="C90" s="22" t="s">
        <v>45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46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47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48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49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73</v>
      </c>
      <c r="B99" s="102" t="s">
        <v>74</v>
      </c>
      <c r="C99" s="101" t="s">
        <v>69</v>
      </c>
      <c r="D99" s="103" t="s">
        <v>70</v>
      </c>
      <c r="E99" s="104" t="s">
        <v>75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76</v>
      </c>
      <c r="B107" s="123" t="e">
        <f>AVERAGE(B100:B105)</f>
        <v>#DIV/0!</v>
      </c>
      <c r="C107" s="159"/>
      <c r="D107" s="164" t="s">
        <v>64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48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49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77</v>
      </c>
      <c r="D112" s="72" t="s">
        <v>78</v>
      </c>
      <c r="G112" s="119" t="s">
        <v>79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80</v>
      </c>
      <c r="B114" s="83"/>
      <c r="D114" s="78" t="s">
        <v>81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82</v>
      </c>
      <c r="C22" t="s">
        <v>83</v>
      </c>
    </row>
    <row r="24" spans="1:3" x14ac:dyDescent="0.25">
      <c r="A24">
        <v>700</v>
      </c>
      <c r="C24">
        <v>0</v>
      </c>
    </row>
    <row r="25" spans="1:3" x14ac:dyDescent="0.25">
      <c r="A25">
        <v>700</v>
      </c>
      <c r="C25">
        <v>0</v>
      </c>
    </row>
    <row r="26" spans="1:3" x14ac:dyDescent="0.25">
      <c r="A26">
        <v>700</v>
      </c>
      <c r="C26">
        <v>0</v>
      </c>
    </row>
    <row r="27" spans="1:3" x14ac:dyDescent="0.25">
      <c r="A27">
        <v>700</v>
      </c>
      <c r="C27">
        <v>0</v>
      </c>
    </row>
    <row r="28" spans="1:3" x14ac:dyDescent="0.25">
      <c r="A28">
        <v>700</v>
      </c>
      <c r="C28">
        <v>0</v>
      </c>
    </row>
    <row r="29" spans="1:3" x14ac:dyDescent="0.25">
      <c r="A29">
        <v>700</v>
      </c>
      <c r="C29">
        <v>0</v>
      </c>
    </row>
    <row r="30" spans="1:3" x14ac:dyDescent="0.25">
      <c r="A30">
        <v>700</v>
      </c>
      <c r="C30">
        <v>0</v>
      </c>
    </row>
    <row r="31" spans="1:3" x14ac:dyDescent="0.25">
      <c r="A31">
        <v>700</v>
      </c>
      <c r="C31">
        <v>0</v>
      </c>
    </row>
    <row r="32" spans="1:3" x14ac:dyDescent="0.25">
      <c r="A32">
        <v>700</v>
      </c>
      <c r="C32">
        <v>0</v>
      </c>
    </row>
    <row r="33" spans="1:3" x14ac:dyDescent="0.25">
      <c r="A33">
        <v>700</v>
      </c>
      <c r="C33">
        <v>0</v>
      </c>
    </row>
    <row r="34" spans="1:3" x14ac:dyDescent="0.25">
      <c r="A34">
        <v>700</v>
      </c>
      <c r="C34">
        <v>0</v>
      </c>
    </row>
    <row r="35" spans="1:3" x14ac:dyDescent="0.25">
      <c r="A35">
        <v>700</v>
      </c>
      <c r="C35">
        <v>0</v>
      </c>
    </row>
    <row r="36" spans="1:3" x14ac:dyDescent="0.25">
      <c r="A36">
        <v>700</v>
      </c>
      <c r="C36">
        <v>0</v>
      </c>
    </row>
    <row r="37" spans="1:3" x14ac:dyDescent="0.25">
      <c r="A37">
        <v>700</v>
      </c>
      <c r="C37">
        <v>0</v>
      </c>
    </row>
    <row r="38" spans="1:3" x14ac:dyDescent="0.25">
      <c r="A38">
        <v>700</v>
      </c>
      <c r="C38">
        <v>0</v>
      </c>
    </row>
    <row r="39" spans="1:3" x14ac:dyDescent="0.25">
      <c r="A39">
        <v>700</v>
      </c>
      <c r="C39">
        <v>0</v>
      </c>
    </row>
    <row r="40" spans="1:3" x14ac:dyDescent="0.25">
      <c r="A40">
        <v>700</v>
      </c>
      <c r="C40">
        <v>0</v>
      </c>
    </row>
    <row r="41" spans="1:3" x14ac:dyDescent="0.25">
      <c r="A41">
        <v>700</v>
      </c>
      <c r="C41">
        <v>0</v>
      </c>
    </row>
    <row r="42" spans="1:3" x14ac:dyDescent="0.25">
      <c r="A42">
        <v>700</v>
      </c>
      <c r="C42">
        <v>0</v>
      </c>
    </row>
    <row r="43" spans="1:3" x14ac:dyDescent="0.25">
      <c r="A43">
        <v>700</v>
      </c>
      <c r="C4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28</v>
      </c>
    </row>
    <row r="22" spans="1:12" x14ac:dyDescent="0.25">
      <c r="I22" t="s">
        <v>84</v>
      </c>
    </row>
    <row r="23" spans="1:12" x14ac:dyDescent="0.25">
      <c r="B23" t="s">
        <v>85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K23" t="s">
        <v>16</v>
      </c>
    </row>
    <row r="24" spans="1:12" x14ac:dyDescent="0.25">
      <c r="A24" t="s">
        <v>14</v>
      </c>
      <c r="B24">
        <v>9.2899999999999991</v>
      </c>
      <c r="C24">
        <v>10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9.3000000000000007</v>
      </c>
      <c r="C25">
        <v>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0.93</v>
      </c>
    </row>
    <row r="26" spans="1:12" x14ac:dyDescent="0.25">
      <c r="A26" t="s">
        <v>12</v>
      </c>
      <c r="B26">
        <v>9.56</v>
      </c>
      <c r="C26">
        <v>10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0.95599999999999996</v>
      </c>
    </row>
    <row r="28" spans="1:12" x14ac:dyDescent="0.25">
      <c r="I28" t="s">
        <v>93</v>
      </c>
    </row>
    <row r="29" spans="1:12" x14ac:dyDescent="0.25">
      <c r="B29" t="s">
        <v>8</v>
      </c>
      <c r="C29" t="s">
        <v>17</v>
      </c>
      <c r="D29" t="s">
        <v>86</v>
      </c>
      <c r="E29" t="s">
        <v>87</v>
      </c>
      <c r="F29" t="s">
        <v>88</v>
      </c>
      <c r="G29" t="s">
        <v>89</v>
      </c>
      <c r="H29" t="s">
        <v>90</v>
      </c>
      <c r="I29" t="s">
        <v>91</v>
      </c>
      <c r="J29" t="s">
        <v>92</v>
      </c>
      <c r="L29" t="s">
        <v>16</v>
      </c>
    </row>
    <row r="30" spans="1:12" x14ac:dyDescent="0.25">
      <c r="A30" t="s">
        <v>14</v>
      </c>
      <c r="B30">
        <v>100.04615384615001</v>
      </c>
      <c r="C30">
        <v>9.2899999999999991</v>
      </c>
      <c r="D30">
        <v>10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100.45</v>
      </c>
      <c r="C31">
        <v>9.33</v>
      </c>
      <c r="D31">
        <v>10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0.93300000000000005</v>
      </c>
    </row>
    <row r="32" spans="1:12" x14ac:dyDescent="0.25">
      <c r="A32" t="s">
        <v>13</v>
      </c>
      <c r="B32">
        <v>100.32</v>
      </c>
      <c r="C32">
        <v>9.32</v>
      </c>
      <c r="D32">
        <v>10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0.93200000000000005</v>
      </c>
    </row>
    <row r="33" spans="1:12" x14ac:dyDescent="0.25">
      <c r="A33" t="s">
        <v>15</v>
      </c>
      <c r="B33">
        <v>105.67</v>
      </c>
      <c r="C33">
        <v>9.81</v>
      </c>
      <c r="D33">
        <v>10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0.98099999999999998</v>
      </c>
    </row>
    <row r="38" spans="1:12" x14ac:dyDescent="0.25">
      <c r="D38" t="s">
        <v>94</v>
      </c>
      <c r="F38">
        <v>65</v>
      </c>
    </row>
    <row r="39" spans="1:12" x14ac:dyDescent="0.25">
      <c r="D39" t="s">
        <v>95</v>
      </c>
      <c r="F39">
        <v>700</v>
      </c>
    </row>
    <row r="40" spans="1:12" x14ac:dyDescent="0.25">
      <c r="D40" t="s">
        <v>96</v>
      </c>
      <c r="F40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98</v>
      </c>
    </row>
    <row r="23" spans="5:6" x14ac:dyDescent="0.25">
      <c r="E23" t="s">
        <v>99</v>
      </c>
      <c r="F23" t="s">
        <v>100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101</v>
      </c>
      <c r="F30">
        <v>4200</v>
      </c>
    </row>
    <row r="31" spans="5:6" x14ac:dyDescent="0.25">
      <c r="E31" t="s">
        <v>102</v>
      </c>
      <c r="F31">
        <v>700</v>
      </c>
    </row>
    <row r="33" spans="1:12" x14ac:dyDescent="0.25">
      <c r="E33" t="s">
        <v>103</v>
      </c>
    </row>
    <row r="34" spans="1:12" x14ac:dyDescent="0.25">
      <c r="H34" t="s">
        <v>104</v>
      </c>
    </row>
    <row r="35" spans="1:12" x14ac:dyDescent="0.25">
      <c r="F35" t="s">
        <v>105</v>
      </c>
      <c r="H35" t="s">
        <v>106</v>
      </c>
    </row>
    <row r="36" spans="1:12" x14ac:dyDescent="0.25">
      <c r="F36" t="s">
        <v>107</v>
      </c>
      <c r="H36">
        <v>900</v>
      </c>
    </row>
    <row r="37" spans="1:12" x14ac:dyDescent="0.25">
      <c r="F37" t="s">
        <v>108</v>
      </c>
      <c r="H37">
        <v>1</v>
      </c>
    </row>
    <row r="38" spans="1:12" x14ac:dyDescent="0.25">
      <c r="F38" t="s">
        <v>109</v>
      </c>
      <c r="H38">
        <v>1</v>
      </c>
    </row>
    <row r="39" spans="1:12" x14ac:dyDescent="0.25">
      <c r="F39" t="s">
        <v>110</v>
      </c>
      <c r="H39">
        <v>2</v>
      </c>
    </row>
    <row r="41" spans="1:12" x14ac:dyDescent="0.25">
      <c r="E41" t="s">
        <v>111</v>
      </c>
    </row>
    <row r="42" spans="1:12" x14ac:dyDescent="0.25">
      <c r="B42" t="s">
        <v>94</v>
      </c>
      <c r="C42" t="s">
        <v>107</v>
      </c>
      <c r="D42" t="s">
        <v>87</v>
      </c>
      <c r="E42" t="s">
        <v>86</v>
      </c>
      <c r="F42" t="s">
        <v>89</v>
      </c>
      <c r="G42" t="s">
        <v>88</v>
      </c>
      <c r="H42" t="s">
        <v>91</v>
      </c>
      <c r="I42" t="s">
        <v>90</v>
      </c>
      <c r="J42" t="s">
        <v>112</v>
      </c>
      <c r="K42" t="s">
        <v>92</v>
      </c>
      <c r="L42" t="s">
        <v>16</v>
      </c>
    </row>
    <row r="43" spans="1:12" x14ac:dyDescent="0.25">
      <c r="A43" t="s">
        <v>113</v>
      </c>
      <c r="B43">
        <v>800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0.88888900000000004</v>
      </c>
    </row>
    <row r="45" spans="1:12" x14ac:dyDescent="0.25">
      <c r="E45" t="s">
        <v>114</v>
      </c>
    </row>
    <row r="46" spans="1:12" x14ac:dyDescent="0.25">
      <c r="B46" t="s">
        <v>8</v>
      </c>
      <c r="C46" t="s">
        <v>17</v>
      </c>
      <c r="D46" t="s">
        <v>86</v>
      </c>
      <c r="E46" t="s">
        <v>87</v>
      </c>
      <c r="F46" t="s">
        <v>88</v>
      </c>
      <c r="G46" t="s">
        <v>89</v>
      </c>
      <c r="H46" t="s">
        <v>90</v>
      </c>
      <c r="I46" t="s">
        <v>91</v>
      </c>
      <c r="J46" t="s">
        <v>92</v>
      </c>
      <c r="L46" t="s">
        <v>16</v>
      </c>
    </row>
    <row r="47" spans="1:12" x14ac:dyDescent="0.25">
      <c r="A47" t="s">
        <v>14</v>
      </c>
      <c r="B47">
        <v>8.89</v>
      </c>
      <c r="C47">
        <v>10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0.88888900000000004</v>
      </c>
    </row>
    <row r="48" spans="1:12" x14ac:dyDescent="0.25">
      <c r="A48" t="s">
        <v>10</v>
      </c>
      <c r="B48">
        <v>9.3000000000000007</v>
      </c>
      <c r="C48">
        <v>10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0.93</v>
      </c>
    </row>
    <row r="49" spans="1:10" x14ac:dyDescent="0.25">
      <c r="A49" t="s">
        <v>12</v>
      </c>
      <c r="B49">
        <v>9.56</v>
      </c>
      <c r="C49">
        <v>10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0.95599999999999996</v>
      </c>
    </row>
    <row r="51" spans="1:10" x14ac:dyDescent="0.25">
      <c r="B51" t="s">
        <v>96</v>
      </c>
      <c r="C51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Summary</vt:lpstr>
      <vt:lpstr>uniformity tabs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2013-06-03T17:00:13Z</dcterms:modified>
  <cp:category/>
</cp:coreProperties>
</file>