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NDQB201405503" sheetId="1" r:id="rId4"/>
    <sheet name="C" sheetId="2" r:id="rId5"/>
  </sheets>
  <definedNames>
    <definedName name="_xlnm.Print_Area" localSheetId="0">'NDQB201405503'!$A$4:$F$76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<sst xmlns="http://schemas.openxmlformats.org/spreadsheetml/2006/main" uniqueCount="74">
  <si>
    <t>MICOBIOLOGY NO.</t>
  </si>
  <si>
    <t>BIOL/001/2014</t>
  </si>
  <si>
    <t>DATE RECEIVED</t>
  </si>
  <si>
    <t>2014-05-13 09:34:30</t>
  </si>
  <si>
    <t>Analysis Report</t>
  </si>
  <si>
    <t>Each C cointains 10 of That Microbial Assay</t>
  </si>
  <si>
    <t>Sample Name:</t>
  </si>
  <si>
    <t>Natayscin BP</t>
  </si>
  <si>
    <t>Lab Ref No:</t>
  </si>
  <si>
    <t>NDQB201405503</t>
  </si>
  <si>
    <t>Active Ingredient:</t>
  </si>
  <si>
    <t>Each C cointains 10 of That</t>
  </si>
  <si>
    <t>Label Claim:</t>
  </si>
  <si>
    <t>Each  ml contains mg of 70bc</t>
  </si>
  <si>
    <t>Date Test Set:</t>
  </si>
  <si>
    <t>14/5/2014</t>
  </si>
  <si>
    <t>Date of Results:</t>
  </si>
  <si>
    <t>29/05/2014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</si>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</sst>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17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5" t="s">
        <v>31</v>
      </c>
      <c r="B31" s="99" t="str">
        <f>[1]NDQD2013121164!B23</f>
        <v>7500 EU / vial</v>
      </c>
      <c r="C31" s="123" t="s">
        <v>32</v>
      </c>
      <c r="D31" s="124"/>
      <c r="E31" s="124" t="s">
        <v>33</v>
      </c>
      <c r="F31" s="125"/>
    </row>
    <row r="32" spans="1:9" customHeight="1" ht="20.1">
      <c r="A32" s="27" t="s">
        <v>34</v>
      </c>
      <c r="B32" s="114" t="s">
        <v>35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37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44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59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60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62</v>
      </c>
      <c r="F64" s="24">
        <f>B47/A47*D47/C47</f>
        <v>1600</v>
      </c>
      <c r="G64" s="9"/>
      <c r="H64" s="9"/>
    </row>
    <row r="65" spans="1:9" customHeight="1" ht="25.5">
      <c r="E65" s="71" t="s">
        <v>63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64</v>
      </c>
      <c r="C68" s="76" t="s">
        <v>65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customHeight="1" ht="24.95">
      <c r="A74" s="21"/>
      <c r="C74" s="81" t="s">
        <v>69</v>
      </c>
      <c r="D74" s="21"/>
      <c r="F74" s="21" t="s">
        <v>70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NDQB201405503 / Bacterial Endotoxin / Download 1  /  Analyst - Eric Ngamau /  Date 13-05-2014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71</v>
      </c>
      <c r="F13" s="3"/>
    </row>
    <row r="14" spans="1:9" customHeight="1" ht="15.95">
      <c r="A14" s="4" t="s">
        <v>6</v>
      </c>
      <c r="B14" s="2" t="s">
        <v>71</v>
      </c>
      <c r="F14" s="3"/>
    </row>
    <row r="15" spans="1:9" customHeight="1" ht="15.95">
      <c r="A15" s="4" t="s">
        <v>8</v>
      </c>
      <c r="B15" s="1" t="s">
        <v>72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73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2"/>
      <c r="B31" s="23"/>
      <c r="C31" s="123" t="s">
        <v>32</v>
      </c>
      <c r="D31" s="124"/>
      <c r="E31" s="124" t="s">
        <v>33</v>
      </c>
      <c r="F31" s="125"/>
    </row>
    <row r="32" spans="1:9" customHeight="1" ht="20.1">
      <c r="A32" s="25" t="s">
        <v>31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customHeight="1" ht="20.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59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60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62</v>
      </c>
      <c r="F51" s="24">
        <f>4000/100*4000/100</f>
        <v>1600</v>
      </c>
      <c r="G51" s="9"/>
      <c r="H51" s="9"/>
    </row>
    <row r="52" spans="1:9" customHeight="1" ht="25.5">
      <c r="E52" s="71" t="s">
        <v>63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64</v>
      </c>
      <c r="C55" s="76" t="s">
        <v>65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customHeight="1" ht="24.95">
      <c r="A61" s="21"/>
      <c r="C61" s="81" t="s">
        <v>69</v>
      </c>
      <c r="D61" s="21"/>
      <c r="F61" s="21" t="s">
        <v>70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NDQB201405503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