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90" yWindow="1500" windowWidth="15480" windowHeight="7590"/>
  </bookViews>
  <sheets>
    <sheet name="2016" sheetId="8" r:id="rId1"/>
    <sheet name="2015" sheetId="4" r:id="rId2"/>
    <sheet name="2014" sheetId="6" r:id="rId3"/>
    <sheet name="2013" sheetId="7" r:id="rId4"/>
  </sheets>
  <definedNames>
    <definedName name="_xlnm._FilterDatabase" localSheetId="2" hidden="1">'2014'!$A$2:$E$14</definedName>
    <definedName name="_xlnm._FilterDatabase" localSheetId="1" hidden="1">'2015'!$A$2:$E$13</definedName>
    <definedName name="_xlnm._FilterDatabase" localSheetId="0" hidden="1">'2016'!$A$2:$E$12</definedName>
    <definedName name="B11Arial" localSheetId="3">'2013'!#REF!</definedName>
    <definedName name="B11Arial" localSheetId="2">'2014'!#REF!</definedName>
    <definedName name="B11Arial" localSheetId="0">'2016'!#REF!</definedName>
    <definedName name="B11Arial">'2015'!#REF!</definedName>
    <definedName name="_xlnm.Print_Area" localSheetId="3">'2013'!$A$1:$E$43</definedName>
    <definedName name="_xlnm.Print_Area" localSheetId="2">'2014'!$A$1:$E$25</definedName>
    <definedName name="_xlnm.Print_Area" localSheetId="1">'2015'!$A$1:$E$31</definedName>
    <definedName name="_xlnm.Print_Area" localSheetId="0">'2016'!$A$1:$E$36</definedName>
  </definedNames>
  <calcPr calcId="145621"/>
</workbook>
</file>

<file path=xl/calcChain.xml><?xml version="1.0" encoding="utf-8"?>
<calcChain xmlns="http://schemas.openxmlformats.org/spreadsheetml/2006/main">
  <c r="E33" i="8" l="1"/>
  <c r="E36" i="8" s="1"/>
  <c r="E42" i="7" l="1"/>
  <c r="E43" i="7" s="1"/>
  <c r="C43" i="7"/>
  <c r="E22" i="6"/>
  <c r="E25" i="6" s="1"/>
  <c r="E28" i="4" l="1"/>
  <c r="E31" i="4" s="1"/>
</calcChain>
</file>

<file path=xl/sharedStrings.xml><?xml version="1.0" encoding="utf-8"?>
<sst xmlns="http://schemas.openxmlformats.org/spreadsheetml/2006/main" count="347" uniqueCount="270">
  <si>
    <t>Dépt d'origine</t>
  </si>
  <si>
    <t>Bénéficiaire</t>
  </si>
  <si>
    <t xml:space="preserve">Objet </t>
  </si>
  <si>
    <t xml:space="preserve">OBJECTIF ACTION
</t>
  </si>
  <si>
    <t>Subvention accordée</t>
  </si>
  <si>
    <t>RESERVE MINISTERIELLE 2015</t>
  </si>
  <si>
    <t>RM 2015</t>
  </si>
  <si>
    <t>SOLDE RM 2015</t>
  </si>
  <si>
    <t>SPORTING CLUB BASKET BOURBOURG</t>
  </si>
  <si>
    <t>25ème mondial de mini basket</t>
  </si>
  <si>
    <t>LA LORIENTAISE</t>
  </si>
  <si>
    <t>6ème édition course la Lorientaise</t>
  </si>
  <si>
    <t>soutien au développement de la pratique sportive</t>
  </si>
  <si>
    <t>COMITE BOULISTE DEPARTEMENTAL</t>
  </si>
  <si>
    <t>Championnat de fran ce de ski</t>
  </si>
  <si>
    <t>COMITE DEPARTEMENTAL DE SPORT ADAPTE PYRENEES ATLANTIQUES</t>
  </si>
  <si>
    <t>UNION SPORTIVE VILLEJUIF FOOTBALL</t>
  </si>
  <si>
    <t>Opération "le football lutte contre le cancer)</t>
  </si>
  <si>
    <t>ASSOCIATION JEUNESSE SPORTS ET LOISIRS DE VILLAGE NEUF</t>
  </si>
  <si>
    <t>soutien au centre régional d'entraînement et de formation</t>
  </si>
  <si>
    <t>ASSOCIATION  EMILIE GOMIS</t>
  </si>
  <si>
    <t>1ère édition du EmilIie Gomis basketball camp</t>
  </si>
  <si>
    <t>ENTENTE SPORTIVE LILLE LOUVIERE PELLEVOISIN</t>
  </si>
  <si>
    <t>participation équipe de jeunes à un tournoi international à Biarritz</t>
  </si>
  <si>
    <t>COMITE DEPARTEMENTAL DE PETANQUE DE LA CORREZE</t>
  </si>
  <si>
    <t>Championnat de France UFOLEP section volley</t>
  </si>
  <si>
    <t>TESSALIT PRODUCTION</t>
  </si>
  <si>
    <t>Soutien à la production des films "Champions de France"</t>
  </si>
  <si>
    <t>soutien au sport santé</t>
  </si>
  <si>
    <t>soutien au sport citoyen</t>
  </si>
  <si>
    <t>Animation locale autour des jeux olympiques et paralympiques 2012</t>
  </si>
  <si>
    <t>ASSOCIATION TERRITOIRES RURAUX JEUNESSE ET SPORTS</t>
  </si>
  <si>
    <t>1er tournoi européen handi supporters</t>
  </si>
  <si>
    <t>ASSOCIATION LA RHONELLE CDJ VILLEREAU</t>
  </si>
  <si>
    <t>Total  RM 2015</t>
  </si>
  <si>
    <t>Organisation des championnats de France</t>
  </si>
  <si>
    <t>Soutien à l'école de football</t>
  </si>
  <si>
    <t xml:space="preserve">LUZENAC ARIEGE PYRENEES FOOTBALL </t>
  </si>
  <si>
    <t>ASSOCIATION CARGO</t>
  </si>
  <si>
    <t>Tournoi multisports</t>
  </si>
  <si>
    <t>LES CONNEXIONS</t>
  </si>
  <si>
    <t>Promotion du développement durable dans le sport</t>
  </si>
  <si>
    <t>Tri'Tour</t>
  </si>
  <si>
    <t>Achat d'un praticable</t>
  </si>
  <si>
    <t>MONTPELLIER GR</t>
  </si>
  <si>
    <t>ASSOCIATION ECHIQUEENNE POUR LES AVEUGLES</t>
  </si>
  <si>
    <t>Championnat d'Europe 2015 - Lyon</t>
  </si>
  <si>
    <t>COMITE D ETUDE ET D INFORMATIONS PEDAGOGIQUES DE L EDUCATION PHYSIQUE ET DU SPORT</t>
  </si>
  <si>
    <t>Soutien à la revue EPS</t>
  </si>
  <si>
    <t>COMITE DES FETES DE MONTPLAISIR</t>
  </si>
  <si>
    <t>Mise en œuvre équipement sports-loisirs</t>
  </si>
  <si>
    <t>PENELOPE MORGANE PRODUCTION</t>
  </si>
  <si>
    <t>Réalisation d'un documentaire</t>
  </si>
  <si>
    <t>Promotion du sport féminin</t>
  </si>
  <si>
    <t>VILLE DE STRASBOURG</t>
  </si>
  <si>
    <t>Assises européennes sport santé</t>
  </si>
  <si>
    <t>Promotion du sport santé</t>
  </si>
  <si>
    <t>TENNIS CLUB LILLOIS LILLE METROPOLE</t>
  </si>
  <si>
    <t>Achat de matériel pour équiper le nouvel équipement du club</t>
  </si>
  <si>
    <t>COMPLEXE MOTOCYCLISTE LEZENNES LESQUIN</t>
  </si>
  <si>
    <t>Travaux permettant l'homologation du circuit</t>
  </si>
  <si>
    <t>Protection des usagers</t>
  </si>
  <si>
    <t>LES ARCHERS AVESNELLOIS</t>
  </si>
  <si>
    <t>Refection de la salle d'entraînement du club</t>
  </si>
  <si>
    <t>UN SOURIRE A LA VIE</t>
  </si>
  <si>
    <t>Developpement du sport comme facteur de santé</t>
  </si>
  <si>
    <t>Developpement d'APS à l'hopital</t>
  </si>
  <si>
    <t>SOLDE RM 2014</t>
  </si>
  <si>
    <t>RM 2014</t>
  </si>
  <si>
    <t>Total  RM 2014</t>
  </si>
  <si>
    <t>Developpement durable</t>
  </si>
  <si>
    <t>La protection de l'eau (sécurité et consommation) grâce a l’exploit sportif : relier le Cap Horn à l'Antarctique à la force des bras en paddle board.</t>
  </si>
  <si>
    <t>ASSOCIATION CAP O PAS CAP</t>
  </si>
  <si>
    <t>mettre en œuvre les moyens d'informations pour le développement de l'EPS (revue EPS)</t>
  </si>
  <si>
    <t>COMITE D'ETUDES ET D'INFORMATIONS PEDAGOGIQUES DE L'EDUCATION PHYSIQUE ET DU SPORT</t>
  </si>
  <si>
    <t>renouvellement du matériel de la salle de sports</t>
  </si>
  <si>
    <t>AESES</t>
  </si>
  <si>
    <t>soutien au dvp de la pratique sportive</t>
  </si>
  <si>
    <t>Aménagement du stade Charpenet et de l'école élémentaire</t>
  </si>
  <si>
    <t>Commune de Saint Priest en Jarez</t>
  </si>
  <si>
    <t>soutien  dlvp  pratique sportive</t>
  </si>
  <si>
    <t>mondiaux féminin 2014 de sport boules (FFSB)</t>
  </si>
  <si>
    <t>OLYMPIQUE MACON BOULES</t>
  </si>
  <si>
    <t>soutien au dlvp   pratique sportive comme lien social</t>
  </si>
  <si>
    <t>Actions autour de la coupe du monde de foot</t>
  </si>
  <si>
    <t>CLUB RHONE ALPES DIVERSITE</t>
  </si>
  <si>
    <t>soutien au dlvp  pratique sportive</t>
  </si>
  <si>
    <t>ASSOCIATION FOOT CITOYEN</t>
  </si>
  <si>
    <t>ASSOCIATIONFOOT CITOYEN</t>
  </si>
  <si>
    <t>soutien au dlvp pratique sportive</t>
  </si>
  <si>
    <t>Soutien a la promotion du char à voile pour tous</t>
  </si>
  <si>
    <t>FEDERATION FRANCAISE DE CHAR A VOILE</t>
  </si>
  <si>
    <t>soutien au dlvp  la pratique sportive</t>
  </si>
  <si>
    <t>organisation colloque au Brésil</t>
  </si>
  <si>
    <t>CENTRE DE DROIT ET D'ECONOMIE DU SPORT</t>
  </si>
  <si>
    <t>Participation à la 9ème édition des gay games</t>
  </si>
  <si>
    <t>FEDERATION SPORTIVE GAIE ET LESBIENNE</t>
  </si>
  <si>
    <t>Participation des moins de 13 ans à la Continental Cup à Cleveland</t>
  </si>
  <si>
    <t>ROUEN BASEBALL 76 LES HUSKIES</t>
  </si>
  <si>
    <t>coupe du monde quartiers, contrat, partage et action sociétale</t>
  </si>
  <si>
    <t>AS MOULIN FOOTBALL</t>
  </si>
  <si>
    <t>célébration 70ème anniversaire débarquement</t>
  </si>
  <si>
    <t>FOOTBALL CLUB COTE DE NACRE</t>
  </si>
  <si>
    <t>Coupe du monde des programmes sociaux en Uruguay</t>
  </si>
  <si>
    <t>LIGUE LORRAINE DE FOOTBALL</t>
  </si>
  <si>
    <t>Participation 17ème édition champ  monde de moncycle</t>
  </si>
  <si>
    <t>ASSOCIATION ANIM'AFOND</t>
  </si>
  <si>
    <t>aide fonctionnement médecine sport ds pays francophones</t>
  </si>
  <si>
    <t>UNIVERSITE VIRTUELLE FRANCOPHONE</t>
  </si>
  <si>
    <t>permettre accession au haut niveau des meilleurs joueurs</t>
  </si>
  <si>
    <t>JUDO CLUB DU GRAND ROUEN</t>
  </si>
  <si>
    <t>RESERVE MINISTERIELLE 2014</t>
  </si>
  <si>
    <t>SOLDE</t>
  </si>
  <si>
    <t>Total  engagé</t>
  </si>
  <si>
    <t>développement du basket féminin</t>
  </si>
  <si>
    <t>Soutien au basket féminin</t>
  </si>
  <si>
    <t xml:space="preserve">FEDERATION FRANCAISE DE BASKET
</t>
  </si>
  <si>
    <t>developper formations prenant en compte les droits de l'homme</t>
  </si>
  <si>
    <t>INSTITUT DES DROITS DE L HOMME
JEAN PAUL COSTA</t>
  </si>
  <si>
    <t>ASSOCIATION SPORTIVE ET CULTURELLE DE L'ASSEMBLEE NATIONALE</t>
  </si>
  <si>
    <t>FOOT SAPEUR POMPIERS</t>
  </si>
  <si>
    <t>Sport comme facteur de santé</t>
  </si>
  <si>
    <t>Aide fonctionnement medecine du sport dans les pays francophones</t>
  </si>
  <si>
    <t>UNIVERSITE VIRTUELLE FRANCOPHONE DE MECEDINE DU SPORT - M. RIEU</t>
  </si>
  <si>
    <t>Accompagnement d'enfants atteints du cancer</t>
  </si>
  <si>
    <t>Sport comme outil de coopération</t>
  </si>
  <si>
    <t>Actions au Kosovo</t>
  </si>
  <si>
    <t>ASSOCIATION SPORT SANS FRONTIERES</t>
  </si>
  <si>
    <t>Transmission des savoirs en matière sportive</t>
  </si>
  <si>
    <t>Mémoire orale d'entraîneur et de champion</t>
  </si>
  <si>
    <t>ASSOC. LES AMIS DE L'INSEP</t>
  </si>
  <si>
    <t>Aides aux activités de l'association</t>
  </si>
  <si>
    <t>ASSOCIATION AESES</t>
  </si>
  <si>
    <t>Insertion par le sport</t>
  </si>
  <si>
    <t>Projet Tour de France</t>
  </si>
  <si>
    <t>ASSOCIATION TOUR DE FETE</t>
  </si>
  <si>
    <t>Dvpt des activités socio-sportives dans les PEDT</t>
  </si>
  <si>
    <t>UNION NATIONALE SPORTIVE LEO LAGRANGE</t>
  </si>
  <si>
    <t>Projet ""Takwond'haut de Rouen"</t>
  </si>
  <si>
    <t>TAEKWONDO ELITE</t>
  </si>
  <si>
    <t>Activités du club</t>
  </si>
  <si>
    <t>JUDO CLUB ROUEN</t>
  </si>
  <si>
    <t>76</t>
  </si>
  <si>
    <t>soutien à la lutte contre dopage</t>
  </si>
  <si>
    <t>Devlpt réseau Sammi international</t>
  </si>
  <si>
    <t>ATHLETS FOR TRANSPARENCY</t>
  </si>
  <si>
    <t>Soutien à la publication</t>
  </si>
  <si>
    <t>REVUE EPS</t>
  </si>
  <si>
    <t>Championnat de France Maîtres</t>
  </si>
  <si>
    <t>PARIS AQUATIQUE</t>
  </si>
  <si>
    <t>Education par le sport</t>
  </si>
  <si>
    <t>Forum Educamonde Jeunes</t>
  </si>
  <si>
    <t>AGENCE POUR L EDUCATION PAR LE
SPORT</t>
  </si>
  <si>
    <t xml:space="preserve">pratique d’APS par les seniors pour vieillir mieux en restant actif </t>
  </si>
  <si>
    <t>CHALLENGE DES SENIORS</t>
  </si>
  <si>
    <t>974</t>
  </si>
  <si>
    <t>Financement équipe moto</t>
  </si>
  <si>
    <t>ASSOCIATION VILTAÏS</t>
  </si>
  <si>
    <t>03</t>
  </si>
  <si>
    <t>soutien à une manifestation sportive</t>
  </si>
  <si>
    <t>PARIS FOOT EMPLOI</t>
  </si>
  <si>
    <t>Participation benjamins tournoi international PEE WEE</t>
  </si>
  <si>
    <t xml:space="preserve">CLUB HOCKEY SUR GLACE AMATEUR ROUEN </t>
  </si>
  <si>
    <t>Prévention du dopage</t>
  </si>
  <si>
    <t>Partenariat honneur conférence parlementaire dopage</t>
  </si>
  <si>
    <t>Société AGORA EUROPE</t>
  </si>
  <si>
    <t>Lutte contre les discriminations et les addications</t>
  </si>
  <si>
    <t>Graine de supporter et alcool égo</t>
  </si>
  <si>
    <t>TRIMARAN</t>
  </si>
  <si>
    <t>valorisation actions de citoyenneté, respect et solidarité</t>
  </si>
  <si>
    <t>soutien au fonctionnement de l'association</t>
  </si>
  <si>
    <t>SPORT A VIE</t>
  </si>
  <si>
    <t>soutien au sport handicap</t>
  </si>
  <si>
    <t>Remplacement d'un fauteuil</t>
  </si>
  <si>
    <t>ASSOCIATION JURI TENNIS TABLE</t>
  </si>
  <si>
    <t>utiliser le sport comme outil action éducative et citoyenne</t>
  </si>
  <si>
    <t>Action éducative et citotenne</t>
  </si>
  <si>
    <t>ASSOCIATION SPORT
SANS FRONTIERES</t>
  </si>
  <si>
    <t>Forum Educa'sports</t>
  </si>
  <si>
    <t>AGENCE POUR L EDUCATION PAR LE
SPORT - FAIS NOUS REVER</t>
  </si>
  <si>
    <t>soutien au développement pratique sportive féminine</t>
  </si>
  <si>
    <t>Journée découverte activités gymniques</t>
  </si>
  <si>
    <t>CONVENTION GYMNIQUE DE LYON</t>
  </si>
  <si>
    <t>Projet She got game</t>
  </si>
  <si>
    <t>ASSOCIATION SPORT LIFE DEVELOPPEMENT</t>
  </si>
  <si>
    <t>animation du réseau des femmes au sein DTN</t>
  </si>
  <si>
    <t>ASSOCIATION FEMIX SPORTS</t>
  </si>
  <si>
    <t>Championnats de France de cross country</t>
  </si>
  <si>
    <t>ENTENTE SPORTIVE ROUENNAISE</t>
  </si>
  <si>
    <t>soutien au développement de la pratique sportive pr tous</t>
  </si>
  <si>
    <t>candidature organisation Gay Games 2018</t>
  </si>
  <si>
    <t>amélioration du site pour en faire un pôle d'excellence</t>
  </si>
  <si>
    <t>POLE HIPPIQUE DE LORRAINE</t>
  </si>
  <si>
    <t>Organisation d'un match</t>
  </si>
  <si>
    <t>soutien au handicap</t>
  </si>
  <si>
    <t>organisation du 1er tournoi handi</t>
  </si>
  <si>
    <t>TOURNOI HANDI SUPPORTERS</t>
  </si>
  <si>
    <t>Participation à la coupe du monde de patinage à Logrono</t>
  </si>
  <si>
    <t>CSG COLOMBE</t>
  </si>
  <si>
    <t>Course à pied pour le Soutien maladie de Mafran</t>
  </si>
  <si>
    <t>CAP LE MANS</t>
  </si>
  <si>
    <t>CERCLE SPORTIF LAIQUE DIJONNAIS</t>
  </si>
  <si>
    <t xml:space="preserve">DISPONIBILITE RM 2013 </t>
  </si>
  <si>
    <t>-</t>
  </si>
  <si>
    <t>RESERVE MINISTERIELLE EXERCICE 2013</t>
  </si>
  <si>
    <t>SOLDE RM 2016</t>
  </si>
  <si>
    <t>RM 2016</t>
  </si>
  <si>
    <t>Total  RM 2016</t>
  </si>
  <si>
    <t>Stade Français Triathlon</t>
  </si>
  <si>
    <t>Entente UGA ARDIZ</t>
  </si>
  <si>
    <t>Projet de biennale de la danse 2016 sur le territoire Viennois</t>
  </si>
  <si>
    <t>MJC de Vienne</t>
  </si>
  <si>
    <t>Ateliers de boxe</t>
  </si>
  <si>
    <t>Pratique féminine</t>
  </si>
  <si>
    <t>TOP RANK</t>
  </si>
  <si>
    <t>Campagne sensibilisation pour un équilibre alimentaire</t>
  </si>
  <si>
    <t xml:space="preserve">MAIRIE DE SANA  (Mayotte ) </t>
  </si>
  <si>
    <t>Soutien au développement de la pratique sportive</t>
  </si>
  <si>
    <t>OLYMPIQUE CLUB ROUBAISIEN</t>
  </si>
  <si>
    <t>ASSOCIATION HUNTINGTON AVENIR</t>
  </si>
  <si>
    <t>SAINT GEORGES DE RENEINS</t>
  </si>
  <si>
    <t>participation des sportifs aux championnats de savate boxe française</t>
  </si>
  <si>
    <t>ASSOCIATION SPORTIVE CENTER TRAINING</t>
  </si>
  <si>
    <t>acquisition de matériel indispensable à la poursuite des activites: création d'un terrain de sport synthétique</t>
  </si>
  <si>
    <t>MAIRIE DE CROISILLES</t>
  </si>
  <si>
    <t>Manifestations sportives à l'occasion de l'anniversairede l'association</t>
  </si>
  <si>
    <t>ASS. SPORTIVE DU CONSEIL GENERAL DE LA PREFECTURE</t>
  </si>
  <si>
    <t>Semaine de tournoi mondial de football</t>
  </si>
  <si>
    <t>WORLD CUP ASSOCIATION</t>
  </si>
  <si>
    <t xml:space="preserve">Sensibilisation aux risques pédophiles </t>
  </si>
  <si>
    <t>ASS. LE COLOSSE AUX PIEDS D'ARGILE</t>
  </si>
  <si>
    <t>Championnats de France de joutes</t>
  </si>
  <si>
    <t>MAIRIE D'ORS</t>
  </si>
  <si>
    <t>Manifestation "Hong Kong China Dragon"</t>
  </si>
  <si>
    <t>ASSOCIATION UNIES POUR ELLES</t>
  </si>
  <si>
    <t>Finale du championnat de France jeunes</t>
  </si>
  <si>
    <t>ACADEMIE DE BOXE FRANCAISE RONCHIN</t>
  </si>
  <si>
    <t>Tenue du festival Sport Littérature et Cinéma</t>
  </si>
  <si>
    <t>INSTITUT LUMIERE</t>
  </si>
  <si>
    <t>soutien à la rénovation du court de tennis</t>
  </si>
  <si>
    <t>VILLE D'IGORNAY</t>
  </si>
  <si>
    <t>soutien au développpement de la pratique sportive</t>
  </si>
  <si>
    <t>acquisition de matériel indispensable à la poursuite des activites</t>
  </si>
  <si>
    <t>TENNIS DE TABLE CAPPELLE LA GRANDE</t>
  </si>
  <si>
    <t>soutien à l'apprentissage de la natation aux enfants</t>
  </si>
  <si>
    <t>Opération "J'apprends à nager"</t>
  </si>
  <si>
    <t>LA FRANCAISE DE NATATION</t>
  </si>
  <si>
    <t>soutien développement de la pratique sportive</t>
  </si>
  <si>
    <t>Tournoi de football</t>
  </si>
  <si>
    <t>ETOILE SPORTIVE DE LINARS</t>
  </si>
  <si>
    <t>soutien tournois</t>
  </si>
  <si>
    <t>LILLE FOOTBALL FAUBOURG DE BETHUNE</t>
  </si>
  <si>
    <t>soutien au développement de la pratique sportive ds les quartiers</t>
  </si>
  <si>
    <t>"Vivre les jeux à Rio"</t>
  </si>
  <si>
    <t>ASSOCIATION SPORT A VIE</t>
  </si>
  <si>
    <t>marche internationale 450 km</t>
  </si>
  <si>
    <t>ASS SPORTIVE CULTURELLE FRANCOPHONE</t>
  </si>
  <si>
    <t>projet "biodi sports de montagne"</t>
  </si>
  <si>
    <t>LPO France</t>
  </si>
  <si>
    <t>"Summer Run Festival"</t>
  </si>
  <si>
    <t>ASSOCIATION CARAIB PROJET</t>
  </si>
  <si>
    <t>projet Tous aux couleurs de l'Euro</t>
  </si>
  <si>
    <t>FC LYON</t>
  </si>
  <si>
    <t>Soutien aux projets de l'association</t>
  </si>
  <si>
    <t>HANDISPORT LYONNAIS</t>
  </si>
  <si>
    <t>Remise des prix annuels</t>
  </si>
  <si>
    <t>LES ECRIVAINS SPORTIFS</t>
  </si>
  <si>
    <t>Mise en place du "Tri Tour" sport et écologie</t>
  </si>
  <si>
    <t>ASSOCIATION LES CONNEXIONS</t>
  </si>
  <si>
    <t>RESERVE MINISTERIELLE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</si>
</sst>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\ [$€-1];[Red]\-#,##0\ [$€-1]"/>
  </numFmts>
  <fonts count="19" x14ac:knownFonts="1">
    <font>
      <sz val="11"/>
      <color theme="1"/>
      <name val="Calibri"/>
      <family val="2"/>
      <scheme val="minor"/>
    </font>
    <font>
      <sz val="14"/>
      <name val="Arial"/>
    </font>
    <font>
      <sz val="13"/>
      <name val="Tahoma"/>
      <family val="2"/>
    </font>
    <font>
      <b/>
      <sz val="13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4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</font>
    <font>
      <b/>
      <sz val="14"/>
      <color rgb="FFFF0000"/>
      <name val="Arial"/>
      <family val="2"/>
    </font>
    <font>
      <b/>
      <i/>
      <sz val="12"/>
      <name val="Arial"/>
      <family val="2"/>
    </font>
    <font>
      <b/>
      <sz val="12"/>
      <color rgb="FFC00000"/>
      <name val="Arial"/>
      <family val="2"/>
    </font>
    <font>
      <b/>
      <sz val="14"/>
      <color rgb="FFC00000"/>
      <name val="Arial"/>
      <family val="2"/>
    </font>
    <font>
      <b/>
      <sz val="13"/>
      <color rgb="FFC00000"/>
      <name val="Arial"/>
      <family val="2"/>
    </font>
    <font>
      <b/>
      <i/>
      <sz val="14"/>
      <name val="Arial"/>
      <family val="2"/>
    </font>
    <font>
      <b/>
      <sz val="20"/>
      <color rgb="FFC00000"/>
      <name val="Arial"/>
      <family val="2"/>
    </font>
    <font>
      <b/>
      <sz val="14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10" fillId="0" borderId="0" applyFont="0" applyFill="0" applyBorder="0" applyAlignment="0" applyProtection="0"/>
    <xf numFmtId="0" fontId="6" fillId="0" borderId="0"/>
  </cellStyleXfs>
  <cellXfs count="110">
    <xf numFmtId="0" fontId="0" fillId="0" borderId="0" xfId="0"/>
    <xf numFmtId="0" fontId="2" fillId="0" borderId="0" xfId="1" applyFont="1" applyBorder="1" applyAlignment="1">
      <alignment horizontal="center"/>
    </xf>
    <xf numFmtId="0" fontId="4" fillId="0" borderId="0" xfId="1" applyFont="1"/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49" fontId="7" fillId="0" borderId="4" xfId="1" applyNumberFormat="1" applyFont="1" applyFill="1" applyBorder="1" applyAlignment="1">
      <alignment vertical="center" wrapText="1"/>
    </xf>
    <xf numFmtId="49" fontId="7" fillId="0" borderId="5" xfId="1" applyNumberFormat="1" applyFont="1" applyFill="1" applyBorder="1" applyAlignment="1">
      <alignment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3" fontId="9" fillId="3" borderId="5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8" fillId="3" borderId="4" xfId="1" applyFont="1" applyFill="1" applyBorder="1" applyAlignment="1">
      <alignment horizontal="center" vertical="center" wrapText="1"/>
    </xf>
    <xf numFmtId="3" fontId="8" fillId="0" borderId="4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/>
    <xf numFmtId="3" fontId="3" fillId="2" borderId="5" xfId="1" applyNumberFormat="1" applyFont="1" applyFill="1" applyBorder="1" applyAlignment="1">
      <alignment horizontal="center" vertical="center"/>
    </xf>
    <xf numFmtId="3" fontId="3" fillId="2" borderId="4" xfId="1" applyNumberFormat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vertical="center" wrapText="1"/>
    </xf>
    <xf numFmtId="0" fontId="4" fillId="0" borderId="0" xfId="3" applyFont="1"/>
    <xf numFmtId="0" fontId="4" fillId="0" borderId="0" xfId="3" applyNumberFormat="1" applyFont="1" applyFill="1"/>
    <xf numFmtId="0" fontId="4" fillId="0" borderId="0" xfId="3" applyFont="1" applyAlignment="1">
      <alignment wrapText="1"/>
    </xf>
    <xf numFmtId="0" fontId="4" fillId="0" borderId="0" xfId="3" applyFont="1" applyAlignment="1">
      <alignment horizontal="center"/>
    </xf>
    <xf numFmtId="3" fontId="11" fillId="0" borderId="4" xfId="3" applyNumberFormat="1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center" vertical="center" wrapText="1"/>
    </xf>
    <xf numFmtId="3" fontId="8" fillId="0" borderId="4" xfId="3" applyNumberFormat="1" applyFont="1" applyFill="1" applyBorder="1" applyAlignment="1">
      <alignment horizontal="center" vertical="center" wrapText="1"/>
    </xf>
    <xf numFmtId="3" fontId="9" fillId="3" borderId="5" xfId="3" applyNumberFormat="1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vertical="center" wrapText="1"/>
    </xf>
    <xf numFmtId="0" fontId="6" fillId="3" borderId="5" xfId="3" applyFont="1" applyFill="1" applyBorder="1" applyAlignment="1">
      <alignment vertical="center"/>
    </xf>
    <xf numFmtId="0" fontId="5" fillId="0" borderId="0" xfId="3" applyFont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3" fontId="3" fillId="0" borderId="5" xfId="3" applyNumberFormat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vertical="center" wrapText="1"/>
    </xf>
    <xf numFmtId="49" fontId="7" fillId="0" borderId="5" xfId="3" applyNumberFormat="1" applyFont="1" applyFill="1" applyBorder="1" applyAlignment="1">
      <alignment vertical="center" wrapText="1"/>
    </xf>
    <xf numFmtId="49" fontId="7" fillId="0" borderId="4" xfId="3" applyNumberFormat="1" applyFont="1" applyFill="1" applyBorder="1" applyAlignment="1">
      <alignment vertical="center" wrapText="1"/>
    </xf>
    <xf numFmtId="0" fontId="7" fillId="0" borderId="4" xfId="3" applyFont="1" applyFill="1" applyBorder="1" applyAlignment="1">
      <alignment horizontal="left" vertical="center" wrapText="1"/>
    </xf>
    <xf numFmtId="3" fontId="3" fillId="0" borderId="4" xfId="3" applyNumberFormat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3" fillId="0" borderId="2" xfId="3" applyNumberFormat="1" applyFont="1" applyFill="1" applyBorder="1" applyAlignment="1">
      <alignment horizontal="center" vertical="center" wrapText="1"/>
    </xf>
    <xf numFmtId="0" fontId="2" fillId="0" borderId="0" xfId="3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vertical="center" wrapText="1"/>
    </xf>
    <xf numFmtId="3" fontId="13" fillId="2" borderId="2" xfId="1" applyNumberFormat="1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 wrapText="1"/>
    </xf>
    <xf numFmtId="14" fontId="15" fillId="2" borderId="2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3" fontId="12" fillId="2" borderId="5" xfId="1" applyNumberFormat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vertical="center" wrapText="1"/>
    </xf>
    <xf numFmtId="0" fontId="7" fillId="2" borderId="11" xfId="1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vertical="center" wrapText="1"/>
    </xf>
    <xf numFmtId="0" fontId="8" fillId="2" borderId="12" xfId="1" applyFont="1" applyFill="1" applyBorder="1" applyAlignment="1">
      <alignment vertical="center" wrapText="1"/>
    </xf>
    <xf numFmtId="0" fontId="3" fillId="2" borderId="12" xfId="1" applyFont="1" applyFill="1" applyBorder="1" applyAlignment="1">
      <alignment horizontal="center" vertical="center"/>
    </xf>
    <xf numFmtId="3" fontId="9" fillId="2" borderId="5" xfId="1" applyNumberFormat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vertical="center" wrapText="1"/>
    </xf>
    <xf numFmtId="0" fontId="7" fillId="2" borderId="10" xfId="1" applyFont="1" applyFill="1" applyBorder="1" applyAlignment="1">
      <alignment vertical="center" wrapText="1"/>
    </xf>
    <xf numFmtId="0" fontId="8" fillId="2" borderId="11" xfId="1" applyFont="1" applyFill="1" applyBorder="1" applyAlignment="1">
      <alignment vertical="center" wrapText="1"/>
    </xf>
    <xf numFmtId="0" fontId="3" fillId="2" borderId="11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/>
    </xf>
    <xf numFmtId="49" fontId="3" fillId="2" borderId="4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4" fillId="2" borderId="0" xfId="1" applyFont="1" applyFill="1"/>
    <xf numFmtId="0" fontId="1" fillId="0" borderId="0" xfId="1"/>
    <xf numFmtId="0" fontId="7" fillId="2" borderId="9" xfId="1" applyFont="1" applyFill="1" applyBorder="1" applyAlignment="1">
      <alignment vertical="center" wrapText="1"/>
    </xf>
    <xf numFmtId="3" fontId="3" fillId="2" borderId="9" xfId="1" applyNumberFormat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4" xfId="1" applyNumberFormat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3" fontId="3" fillId="0" borderId="12" xfId="1" applyNumberFormat="1" applyFont="1" applyFill="1" applyBorder="1" applyAlignment="1">
      <alignment horizontal="center" vertical="center"/>
    </xf>
    <xf numFmtId="0" fontId="7" fillId="0" borderId="12" xfId="1" applyFont="1" applyBorder="1" applyAlignment="1">
      <alignment wrapText="1"/>
    </xf>
    <xf numFmtId="164" fontId="17" fillId="0" borderId="12" xfId="1" applyNumberFormat="1" applyFont="1" applyBorder="1" applyAlignment="1">
      <alignment horizontal="center" vertical="center" wrapText="1"/>
    </xf>
    <xf numFmtId="164" fontId="15" fillId="0" borderId="12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/>
    </xf>
    <xf numFmtId="0" fontId="7" fillId="3" borderId="7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6" fillId="2" borderId="5" xfId="3" applyFont="1" applyFill="1" applyBorder="1" applyAlignment="1">
      <alignment vertical="center" wrapText="1"/>
    </xf>
    <xf numFmtId="49" fontId="7" fillId="2" borderId="5" xfId="3" applyNumberFormat="1" applyFont="1" applyFill="1" applyBorder="1" applyAlignment="1">
      <alignment vertical="center" wrapText="1"/>
    </xf>
    <xf numFmtId="3" fontId="3" fillId="2" borderId="5" xfId="3" applyNumberFormat="1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3" applyFont="1" applyFill="1" applyBorder="1" applyAlignment="1">
      <alignment horizontal="center" vertical="center" wrapText="1"/>
    </xf>
    <xf numFmtId="49" fontId="7" fillId="2" borderId="4" xfId="3" applyNumberFormat="1" applyFont="1" applyFill="1" applyBorder="1" applyAlignment="1">
      <alignment vertical="center" wrapText="1"/>
    </xf>
    <xf numFmtId="0" fontId="3" fillId="2" borderId="5" xfId="3" applyFont="1" applyFill="1" applyBorder="1" applyAlignment="1">
      <alignment horizontal="center" vertical="center"/>
    </xf>
    <xf numFmtId="164" fontId="3" fillId="2" borderId="6" xfId="3" applyNumberFormat="1" applyFont="1" applyFill="1" applyBorder="1" applyAlignment="1">
      <alignment horizontal="center" vertical="center"/>
    </xf>
    <xf numFmtId="0" fontId="18" fillId="2" borderId="5" xfId="3" applyFont="1" applyFill="1" applyBorder="1" applyAlignment="1">
      <alignment vertical="center" wrapText="1"/>
    </xf>
    <xf numFmtId="0" fontId="3" fillId="0" borderId="6" xfId="3" applyFont="1" applyFill="1" applyBorder="1" applyAlignment="1">
      <alignment horizontal="center" vertical="center"/>
    </xf>
    <xf numFmtId="0" fontId="4" fillId="0" borderId="0" xfId="3" applyFont="1" applyFill="1"/>
    <xf numFmtId="164" fontId="3" fillId="0" borderId="1" xfId="3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8" fillId="0" borderId="10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16" fillId="2" borderId="10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</cellXfs>
  <cellStyles count="4">
    <cellStyle name="Euro" xfId="2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baseColWidth="10" defaultColWidth="23.85546875" defaultRowHeight="12.75" x14ac:dyDescent="0.2"/>
  <cols>
    <col min="1" max="1" width="11.42578125" style="31" customWidth="1"/>
    <col min="2" max="2" width="58" style="28" customWidth="1"/>
    <col min="3" max="3" width="43.42578125" style="30" customWidth="1"/>
    <col min="4" max="4" width="34.28515625" style="30" customWidth="1"/>
    <col min="5" max="5" width="32.85546875" style="29" customWidth="1"/>
    <col min="6" max="253" width="23.85546875" style="28"/>
    <col min="254" max="254" width="11.42578125" style="28" customWidth="1"/>
    <col min="255" max="255" width="58" style="28" customWidth="1"/>
    <col min="256" max="256" width="43.42578125" style="28" customWidth="1"/>
    <col min="257" max="257" width="34.28515625" style="28" customWidth="1"/>
    <col min="258" max="258" width="19.5703125" style="28" customWidth="1"/>
    <col min="259" max="259" width="19.28515625" style="28" customWidth="1"/>
    <col min="260" max="260" width="19.85546875" style="28" customWidth="1"/>
    <col min="261" max="261" width="35.85546875" style="28" bestFit="1" customWidth="1"/>
    <col min="262" max="509" width="23.85546875" style="28"/>
    <col min="510" max="510" width="11.42578125" style="28" customWidth="1"/>
    <col min="511" max="511" width="58" style="28" customWidth="1"/>
    <col min="512" max="512" width="43.42578125" style="28" customWidth="1"/>
    <col min="513" max="513" width="34.28515625" style="28" customWidth="1"/>
    <col min="514" max="514" width="19.5703125" style="28" customWidth="1"/>
    <col min="515" max="515" width="19.28515625" style="28" customWidth="1"/>
    <col min="516" max="516" width="19.85546875" style="28" customWidth="1"/>
    <col min="517" max="517" width="35.85546875" style="28" bestFit="1" customWidth="1"/>
    <col min="518" max="765" width="23.85546875" style="28"/>
    <col min="766" max="766" width="11.42578125" style="28" customWidth="1"/>
    <col min="767" max="767" width="58" style="28" customWidth="1"/>
    <col min="768" max="768" width="43.42578125" style="28" customWidth="1"/>
    <col min="769" max="769" width="34.28515625" style="28" customWidth="1"/>
    <col min="770" max="770" width="19.5703125" style="28" customWidth="1"/>
    <col min="771" max="771" width="19.28515625" style="28" customWidth="1"/>
    <col min="772" max="772" width="19.85546875" style="28" customWidth="1"/>
    <col min="773" max="773" width="35.85546875" style="28" bestFit="1" customWidth="1"/>
    <col min="774" max="1021" width="23.85546875" style="28"/>
    <col min="1022" max="1022" width="11.42578125" style="28" customWidth="1"/>
    <col min="1023" max="1023" width="58" style="28" customWidth="1"/>
    <col min="1024" max="1024" width="43.42578125" style="28" customWidth="1"/>
    <col min="1025" max="1025" width="34.28515625" style="28" customWidth="1"/>
    <col min="1026" max="1026" width="19.5703125" style="28" customWidth="1"/>
    <col min="1027" max="1027" width="19.28515625" style="28" customWidth="1"/>
    <col min="1028" max="1028" width="19.85546875" style="28" customWidth="1"/>
    <col min="1029" max="1029" width="35.85546875" style="28" bestFit="1" customWidth="1"/>
    <col min="1030" max="1277" width="23.85546875" style="28"/>
    <col min="1278" max="1278" width="11.42578125" style="28" customWidth="1"/>
    <col min="1279" max="1279" width="58" style="28" customWidth="1"/>
    <col min="1280" max="1280" width="43.42578125" style="28" customWidth="1"/>
    <col min="1281" max="1281" width="34.28515625" style="28" customWidth="1"/>
    <col min="1282" max="1282" width="19.5703125" style="28" customWidth="1"/>
    <col min="1283" max="1283" width="19.28515625" style="28" customWidth="1"/>
    <col min="1284" max="1284" width="19.85546875" style="28" customWidth="1"/>
    <col min="1285" max="1285" width="35.85546875" style="28" bestFit="1" customWidth="1"/>
    <col min="1286" max="1533" width="23.85546875" style="28"/>
    <col min="1534" max="1534" width="11.42578125" style="28" customWidth="1"/>
    <col min="1535" max="1535" width="58" style="28" customWidth="1"/>
    <col min="1536" max="1536" width="43.42578125" style="28" customWidth="1"/>
    <col min="1537" max="1537" width="34.28515625" style="28" customWidth="1"/>
    <col min="1538" max="1538" width="19.5703125" style="28" customWidth="1"/>
    <col min="1539" max="1539" width="19.28515625" style="28" customWidth="1"/>
    <col min="1540" max="1540" width="19.85546875" style="28" customWidth="1"/>
    <col min="1541" max="1541" width="35.85546875" style="28" bestFit="1" customWidth="1"/>
    <col min="1542" max="1789" width="23.85546875" style="28"/>
    <col min="1790" max="1790" width="11.42578125" style="28" customWidth="1"/>
    <col min="1791" max="1791" width="58" style="28" customWidth="1"/>
    <col min="1792" max="1792" width="43.42578125" style="28" customWidth="1"/>
    <col min="1793" max="1793" width="34.28515625" style="28" customWidth="1"/>
    <col min="1794" max="1794" width="19.5703125" style="28" customWidth="1"/>
    <col min="1795" max="1795" width="19.28515625" style="28" customWidth="1"/>
    <col min="1796" max="1796" width="19.85546875" style="28" customWidth="1"/>
    <col min="1797" max="1797" width="35.85546875" style="28" bestFit="1" customWidth="1"/>
    <col min="1798" max="2045" width="23.85546875" style="28"/>
    <col min="2046" max="2046" width="11.42578125" style="28" customWidth="1"/>
    <col min="2047" max="2047" width="58" style="28" customWidth="1"/>
    <col min="2048" max="2048" width="43.42578125" style="28" customWidth="1"/>
    <col min="2049" max="2049" width="34.28515625" style="28" customWidth="1"/>
    <col min="2050" max="2050" width="19.5703125" style="28" customWidth="1"/>
    <col min="2051" max="2051" width="19.28515625" style="28" customWidth="1"/>
    <col min="2052" max="2052" width="19.85546875" style="28" customWidth="1"/>
    <col min="2053" max="2053" width="35.85546875" style="28" bestFit="1" customWidth="1"/>
    <col min="2054" max="2301" width="23.85546875" style="28"/>
    <col min="2302" max="2302" width="11.42578125" style="28" customWidth="1"/>
    <col min="2303" max="2303" width="58" style="28" customWidth="1"/>
    <col min="2304" max="2304" width="43.42578125" style="28" customWidth="1"/>
    <col min="2305" max="2305" width="34.28515625" style="28" customWidth="1"/>
    <col min="2306" max="2306" width="19.5703125" style="28" customWidth="1"/>
    <col min="2307" max="2307" width="19.28515625" style="28" customWidth="1"/>
    <col min="2308" max="2308" width="19.85546875" style="28" customWidth="1"/>
    <col min="2309" max="2309" width="35.85546875" style="28" bestFit="1" customWidth="1"/>
    <col min="2310" max="2557" width="23.85546875" style="28"/>
    <col min="2558" max="2558" width="11.42578125" style="28" customWidth="1"/>
    <col min="2559" max="2559" width="58" style="28" customWidth="1"/>
    <col min="2560" max="2560" width="43.42578125" style="28" customWidth="1"/>
    <col min="2561" max="2561" width="34.28515625" style="28" customWidth="1"/>
    <col min="2562" max="2562" width="19.5703125" style="28" customWidth="1"/>
    <col min="2563" max="2563" width="19.28515625" style="28" customWidth="1"/>
    <col min="2564" max="2564" width="19.85546875" style="28" customWidth="1"/>
    <col min="2565" max="2565" width="35.85546875" style="28" bestFit="1" customWidth="1"/>
    <col min="2566" max="2813" width="23.85546875" style="28"/>
    <col min="2814" max="2814" width="11.42578125" style="28" customWidth="1"/>
    <col min="2815" max="2815" width="58" style="28" customWidth="1"/>
    <col min="2816" max="2816" width="43.42578125" style="28" customWidth="1"/>
    <col min="2817" max="2817" width="34.28515625" style="28" customWidth="1"/>
    <col min="2818" max="2818" width="19.5703125" style="28" customWidth="1"/>
    <col min="2819" max="2819" width="19.28515625" style="28" customWidth="1"/>
    <col min="2820" max="2820" width="19.85546875" style="28" customWidth="1"/>
    <col min="2821" max="2821" width="35.85546875" style="28" bestFit="1" customWidth="1"/>
    <col min="2822" max="3069" width="23.85546875" style="28"/>
    <col min="3070" max="3070" width="11.42578125" style="28" customWidth="1"/>
    <col min="3071" max="3071" width="58" style="28" customWidth="1"/>
    <col min="3072" max="3072" width="43.42578125" style="28" customWidth="1"/>
    <col min="3073" max="3073" width="34.28515625" style="28" customWidth="1"/>
    <col min="3074" max="3074" width="19.5703125" style="28" customWidth="1"/>
    <col min="3075" max="3075" width="19.28515625" style="28" customWidth="1"/>
    <col min="3076" max="3076" width="19.85546875" style="28" customWidth="1"/>
    <col min="3077" max="3077" width="35.85546875" style="28" bestFit="1" customWidth="1"/>
    <col min="3078" max="3325" width="23.85546875" style="28"/>
    <col min="3326" max="3326" width="11.42578125" style="28" customWidth="1"/>
    <col min="3327" max="3327" width="58" style="28" customWidth="1"/>
    <col min="3328" max="3328" width="43.42578125" style="28" customWidth="1"/>
    <col min="3329" max="3329" width="34.28515625" style="28" customWidth="1"/>
    <col min="3330" max="3330" width="19.5703125" style="28" customWidth="1"/>
    <col min="3331" max="3331" width="19.28515625" style="28" customWidth="1"/>
    <col min="3332" max="3332" width="19.85546875" style="28" customWidth="1"/>
    <col min="3333" max="3333" width="35.85546875" style="28" bestFit="1" customWidth="1"/>
    <col min="3334" max="3581" width="23.85546875" style="28"/>
    <col min="3582" max="3582" width="11.42578125" style="28" customWidth="1"/>
    <col min="3583" max="3583" width="58" style="28" customWidth="1"/>
    <col min="3584" max="3584" width="43.42578125" style="28" customWidth="1"/>
    <col min="3585" max="3585" width="34.28515625" style="28" customWidth="1"/>
    <col min="3586" max="3586" width="19.5703125" style="28" customWidth="1"/>
    <col min="3587" max="3587" width="19.28515625" style="28" customWidth="1"/>
    <col min="3588" max="3588" width="19.85546875" style="28" customWidth="1"/>
    <col min="3589" max="3589" width="35.85546875" style="28" bestFit="1" customWidth="1"/>
    <col min="3590" max="3837" width="23.85546875" style="28"/>
    <col min="3838" max="3838" width="11.42578125" style="28" customWidth="1"/>
    <col min="3839" max="3839" width="58" style="28" customWidth="1"/>
    <col min="3840" max="3840" width="43.42578125" style="28" customWidth="1"/>
    <col min="3841" max="3841" width="34.28515625" style="28" customWidth="1"/>
    <col min="3842" max="3842" width="19.5703125" style="28" customWidth="1"/>
    <col min="3843" max="3843" width="19.28515625" style="28" customWidth="1"/>
    <col min="3844" max="3844" width="19.85546875" style="28" customWidth="1"/>
    <col min="3845" max="3845" width="35.85546875" style="28" bestFit="1" customWidth="1"/>
    <col min="3846" max="4093" width="23.85546875" style="28"/>
    <col min="4094" max="4094" width="11.42578125" style="28" customWidth="1"/>
    <col min="4095" max="4095" width="58" style="28" customWidth="1"/>
    <col min="4096" max="4096" width="43.42578125" style="28" customWidth="1"/>
    <col min="4097" max="4097" width="34.28515625" style="28" customWidth="1"/>
    <col min="4098" max="4098" width="19.5703125" style="28" customWidth="1"/>
    <col min="4099" max="4099" width="19.28515625" style="28" customWidth="1"/>
    <col min="4100" max="4100" width="19.85546875" style="28" customWidth="1"/>
    <col min="4101" max="4101" width="35.85546875" style="28" bestFit="1" customWidth="1"/>
    <col min="4102" max="4349" width="23.85546875" style="28"/>
    <col min="4350" max="4350" width="11.42578125" style="28" customWidth="1"/>
    <col min="4351" max="4351" width="58" style="28" customWidth="1"/>
    <col min="4352" max="4352" width="43.42578125" style="28" customWidth="1"/>
    <col min="4353" max="4353" width="34.28515625" style="28" customWidth="1"/>
    <col min="4354" max="4354" width="19.5703125" style="28" customWidth="1"/>
    <col min="4355" max="4355" width="19.28515625" style="28" customWidth="1"/>
    <col min="4356" max="4356" width="19.85546875" style="28" customWidth="1"/>
    <col min="4357" max="4357" width="35.85546875" style="28" bestFit="1" customWidth="1"/>
    <col min="4358" max="4605" width="23.85546875" style="28"/>
    <col min="4606" max="4606" width="11.42578125" style="28" customWidth="1"/>
    <col min="4607" max="4607" width="58" style="28" customWidth="1"/>
    <col min="4608" max="4608" width="43.42578125" style="28" customWidth="1"/>
    <col min="4609" max="4609" width="34.28515625" style="28" customWidth="1"/>
    <col min="4610" max="4610" width="19.5703125" style="28" customWidth="1"/>
    <col min="4611" max="4611" width="19.28515625" style="28" customWidth="1"/>
    <col min="4612" max="4612" width="19.85546875" style="28" customWidth="1"/>
    <col min="4613" max="4613" width="35.85546875" style="28" bestFit="1" customWidth="1"/>
    <col min="4614" max="4861" width="23.85546875" style="28"/>
    <col min="4862" max="4862" width="11.42578125" style="28" customWidth="1"/>
    <col min="4863" max="4863" width="58" style="28" customWidth="1"/>
    <col min="4864" max="4864" width="43.42578125" style="28" customWidth="1"/>
    <col min="4865" max="4865" width="34.28515625" style="28" customWidth="1"/>
    <col min="4866" max="4866" width="19.5703125" style="28" customWidth="1"/>
    <col min="4867" max="4867" width="19.28515625" style="28" customWidth="1"/>
    <col min="4868" max="4868" width="19.85546875" style="28" customWidth="1"/>
    <col min="4869" max="4869" width="35.85546875" style="28" bestFit="1" customWidth="1"/>
    <col min="4870" max="5117" width="23.85546875" style="28"/>
    <col min="5118" max="5118" width="11.42578125" style="28" customWidth="1"/>
    <col min="5119" max="5119" width="58" style="28" customWidth="1"/>
    <col min="5120" max="5120" width="43.42578125" style="28" customWidth="1"/>
    <col min="5121" max="5121" width="34.28515625" style="28" customWidth="1"/>
    <col min="5122" max="5122" width="19.5703125" style="28" customWidth="1"/>
    <col min="5123" max="5123" width="19.28515625" style="28" customWidth="1"/>
    <col min="5124" max="5124" width="19.85546875" style="28" customWidth="1"/>
    <col min="5125" max="5125" width="35.85546875" style="28" bestFit="1" customWidth="1"/>
    <col min="5126" max="5373" width="23.85546875" style="28"/>
    <col min="5374" max="5374" width="11.42578125" style="28" customWidth="1"/>
    <col min="5375" max="5375" width="58" style="28" customWidth="1"/>
    <col min="5376" max="5376" width="43.42578125" style="28" customWidth="1"/>
    <col min="5377" max="5377" width="34.28515625" style="28" customWidth="1"/>
    <col min="5378" max="5378" width="19.5703125" style="28" customWidth="1"/>
    <col min="5379" max="5379" width="19.28515625" style="28" customWidth="1"/>
    <col min="5380" max="5380" width="19.85546875" style="28" customWidth="1"/>
    <col min="5381" max="5381" width="35.85546875" style="28" bestFit="1" customWidth="1"/>
    <col min="5382" max="5629" width="23.85546875" style="28"/>
    <col min="5630" max="5630" width="11.42578125" style="28" customWidth="1"/>
    <col min="5631" max="5631" width="58" style="28" customWidth="1"/>
    <col min="5632" max="5632" width="43.42578125" style="28" customWidth="1"/>
    <col min="5633" max="5633" width="34.28515625" style="28" customWidth="1"/>
    <col min="5634" max="5634" width="19.5703125" style="28" customWidth="1"/>
    <col min="5635" max="5635" width="19.28515625" style="28" customWidth="1"/>
    <col min="5636" max="5636" width="19.85546875" style="28" customWidth="1"/>
    <col min="5637" max="5637" width="35.85546875" style="28" bestFit="1" customWidth="1"/>
    <col min="5638" max="5885" width="23.85546875" style="28"/>
    <col min="5886" max="5886" width="11.42578125" style="28" customWidth="1"/>
    <col min="5887" max="5887" width="58" style="28" customWidth="1"/>
    <col min="5888" max="5888" width="43.42578125" style="28" customWidth="1"/>
    <col min="5889" max="5889" width="34.28515625" style="28" customWidth="1"/>
    <col min="5890" max="5890" width="19.5703125" style="28" customWidth="1"/>
    <col min="5891" max="5891" width="19.28515625" style="28" customWidth="1"/>
    <col min="5892" max="5892" width="19.85546875" style="28" customWidth="1"/>
    <col min="5893" max="5893" width="35.85546875" style="28" bestFit="1" customWidth="1"/>
    <col min="5894" max="6141" width="23.85546875" style="28"/>
    <col min="6142" max="6142" width="11.42578125" style="28" customWidth="1"/>
    <col min="6143" max="6143" width="58" style="28" customWidth="1"/>
    <col min="6144" max="6144" width="43.42578125" style="28" customWidth="1"/>
    <col min="6145" max="6145" width="34.28515625" style="28" customWidth="1"/>
    <col min="6146" max="6146" width="19.5703125" style="28" customWidth="1"/>
    <col min="6147" max="6147" width="19.28515625" style="28" customWidth="1"/>
    <col min="6148" max="6148" width="19.85546875" style="28" customWidth="1"/>
    <col min="6149" max="6149" width="35.85546875" style="28" bestFit="1" customWidth="1"/>
    <col min="6150" max="6397" width="23.85546875" style="28"/>
    <col min="6398" max="6398" width="11.42578125" style="28" customWidth="1"/>
    <col min="6399" max="6399" width="58" style="28" customWidth="1"/>
    <col min="6400" max="6400" width="43.42578125" style="28" customWidth="1"/>
    <col min="6401" max="6401" width="34.28515625" style="28" customWidth="1"/>
    <col min="6402" max="6402" width="19.5703125" style="28" customWidth="1"/>
    <col min="6403" max="6403" width="19.28515625" style="28" customWidth="1"/>
    <col min="6404" max="6404" width="19.85546875" style="28" customWidth="1"/>
    <col min="6405" max="6405" width="35.85546875" style="28" bestFit="1" customWidth="1"/>
    <col min="6406" max="6653" width="23.85546875" style="28"/>
    <col min="6654" max="6654" width="11.42578125" style="28" customWidth="1"/>
    <col min="6655" max="6655" width="58" style="28" customWidth="1"/>
    <col min="6656" max="6656" width="43.42578125" style="28" customWidth="1"/>
    <col min="6657" max="6657" width="34.28515625" style="28" customWidth="1"/>
    <col min="6658" max="6658" width="19.5703125" style="28" customWidth="1"/>
    <col min="6659" max="6659" width="19.28515625" style="28" customWidth="1"/>
    <col min="6660" max="6660" width="19.85546875" style="28" customWidth="1"/>
    <col min="6661" max="6661" width="35.85546875" style="28" bestFit="1" customWidth="1"/>
    <col min="6662" max="6909" width="23.85546875" style="28"/>
    <col min="6910" max="6910" width="11.42578125" style="28" customWidth="1"/>
    <col min="6911" max="6911" width="58" style="28" customWidth="1"/>
    <col min="6912" max="6912" width="43.42578125" style="28" customWidth="1"/>
    <col min="6913" max="6913" width="34.28515625" style="28" customWidth="1"/>
    <col min="6914" max="6914" width="19.5703125" style="28" customWidth="1"/>
    <col min="6915" max="6915" width="19.28515625" style="28" customWidth="1"/>
    <col min="6916" max="6916" width="19.85546875" style="28" customWidth="1"/>
    <col min="6917" max="6917" width="35.85546875" style="28" bestFit="1" customWidth="1"/>
    <col min="6918" max="7165" width="23.85546875" style="28"/>
    <col min="7166" max="7166" width="11.42578125" style="28" customWidth="1"/>
    <col min="7167" max="7167" width="58" style="28" customWidth="1"/>
    <col min="7168" max="7168" width="43.42578125" style="28" customWidth="1"/>
    <col min="7169" max="7169" width="34.28515625" style="28" customWidth="1"/>
    <col min="7170" max="7170" width="19.5703125" style="28" customWidth="1"/>
    <col min="7171" max="7171" width="19.28515625" style="28" customWidth="1"/>
    <col min="7172" max="7172" width="19.85546875" style="28" customWidth="1"/>
    <col min="7173" max="7173" width="35.85546875" style="28" bestFit="1" customWidth="1"/>
    <col min="7174" max="7421" width="23.85546875" style="28"/>
    <col min="7422" max="7422" width="11.42578125" style="28" customWidth="1"/>
    <col min="7423" max="7423" width="58" style="28" customWidth="1"/>
    <col min="7424" max="7424" width="43.42578125" style="28" customWidth="1"/>
    <col min="7425" max="7425" width="34.28515625" style="28" customWidth="1"/>
    <col min="7426" max="7426" width="19.5703125" style="28" customWidth="1"/>
    <col min="7427" max="7427" width="19.28515625" style="28" customWidth="1"/>
    <col min="7428" max="7428" width="19.85546875" style="28" customWidth="1"/>
    <col min="7429" max="7429" width="35.85546875" style="28" bestFit="1" customWidth="1"/>
    <col min="7430" max="7677" width="23.85546875" style="28"/>
    <col min="7678" max="7678" width="11.42578125" style="28" customWidth="1"/>
    <col min="7679" max="7679" width="58" style="28" customWidth="1"/>
    <col min="7680" max="7680" width="43.42578125" style="28" customWidth="1"/>
    <col min="7681" max="7681" width="34.28515625" style="28" customWidth="1"/>
    <col min="7682" max="7682" width="19.5703125" style="28" customWidth="1"/>
    <col min="7683" max="7683" width="19.28515625" style="28" customWidth="1"/>
    <col min="7684" max="7684" width="19.85546875" style="28" customWidth="1"/>
    <col min="7685" max="7685" width="35.85546875" style="28" bestFit="1" customWidth="1"/>
    <col min="7686" max="7933" width="23.85546875" style="28"/>
    <col min="7934" max="7934" width="11.42578125" style="28" customWidth="1"/>
    <col min="7935" max="7935" width="58" style="28" customWidth="1"/>
    <col min="7936" max="7936" width="43.42578125" style="28" customWidth="1"/>
    <col min="7937" max="7937" width="34.28515625" style="28" customWidth="1"/>
    <col min="7938" max="7938" width="19.5703125" style="28" customWidth="1"/>
    <col min="7939" max="7939" width="19.28515625" style="28" customWidth="1"/>
    <col min="7940" max="7940" width="19.85546875" style="28" customWidth="1"/>
    <col min="7941" max="7941" width="35.85546875" style="28" bestFit="1" customWidth="1"/>
    <col min="7942" max="8189" width="23.85546875" style="28"/>
    <col min="8190" max="8190" width="11.42578125" style="28" customWidth="1"/>
    <col min="8191" max="8191" width="58" style="28" customWidth="1"/>
    <col min="8192" max="8192" width="43.42578125" style="28" customWidth="1"/>
    <col min="8193" max="8193" width="34.28515625" style="28" customWidth="1"/>
    <col min="8194" max="8194" width="19.5703125" style="28" customWidth="1"/>
    <col min="8195" max="8195" width="19.28515625" style="28" customWidth="1"/>
    <col min="8196" max="8196" width="19.85546875" style="28" customWidth="1"/>
    <col min="8197" max="8197" width="35.85546875" style="28" bestFit="1" customWidth="1"/>
    <col min="8198" max="8445" width="23.85546875" style="28"/>
    <col min="8446" max="8446" width="11.42578125" style="28" customWidth="1"/>
    <col min="8447" max="8447" width="58" style="28" customWidth="1"/>
    <col min="8448" max="8448" width="43.42578125" style="28" customWidth="1"/>
    <col min="8449" max="8449" width="34.28515625" style="28" customWidth="1"/>
    <col min="8450" max="8450" width="19.5703125" style="28" customWidth="1"/>
    <col min="8451" max="8451" width="19.28515625" style="28" customWidth="1"/>
    <col min="8452" max="8452" width="19.85546875" style="28" customWidth="1"/>
    <col min="8453" max="8453" width="35.85546875" style="28" bestFit="1" customWidth="1"/>
    <col min="8454" max="8701" width="23.85546875" style="28"/>
    <col min="8702" max="8702" width="11.42578125" style="28" customWidth="1"/>
    <col min="8703" max="8703" width="58" style="28" customWidth="1"/>
    <col min="8704" max="8704" width="43.42578125" style="28" customWidth="1"/>
    <col min="8705" max="8705" width="34.28515625" style="28" customWidth="1"/>
    <col min="8706" max="8706" width="19.5703125" style="28" customWidth="1"/>
    <col min="8707" max="8707" width="19.28515625" style="28" customWidth="1"/>
    <col min="8708" max="8708" width="19.85546875" style="28" customWidth="1"/>
    <col min="8709" max="8709" width="35.85546875" style="28" bestFit="1" customWidth="1"/>
    <col min="8710" max="8957" width="23.85546875" style="28"/>
    <col min="8958" max="8958" width="11.42578125" style="28" customWidth="1"/>
    <col min="8959" max="8959" width="58" style="28" customWidth="1"/>
    <col min="8960" max="8960" width="43.42578125" style="28" customWidth="1"/>
    <col min="8961" max="8961" width="34.28515625" style="28" customWidth="1"/>
    <col min="8962" max="8962" width="19.5703125" style="28" customWidth="1"/>
    <col min="8963" max="8963" width="19.28515625" style="28" customWidth="1"/>
    <col min="8964" max="8964" width="19.85546875" style="28" customWidth="1"/>
    <col min="8965" max="8965" width="35.85546875" style="28" bestFit="1" customWidth="1"/>
    <col min="8966" max="9213" width="23.85546875" style="28"/>
    <col min="9214" max="9214" width="11.42578125" style="28" customWidth="1"/>
    <col min="9215" max="9215" width="58" style="28" customWidth="1"/>
    <col min="9216" max="9216" width="43.42578125" style="28" customWidth="1"/>
    <col min="9217" max="9217" width="34.28515625" style="28" customWidth="1"/>
    <col min="9218" max="9218" width="19.5703125" style="28" customWidth="1"/>
    <col min="9219" max="9219" width="19.28515625" style="28" customWidth="1"/>
    <col min="9220" max="9220" width="19.85546875" style="28" customWidth="1"/>
    <col min="9221" max="9221" width="35.85546875" style="28" bestFit="1" customWidth="1"/>
    <col min="9222" max="9469" width="23.85546875" style="28"/>
    <col min="9470" max="9470" width="11.42578125" style="28" customWidth="1"/>
    <col min="9471" max="9471" width="58" style="28" customWidth="1"/>
    <col min="9472" max="9472" width="43.42578125" style="28" customWidth="1"/>
    <col min="9473" max="9473" width="34.28515625" style="28" customWidth="1"/>
    <col min="9474" max="9474" width="19.5703125" style="28" customWidth="1"/>
    <col min="9475" max="9475" width="19.28515625" style="28" customWidth="1"/>
    <col min="9476" max="9476" width="19.85546875" style="28" customWidth="1"/>
    <col min="9477" max="9477" width="35.85546875" style="28" bestFit="1" customWidth="1"/>
    <col min="9478" max="9725" width="23.85546875" style="28"/>
    <col min="9726" max="9726" width="11.42578125" style="28" customWidth="1"/>
    <col min="9727" max="9727" width="58" style="28" customWidth="1"/>
    <col min="9728" max="9728" width="43.42578125" style="28" customWidth="1"/>
    <col min="9729" max="9729" width="34.28515625" style="28" customWidth="1"/>
    <col min="9730" max="9730" width="19.5703125" style="28" customWidth="1"/>
    <col min="9731" max="9731" width="19.28515625" style="28" customWidth="1"/>
    <col min="9732" max="9732" width="19.85546875" style="28" customWidth="1"/>
    <col min="9733" max="9733" width="35.85546875" style="28" bestFit="1" customWidth="1"/>
    <col min="9734" max="9981" width="23.85546875" style="28"/>
    <col min="9982" max="9982" width="11.42578125" style="28" customWidth="1"/>
    <col min="9983" max="9983" width="58" style="28" customWidth="1"/>
    <col min="9984" max="9984" width="43.42578125" style="28" customWidth="1"/>
    <col min="9985" max="9985" width="34.28515625" style="28" customWidth="1"/>
    <col min="9986" max="9986" width="19.5703125" style="28" customWidth="1"/>
    <col min="9987" max="9987" width="19.28515625" style="28" customWidth="1"/>
    <col min="9988" max="9988" width="19.85546875" style="28" customWidth="1"/>
    <col min="9989" max="9989" width="35.85546875" style="28" bestFit="1" customWidth="1"/>
    <col min="9990" max="10237" width="23.85546875" style="28"/>
    <col min="10238" max="10238" width="11.42578125" style="28" customWidth="1"/>
    <col min="10239" max="10239" width="58" style="28" customWidth="1"/>
    <col min="10240" max="10240" width="43.42578125" style="28" customWidth="1"/>
    <col min="10241" max="10241" width="34.28515625" style="28" customWidth="1"/>
    <col min="10242" max="10242" width="19.5703125" style="28" customWidth="1"/>
    <col min="10243" max="10243" width="19.28515625" style="28" customWidth="1"/>
    <col min="10244" max="10244" width="19.85546875" style="28" customWidth="1"/>
    <col min="10245" max="10245" width="35.85546875" style="28" bestFit="1" customWidth="1"/>
    <col min="10246" max="10493" width="23.85546875" style="28"/>
    <col min="10494" max="10494" width="11.42578125" style="28" customWidth="1"/>
    <col min="10495" max="10495" width="58" style="28" customWidth="1"/>
    <col min="10496" max="10496" width="43.42578125" style="28" customWidth="1"/>
    <col min="10497" max="10497" width="34.28515625" style="28" customWidth="1"/>
    <col min="10498" max="10498" width="19.5703125" style="28" customWidth="1"/>
    <col min="10499" max="10499" width="19.28515625" style="28" customWidth="1"/>
    <col min="10500" max="10500" width="19.85546875" style="28" customWidth="1"/>
    <col min="10501" max="10501" width="35.85546875" style="28" bestFit="1" customWidth="1"/>
    <col min="10502" max="10749" width="23.85546875" style="28"/>
    <col min="10750" max="10750" width="11.42578125" style="28" customWidth="1"/>
    <col min="10751" max="10751" width="58" style="28" customWidth="1"/>
    <col min="10752" max="10752" width="43.42578125" style="28" customWidth="1"/>
    <col min="10753" max="10753" width="34.28515625" style="28" customWidth="1"/>
    <col min="10754" max="10754" width="19.5703125" style="28" customWidth="1"/>
    <col min="10755" max="10755" width="19.28515625" style="28" customWidth="1"/>
    <col min="10756" max="10756" width="19.85546875" style="28" customWidth="1"/>
    <col min="10757" max="10757" width="35.85546875" style="28" bestFit="1" customWidth="1"/>
    <col min="10758" max="11005" width="23.85546875" style="28"/>
    <col min="11006" max="11006" width="11.42578125" style="28" customWidth="1"/>
    <col min="11007" max="11007" width="58" style="28" customWidth="1"/>
    <col min="11008" max="11008" width="43.42578125" style="28" customWidth="1"/>
    <col min="11009" max="11009" width="34.28515625" style="28" customWidth="1"/>
    <col min="11010" max="11010" width="19.5703125" style="28" customWidth="1"/>
    <col min="11011" max="11011" width="19.28515625" style="28" customWidth="1"/>
    <col min="11012" max="11012" width="19.85546875" style="28" customWidth="1"/>
    <col min="11013" max="11013" width="35.85546875" style="28" bestFit="1" customWidth="1"/>
    <col min="11014" max="11261" width="23.85546875" style="28"/>
    <col min="11262" max="11262" width="11.42578125" style="28" customWidth="1"/>
    <col min="11263" max="11263" width="58" style="28" customWidth="1"/>
    <col min="11264" max="11264" width="43.42578125" style="28" customWidth="1"/>
    <col min="11265" max="11265" width="34.28515625" style="28" customWidth="1"/>
    <col min="11266" max="11266" width="19.5703125" style="28" customWidth="1"/>
    <col min="11267" max="11267" width="19.28515625" style="28" customWidth="1"/>
    <col min="11268" max="11268" width="19.85546875" style="28" customWidth="1"/>
    <col min="11269" max="11269" width="35.85546875" style="28" bestFit="1" customWidth="1"/>
    <col min="11270" max="11517" width="23.85546875" style="28"/>
    <col min="11518" max="11518" width="11.42578125" style="28" customWidth="1"/>
    <col min="11519" max="11519" width="58" style="28" customWidth="1"/>
    <col min="11520" max="11520" width="43.42578125" style="28" customWidth="1"/>
    <col min="11521" max="11521" width="34.28515625" style="28" customWidth="1"/>
    <col min="11522" max="11522" width="19.5703125" style="28" customWidth="1"/>
    <col min="11523" max="11523" width="19.28515625" style="28" customWidth="1"/>
    <col min="11524" max="11524" width="19.85546875" style="28" customWidth="1"/>
    <col min="11525" max="11525" width="35.85546875" style="28" bestFit="1" customWidth="1"/>
    <col min="11526" max="11773" width="23.85546875" style="28"/>
    <col min="11774" max="11774" width="11.42578125" style="28" customWidth="1"/>
    <col min="11775" max="11775" width="58" style="28" customWidth="1"/>
    <col min="11776" max="11776" width="43.42578125" style="28" customWidth="1"/>
    <col min="11777" max="11777" width="34.28515625" style="28" customWidth="1"/>
    <col min="11778" max="11778" width="19.5703125" style="28" customWidth="1"/>
    <col min="11779" max="11779" width="19.28515625" style="28" customWidth="1"/>
    <col min="11780" max="11780" width="19.85546875" style="28" customWidth="1"/>
    <col min="11781" max="11781" width="35.85546875" style="28" bestFit="1" customWidth="1"/>
    <col min="11782" max="12029" width="23.85546875" style="28"/>
    <col min="12030" max="12030" width="11.42578125" style="28" customWidth="1"/>
    <col min="12031" max="12031" width="58" style="28" customWidth="1"/>
    <col min="12032" max="12032" width="43.42578125" style="28" customWidth="1"/>
    <col min="12033" max="12033" width="34.28515625" style="28" customWidth="1"/>
    <col min="12034" max="12034" width="19.5703125" style="28" customWidth="1"/>
    <col min="12035" max="12035" width="19.28515625" style="28" customWidth="1"/>
    <col min="12036" max="12036" width="19.85546875" style="28" customWidth="1"/>
    <col min="12037" max="12037" width="35.85546875" style="28" bestFit="1" customWidth="1"/>
    <col min="12038" max="12285" width="23.85546875" style="28"/>
    <col min="12286" max="12286" width="11.42578125" style="28" customWidth="1"/>
    <col min="12287" max="12287" width="58" style="28" customWidth="1"/>
    <col min="12288" max="12288" width="43.42578125" style="28" customWidth="1"/>
    <col min="12289" max="12289" width="34.28515625" style="28" customWidth="1"/>
    <col min="12290" max="12290" width="19.5703125" style="28" customWidth="1"/>
    <col min="12291" max="12291" width="19.28515625" style="28" customWidth="1"/>
    <col min="12292" max="12292" width="19.85546875" style="28" customWidth="1"/>
    <col min="12293" max="12293" width="35.85546875" style="28" bestFit="1" customWidth="1"/>
    <col min="12294" max="12541" width="23.85546875" style="28"/>
    <col min="12542" max="12542" width="11.42578125" style="28" customWidth="1"/>
    <col min="12543" max="12543" width="58" style="28" customWidth="1"/>
    <col min="12544" max="12544" width="43.42578125" style="28" customWidth="1"/>
    <col min="12545" max="12545" width="34.28515625" style="28" customWidth="1"/>
    <col min="12546" max="12546" width="19.5703125" style="28" customWidth="1"/>
    <col min="12547" max="12547" width="19.28515625" style="28" customWidth="1"/>
    <col min="12548" max="12548" width="19.85546875" style="28" customWidth="1"/>
    <col min="12549" max="12549" width="35.85546875" style="28" bestFit="1" customWidth="1"/>
    <col min="12550" max="12797" width="23.85546875" style="28"/>
    <col min="12798" max="12798" width="11.42578125" style="28" customWidth="1"/>
    <col min="12799" max="12799" width="58" style="28" customWidth="1"/>
    <col min="12800" max="12800" width="43.42578125" style="28" customWidth="1"/>
    <col min="12801" max="12801" width="34.28515625" style="28" customWidth="1"/>
    <col min="12802" max="12802" width="19.5703125" style="28" customWidth="1"/>
    <col min="12803" max="12803" width="19.28515625" style="28" customWidth="1"/>
    <col min="12804" max="12804" width="19.85546875" style="28" customWidth="1"/>
    <col min="12805" max="12805" width="35.85546875" style="28" bestFit="1" customWidth="1"/>
    <col min="12806" max="13053" width="23.85546875" style="28"/>
    <col min="13054" max="13054" width="11.42578125" style="28" customWidth="1"/>
    <col min="13055" max="13055" width="58" style="28" customWidth="1"/>
    <col min="13056" max="13056" width="43.42578125" style="28" customWidth="1"/>
    <col min="13057" max="13057" width="34.28515625" style="28" customWidth="1"/>
    <col min="13058" max="13058" width="19.5703125" style="28" customWidth="1"/>
    <col min="13059" max="13059" width="19.28515625" style="28" customWidth="1"/>
    <col min="13060" max="13060" width="19.85546875" style="28" customWidth="1"/>
    <col min="13061" max="13061" width="35.85546875" style="28" bestFit="1" customWidth="1"/>
    <col min="13062" max="13309" width="23.85546875" style="28"/>
    <col min="13310" max="13310" width="11.42578125" style="28" customWidth="1"/>
    <col min="13311" max="13311" width="58" style="28" customWidth="1"/>
    <col min="13312" max="13312" width="43.42578125" style="28" customWidth="1"/>
    <col min="13313" max="13313" width="34.28515625" style="28" customWidth="1"/>
    <col min="13314" max="13314" width="19.5703125" style="28" customWidth="1"/>
    <col min="13315" max="13315" width="19.28515625" style="28" customWidth="1"/>
    <col min="13316" max="13316" width="19.85546875" style="28" customWidth="1"/>
    <col min="13317" max="13317" width="35.85546875" style="28" bestFit="1" customWidth="1"/>
    <col min="13318" max="13565" width="23.85546875" style="28"/>
    <col min="13566" max="13566" width="11.42578125" style="28" customWidth="1"/>
    <col min="13567" max="13567" width="58" style="28" customWidth="1"/>
    <col min="13568" max="13568" width="43.42578125" style="28" customWidth="1"/>
    <col min="13569" max="13569" width="34.28515625" style="28" customWidth="1"/>
    <col min="13570" max="13570" width="19.5703125" style="28" customWidth="1"/>
    <col min="13571" max="13571" width="19.28515625" style="28" customWidth="1"/>
    <col min="13572" max="13572" width="19.85546875" style="28" customWidth="1"/>
    <col min="13573" max="13573" width="35.85546875" style="28" bestFit="1" customWidth="1"/>
    <col min="13574" max="13821" width="23.85546875" style="28"/>
    <col min="13822" max="13822" width="11.42578125" style="28" customWidth="1"/>
    <col min="13823" max="13823" width="58" style="28" customWidth="1"/>
    <col min="13824" max="13824" width="43.42578125" style="28" customWidth="1"/>
    <col min="13825" max="13825" width="34.28515625" style="28" customWidth="1"/>
    <col min="13826" max="13826" width="19.5703125" style="28" customWidth="1"/>
    <col min="13827" max="13827" width="19.28515625" style="28" customWidth="1"/>
    <col min="13828" max="13828" width="19.85546875" style="28" customWidth="1"/>
    <col min="13829" max="13829" width="35.85546875" style="28" bestFit="1" customWidth="1"/>
    <col min="13830" max="14077" width="23.85546875" style="28"/>
    <col min="14078" max="14078" width="11.42578125" style="28" customWidth="1"/>
    <col min="14079" max="14079" width="58" style="28" customWidth="1"/>
    <col min="14080" max="14080" width="43.42578125" style="28" customWidth="1"/>
    <col min="14081" max="14081" width="34.28515625" style="28" customWidth="1"/>
    <col min="14082" max="14082" width="19.5703125" style="28" customWidth="1"/>
    <col min="14083" max="14083" width="19.28515625" style="28" customWidth="1"/>
    <col min="14084" max="14084" width="19.85546875" style="28" customWidth="1"/>
    <col min="14085" max="14085" width="35.85546875" style="28" bestFit="1" customWidth="1"/>
    <col min="14086" max="14333" width="23.85546875" style="28"/>
    <col min="14334" max="14334" width="11.42578125" style="28" customWidth="1"/>
    <col min="14335" max="14335" width="58" style="28" customWidth="1"/>
    <col min="14336" max="14336" width="43.42578125" style="28" customWidth="1"/>
    <col min="14337" max="14337" width="34.28515625" style="28" customWidth="1"/>
    <col min="14338" max="14338" width="19.5703125" style="28" customWidth="1"/>
    <col min="14339" max="14339" width="19.28515625" style="28" customWidth="1"/>
    <col min="14340" max="14340" width="19.85546875" style="28" customWidth="1"/>
    <col min="14341" max="14341" width="35.85546875" style="28" bestFit="1" customWidth="1"/>
    <col min="14342" max="14589" width="23.85546875" style="28"/>
    <col min="14590" max="14590" width="11.42578125" style="28" customWidth="1"/>
    <col min="14591" max="14591" width="58" style="28" customWidth="1"/>
    <col min="14592" max="14592" width="43.42578125" style="28" customWidth="1"/>
    <col min="14593" max="14593" width="34.28515625" style="28" customWidth="1"/>
    <col min="14594" max="14594" width="19.5703125" style="28" customWidth="1"/>
    <col min="14595" max="14595" width="19.28515625" style="28" customWidth="1"/>
    <col min="14596" max="14596" width="19.85546875" style="28" customWidth="1"/>
    <col min="14597" max="14597" width="35.85546875" style="28" bestFit="1" customWidth="1"/>
    <col min="14598" max="14845" width="23.85546875" style="28"/>
    <col min="14846" max="14846" width="11.42578125" style="28" customWidth="1"/>
    <col min="14847" max="14847" width="58" style="28" customWidth="1"/>
    <col min="14848" max="14848" width="43.42578125" style="28" customWidth="1"/>
    <col min="14849" max="14849" width="34.28515625" style="28" customWidth="1"/>
    <col min="14850" max="14850" width="19.5703125" style="28" customWidth="1"/>
    <col min="14851" max="14851" width="19.28515625" style="28" customWidth="1"/>
    <col min="14852" max="14852" width="19.85546875" style="28" customWidth="1"/>
    <col min="14853" max="14853" width="35.85546875" style="28" bestFit="1" customWidth="1"/>
    <col min="14854" max="15101" width="23.85546875" style="28"/>
    <col min="15102" max="15102" width="11.42578125" style="28" customWidth="1"/>
    <col min="15103" max="15103" width="58" style="28" customWidth="1"/>
    <col min="15104" max="15104" width="43.42578125" style="28" customWidth="1"/>
    <col min="15105" max="15105" width="34.28515625" style="28" customWidth="1"/>
    <col min="15106" max="15106" width="19.5703125" style="28" customWidth="1"/>
    <col min="15107" max="15107" width="19.28515625" style="28" customWidth="1"/>
    <col min="15108" max="15108" width="19.85546875" style="28" customWidth="1"/>
    <col min="15109" max="15109" width="35.85546875" style="28" bestFit="1" customWidth="1"/>
    <col min="15110" max="15357" width="23.85546875" style="28"/>
    <col min="15358" max="15358" width="11.42578125" style="28" customWidth="1"/>
    <col min="15359" max="15359" width="58" style="28" customWidth="1"/>
    <col min="15360" max="15360" width="43.42578125" style="28" customWidth="1"/>
    <col min="15361" max="15361" width="34.28515625" style="28" customWidth="1"/>
    <col min="15362" max="15362" width="19.5703125" style="28" customWidth="1"/>
    <col min="15363" max="15363" width="19.28515625" style="28" customWidth="1"/>
    <col min="15364" max="15364" width="19.85546875" style="28" customWidth="1"/>
    <col min="15365" max="15365" width="35.85546875" style="28" bestFit="1" customWidth="1"/>
    <col min="15366" max="15613" width="23.85546875" style="28"/>
    <col min="15614" max="15614" width="11.42578125" style="28" customWidth="1"/>
    <col min="15615" max="15615" width="58" style="28" customWidth="1"/>
    <col min="15616" max="15616" width="43.42578125" style="28" customWidth="1"/>
    <col min="15617" max="15617" width="34.28515625" style="28" customWidth="1"/>
    <col min="15618" max="15618" width="19.5703125" style="28" customWidth="1"/>
    <col min="15619" max="15619" width="19.28515625" style="28" customWidth="1"/>
    <col min="15620" max="15620" width="19.85546875" style="28" customWidth="1"/>
    <col min="15621" max="15621" width="35.85546875" style="28" bestFit="1" customWidth="1"/>
    <col min="15622" max="15869" width="23.85546875" style="28"/>
    <col min="15870" max="15870" width="11.42578125" style="28" customWidth="1"/>
    <col min="15871" max="15871" width="58" style="28" customWidth="1"/>
    <col min="15872" max="15872" width="43.42578125" style="28" customWidth="1"/>
    <col min="15873" max="15873" width="34.28515625" style="28" customWidth="1"/>
    <col min="15874" max="15874" width="19.5703125" style="28" customWidth="1"/>
    <col min="15875" max="15875" width="19.28515625" style="28" customWidth="1"/>
    <col min="15876" max="15876" width="19.85546875" style="28" customWidth="1"/>
    <col min="15877" max="15877" width="35.85546875" style="28" bestFit="1" customWidth="1"/>
    <col min="15878" max="16125" width="23.85546875" style="28"/>
    <col min="16126" max="16126" width="11.42578125" style="28" customWidth="1"/>
    <col min="16127" max="16127" width="58" style="28" customWidth="1"/>
    <col min="16128" max="16128" width="43.42578125" style="28" customWidth="1"/>
    <col min="16129" max="16129" width="34.28515625" style="28" customWidth="1"/>
    <col min="16130" max="16130" width="19.5703125" style="28" customWidth="1"/>
    <col min="16131" max="16131" width="19.28515625" style="28" customWidth="1"/>
    <col min="16132" max="16132" width="19.85546875" style="28" customWidth="1"/>
    <col min="16133" max="16133" width="35.85546875" style="28" bestFit="1" customWidth="1"/>
    <col min="16134" max="16384" width="23.85546875" style="28"/>
  </cols>
  <sheetData>
    <row r="1" spans="1:5" ht="31.5" customHeight="1" x14ac:dyDescent="0.25">
      <c r="A1" s="49"/>
      <c r="B1" s="104" t="s">
        <v>269</v>
      </c>
      <c r="C1" s="104"/>
      <c r="D1" s="104"/>
      <c r="E1" s="104"/>
    </row>
    <row r="2" spans="1:5" s="39" customFormat="1" ht="76.5" customHeight="1" thickBot="1" x14ac:dyDescent="0.3">
      <c r="A2" s="47" t="s">
        <v>0</v>
      </c>
      <c r="B2" s="90" t="s">
        <v>1</v>
      </c>
      <c r="C2" s="47" t="s">
        <v>2</v>
      </c>
      <c r="D2" s="47" t="s">
        <v>3</v>
      </c>
      <c r="E2" s="48" t="s">
        <v>4</v>
      </c>
    </row>
    <row r="3" spans="1:5" ht="43.15" customHeight="1" x14ac:dyDescent="0.2">
      <c r="A3" s="40">
        <v>56</v>
      </c>
      <c r="B3" s="42" t="s">
        <v>268</v>
      </c>
      <c r="C3" s="42" t="s">
        <v>267</v>
      </c>
      <c r="D3" s="42"/>
      <c r="E3" s="46">
        <v>12000</v>
      </c>
    </row>
    <row r="4" spans="1:5" ht="43.15" customHeight="1" x14ac:dyDescent="0.2">
      <c r="A4" s="40">
        <v>75</v>
      </c>
      <c r="B4" s="42" t="s">
        <v>266</v>
      </c>
      <c r="C4" s="42" t="s">
        <v>265</v>
      </c>
      <c r="D4" s="42"/>
      <c r="E4" s="46">
        <v>15000</v>
      </c>
    </row>
    <row r="5" spans="1:5" ht="43.15" customHeight="1" x14ac:dyDescent="0.2">
      <c r="A5" s="40">
        <v>69</v>
      </c>
      <c r="B5" s="42" t="s">
        <v>264</v>
      </c>
      <c r="C5" s="42" t="s">
        <v>263</v>
      </c>
      <c r="D5" s="42"/>
      <c r="E5" s="46">
        <v>8000</v>
      </c>
    </row>
    <row r="6" spans="1:5" ht="43.15" customHeight="1" x14ac:dyDescent="0.2">
      <c r="A6" s="40">
        <v>69</v>
      </c>
      <c r="B6" s="42" t="s">
        <v>262</v>
      </c>
      <c r="C6" s="42" t="s">
        <v>261</v>
      </c>
      <c r="D6" s="42"/>
      <c r="E6" s="46">
        <v>12000</v>
      </c>
    </row>
    <row r="7" spans="1:5" ht="43.15" customHeight="1" x14ac:dyDescent="0.2">
      <c r="A7" s="40">
        <v>94</v>
      </c>
      <c r="B7" s="42" t="s">
        <v>260</v>
      </c>
      <c r="C7" s="44" t="s">
        <v>259</v>
      </c>
      <c r="D7" s="42"/>
      <c r="E7" s="46">
        <v>3500</v>
      </c>
    </row>
    <row r="8" spans="1:5" ht="52.5" customHeight="1" x14ac:dyDescent="0.2">
      <c r="A8" s="40">
        <v>69</v>
      </c>
      <c r="B8" s="42" t="s">
        <v>258</v>
      </c>
      <c r="C8" s="44" t="s">
        <v>257</v>
      </c>
      <c r="D8" s="42"/>
      <c r="E8" s="46">
        <v>10000</v>
      </c>
    </row>
    <row r="9" spans="1:5" ht="43.15" customHeight="1" x14ac:dyDescent="0.2">
      <c r="A9" s="40">
        <v>93</v>
      </c>
      <c r="B9" s="42" t="s">
        <v>256</v>
      </c>
      <c r="C9" s="45" t="s">
        <v>255</v>
      </c>
      <c r="D9" s="42" t="s">
        <v>12</v>
      </c>
      <c r="E9" s="46">
        <v>2500</v>
      </c>
    </row>
    <row r="10" spans="1:5" ht="54.75" customHeight="1" x14ac:dyDescent="0.2">
      <c r="A10" s="95">
        <v>95</v>
      </c>
      <c r="B10" s="92" t="s">
        <v>254</v>
      </c>
      <c r="C10" s="98" t="s">
        <v>253</v>
      </c>
      <c r="D10" s="92" t="s">
        <v>252</v>
      </c>
      <c r="E10" s="94">
        <v>10000</v>
      </c>
    </row>
    <row r="11" spans="1:5" ht="48" customHeight="1" x14ac:dyDescent="0.2">
      <c r="A11" s="95">
        <v>59</v>
      </c>
      <c r="B11" s="92" t="s">
        <v>251</v>
      </c>
      <c r="C11" s="93" t="s">
        <v>250</v>
      </c>
      <c r="D11" s="92" t="s">
        <v>12</v>
      </c>
      <c r="E11" s="94">
        <v>8000</v>
      </c>
    </row>
    <row r="12" spans="1:5" ht="43.15" customHeight="1" x14ac:dyDescent="0.2">
      <c r="A12" s="99">
        <v>16</v>
      </c>
      <c r="B12" s="92" t="s">
        <v>249</v>
      </c>
      <c r="C12" s="93" t="s">
        <v>248</v>
      </c>
      <c r="D12" s="92" t="s">
        <v>247</v>
      </c>
      <c r="E12" s="94">
        <v>1000</v>
      </c>
    </row>
    <row r="13" spans="1:5" ht="43.15" customHeight="1" x14ac:dyDescent="0.2">
      <c r="A13" s="91">
        <v>82</v>
      </c>
      <c r="B13" s="92" t="s">
        <v>246</v>
      </c>
      <c r="C13" s="93" t="s">
        <v>245</v>
      </c>
      <c r="D13" s="92" t="s">
        <v>244</v>
      </c>
      <c r="E13" s="94">
        <v>2000</v>
      </c>
    </row>
    <row r="14" spans="1:5" ht="43.15" customHeight="1" x14ac:dyDescent="0.2">
      <c r="A14" s="91">
        <v>59</v>
      </c>
      <c r="B14" s="92" t="s">
        <v>243</v>
      </c>
      <c r="C14" s="93" t="s">
        <v>242</v>
      </c>
      <c r="D14" s="92" t="s">
        <v>241</v>
      </c>
      <c r="E14" s="94">
        <v>4000</v>
      </c>
    </row>
    <row r="15" spans="1:5" ht="43.15" customHeight="1" x14ac:dyDescent="0.2">
      <c r="A15" s="91">
        <v>71</v>
      </c>
      <c r="B15" s="92" t="s">
        <v>240</v>
      </c>
      <c r="C15" s="93" t="s">
        <v>239</v>
      </c>
      <c r="D15" s="92" t="s">
        <v>12</v>
      </c>
      <c r="E15" s="94">
        <v>2500</v>
      </c>
    </row>
    <row r="16" spans="1:5" ht="61.5" customHeight="1" x14ac:dyDescent="0.2">
      <c r="A16" s="91">
        <v>69</v>
      </c>
      <c r="B16" s="92" t="s">
        <v>238</v>
      </c>
      <c r="C16" s="93" t="s">
        <v>237</v>
      </c>
      <c r="D16" s="92"/>
      <c r="E16" s="94">
        <v>10000</v>
      </c>
    </row>
    <row r="17" spans="1:5" ht="36" x14ac:dyDescent="0.2">
      <c r="A17" s="91">
        <v>59</v>
      </c>
      <c r="B17" s="92" t="s">
        <v>236</v>
      </c>
      <c r="C17" s="93" t="s">
        <v>235</v>
      </c>
      <c r="D17" s="92" t="s">
        <v>12</v>
      </c>
      <c r="E17" s="94">
        <v>2000</v>
      </c>
    </row>
    <row r="18" spans="1:5" ht="61.5" customHeight="1" x14ac:dyDescent="0.2">
      <c r="A18" s="100"/>
      <c r="B18" s="92" t="s">
        <v>234</v>
      </c>
      <c r="C18" s="93" t="s">
        <v>233</v>
      </c>
      <c r="D18" s="92" t="s">
        <v>12</v>
      </c>
      <c r="E18" s="94">
        <v>2000</v>
      </c>
    </row>
    <row r="19" spans="1:5" ht="61.5" customHeight="1" x14ac:dyDescent="0.2">
      <c r="A19" s="91">
        <v>59</v>
      </c>
      <c r="B19" s="92" t="s">
        <v>232</v>
      </c>
      <c r="C19" s="93" t="s">
        <v>231</v>
      </c>
      <c r="D19" s="92" t="s">
        <v>12</v>
      </c>
      <c r="E19" s="94">
        <v>2000</v>
      </c>
    </row>
    <row r="20" spans="1:5" ht="61.5" customHeight="1" x14ac:dyDescent="0.2">
      <c r="A20" s="91">
        <v>40</v>
      </c>
      <c r="B20" s="101" t="s">
        <v>230</v>
      </c>
      <c r="C20" s="93" t="s">
        <v>229</v>
      </c>
      <c r="D20" s="92"/>
      <c r="E20" s="94">
        <v>1500</v>
      </c>
    </row>
    <row r="21" spans="1:5" ht="61.5" customHeight="1" x14ac:dyDescent="0.2">
      <c r="A21" s="91">
        <v>75</v>
      </c>
      <c r="B21" s="92" t="s">
        <v>228</v>
      </c>
      <c r="C21" s="93" t="s">
        <v>227</v>
      </c>
      <c r="D21" s="92" t="s">
        <v>12</v>
      </c>
      <c r="E21" s="94">
        <v>5000</v>
      </c>
    </row>
    <row r="22" spans="1:5" ht="61.5" customHeight="1" x14ac:dyDescent="0.2">
      <c r="A22" s="91">
        <v>59</v>
      </c>
      <c r="B22" s="92" t="s">
        <v>226</v>
      </c>
      <c r="C22" s="93" t="s">
        <v>225</v>
      </c>
      <c r="D22" s="92" t="s">
        <v>12</v>
      </c>
      <c r="E22" s="94">
        <v>5000</v>
      </c>
    </row>
    <row r="23" spans="1:5" ht="61.5" customHeight="1" x14ac:dyDescent="0.2">
      <c r="A23" s="91">
        <v>62</v>
      </c>
      <c r="B23" s="92" t="s">
        <v>224</v>
      </c>
      <c r="C23" s="93" t="s">
        <v>223</v>
      </c>
      <c r="D23" s="92"/>
      <c r="E23" s="94">
        <v>8000</v>
      </c>
    </row>
    <row r="24" spans="1:5" ht="61.5" customHeight="1" x14ac:dyDescent="0.2">
      <c r="A24" s="91">
        <v>62</v>
      </c>
      <c r="B24" s="92" t="s">
        <v>222</v>
      </c>
      <c r="C24" s="93" t="s">
        <v>221</v>
      </c>
      <c r="D24" s="92" t="s">
        <v>12</v>
      </c>
      <c r="E24" s="94">
        <v>1000</v>
      </c>
    </row>
    <row r="25" spans="1:5" ht="61.5" customHeight="1" x14ac:dyDescent="0.2">
      <c r="A25" s="91">
        <v>69</v>
      </c>
      <c r="B25" s="92" t="s">
        <v>220</v>
      </c>
      <c r="C25" s="93"/>
      <c r="D25" s="92"/>
      <c r="E25" s="94">
        <v>2000</v>
      </c>
    </row>
    <row r="26" spans="1:5" s="103" customFormat="1" ht="61.5" customHeight="1" x14ac:dyDescent="0.2">
      <c r="A26" s="102">
        <v>69</v>
      </c>
      <c r="B26" s="42" t="s">
        <v>219</v>
      </c>
      <c r="C26" s="43"/>
      <c r="D26" s="42"/>
      <c r="E26" s="41">
        <v>8500</v>
      </c>
    </row>
    <row r="27" spans="1:5" ht="61.5" customHeight="1" x14ac:dyDescent="0.2">
      <c r="A27" s="91">
        <v>59</v>
      </c>
      <c r="B27" s="96" t="s">
        <v>218</v>
      </c>
      <c r="C27" s="93" t="s">
        <v>217</v>
      </c>
      <c r="D27" s="92"/>
      <c r="E27" s="94">
        <v>3000</v>
      </c>
    </row>
    <row r="28" spans="1:5" ht="61.5" customHeight="1" x14ac:dyDescent="0.2">
      <c r="A28" s="91"/>
      <c r="B28" s="92" t="s">
        <v>216</v>
      </c>
      <c r="C28" s="93" t="s">
        <v>215</v>
      </c>
      <c r="D28" s="92"/>
      <c r="E28" s="94">
        <v>7000</v>
      </c>
    </row>
    <row r="29" spans="1:5" ht="61.5" customHeight="1" x14ac:dyDescent="0.2">
      <c r="A29" s="91">
        <v>93</v>
      </c>
      <c r="B29" s="92" t="s">
        <v>214</v>
      </c>
      <c r="C29" s="93" t="s">
        <v>213</v>
      </c>
      <c r="D29" s="97" t="s">
        <v>212</v>
      </c>
      <c r="E29" s="94">
        <v>3000</v>
      </c>
    </row>
    <row r="30" spans="1:5" ht="61.5" customHeight="1" x14ac:dyDescent="0.2">
      <c r="A30" s="91">
        <v>38</v>
      </c>
      <c r="B30" s="92" t="s">
        <v>211</v>
      </c>
      <c r="C30" s="93"/>
      <c r="D30" s="97" t="s">
        <v>210</v>
      </c>
      <c r="E30" s="94">
        <v>5000</v>
      </c>
    </row>
    <row r="31" spans="1:5" ht="61.5" customHeight="1" x14ac:dyDescent="0.2">
      <c r="A31" s="91"/>
      <c r="B31" s="92" t="s">
        <v>209</v>
      </c>
      <c r="C31" s="93"/>
      <c r="D31" s="97"/>
      <c r="E31" s="94">
        <v>1500</v>
      </c>
    </row>
    <row r="32" spans="1:5" ht="61.5" customHeight="1" x14ac:dyDescent="0.2">
      <c r="A32" s="91"/>
      <c r="B32" s="92" t="s">
        <v>208</v>
      </c>
      <c r="C32" s="93"/>
      <c r="D32" s="97"/>
      <c r="E32" s="94">
        <v>3000</v>
      </c>
    </row>
    <row r="33" spans="1:5" ht="41.25" customHeight="1" x14ac:dyDescent="0.2">
      <c r="A33" s="89"/>
      <c r="B33" s="38"/>
      <c r="C33" s="37"/>
      <c r="D33" s="36" t="s">
        <v>207</v>
      </c>
      <c r="E33" s="35">
        <f>SUM(E3:E32)</f>
        <v>160000</v>
      </c>
    </row>
    <row r="35" spans="1:5" ht="35.25" customHeight="1" x14ac:dyDescent="0.2">
      <c r="D35" s="33" t="s">
        <v>206</v>
      </c>
      <c r="E35" s="34">
        <v>160000</v>
      </c>
    </row>
    <row r="36" spans="1:5" ht="35.25" customHeight="1" x14ac:dyDescent="0.2">
      <c r="D36" s="33" t="s">
        <v>205</v>
      </c>
      <c r="E36" s="32">
        <f>E35-E33</f>
        <v>0</v>
      </c>
    </row>
  </sheetData>
  <autoFilter ref="A2:E12"/>
  <mergeCells count="1">
    <mergeCell ref="B1:E1"/>
  </mergeCells>
  <printOptions horizontalCentered="1" verticalCentered="1"/>
  <pageMargins left="0.19685039370078741" right="0.19685039370078741" top="0.15748031496062992" bottom="0.15748031496062992" header="0.15748031496062992" footer="0.15748031496062992"/>
  <pageSetup paperSize="8" scale="62" orientation="landscape" r:id="rId1"/>
  <headerFooter alignWithMargins="0">
    <oddHeader>&amp;L&amp;"Arial,Gras"&amp;12DIRECTION DES SPORTS&amp;R&amp;"Arial,Gras"&amp;12DS - B1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baseColWidth="10" defaultColWidth="23.85546875" defaultRowHeight="12.75" x14ac:dyDescent="0.2"/>
  <cols>
    <col min="1" max="1" width="11.42578125" style="20" customWidth="1"/>
    <col min="2" max="2" width="58" style="2" customWidth="1"/>
    <col min="3" max="3" width="43.42578125" style="21" customWidth="1"/>
    <col min="4" max="4" width="34.28515625" style="21" customWidth="1"/>
    <col min="5" max="5" width="19.5703125" style="24" customWidth="1"/>
    <col min="6" max="253" width="23.85546875" style="2"/>
    <col min="254" max="254" width="11.42578125" style="2" customWidth="1"/>
    <col min="255" max="255" width="58" style="2" customWidth="1"/>
    <col min="256" max="256" width="43.42578125" style="2" customWidth="1"/>
    <col min="257" max="257" width="34.28515625" style="2" customWidth="1"/>
    <col min="258" max="258" width="19.5703125" style="2" customWidth="1"/>
    <col min="259" max="259" width="19.28515625" style="2" customWidth="1"/>
    <col min="260" max="260" width="19.85546875" style="2" customWidth="1"/>
    <col min="261" max="261" width="35.85546875" style="2" bestFit="1" customWidth="1"/>
    <col min="262" max="509" width="23.85546875" style="2"/>
    <col min="510" max="510" width="11.42578125" style="2" customWidth="1"/>
    <col min="511" max="511" width="58" style="2" customWidth="1"/>
    <col min="512" max="512" width="43.42578125" style="2" customWidth="1"/>
    <col min="513" max="513" width="34.28515625" style="2" customWidth="1"/>
    <col min="514" max="514" width="19.5703125" style="2" customWidth="1"/>
    <col min="515" max="515" width="19.28515625" style="2" customWidth="1"/>
    <col min="516" max="516" width="19.85546875" style="2" customWidth="1"/>
    <col min="517" max="517" width="35.85546875" style="2" bestFit="1" customWidth="1"/>
    <col min="518" max="765" width="23.85546875" style="2"/>
    <col min="766" max="766" width="11.42578125" style="2" customWidth="1"/>
    <col min="767" max="767" width="58" style="2" customWidth="1"/>
    <col min="768" max="768" width="43.42578125" style="2" customWidth="1"/>
    <col min="769" max="769" width="34.28515625" style="2" customWidth="1"/>
    <col min="770" max="770" width="19.5703125" style="2" customWidth="1"/>
    <col min="771" max="771" width="19.28515625" style="2" customWidth="1"/>
    <col min="772" max="772" width="19.85546875" style="2" customWidth="1"/>
    <col min="773" max="773" width="35.85546875" style="2" bestFit="1" customWidth="1"/>
    <col min="774" max="1021" width="23.85546875" style="2"/>
    <col min="1022" max="1022" width="11.42578125" style="2" customWidth="1"/>
    <col min="1023" max="1023" width="58" style="2" customWidth="1"/>
    <col min="1024" max="1024" width="43.42578125" style="2" customWidth="1"/>
    <col min="1025" max="1025" width="34.28515625" style="2" customWidth="1"/>
    <col min="1026" max="1026" width="19.5703125" style="2" customWidth="1"/>
    <col min="1027" max="1027" width="19.28515625" style="2" customWidth="1"/>
    <col min="1028" max="1028" width="19.85546875" style="2" customWidth="1"/>
    <col min="1029" max="1029" width="35.85546875" style="2" bestFit="1" customWidth="1"/>
    <col min="1030" max="1277" width="23.85546875" style="2"/>
    <col min="1278" max="1278" width="11.42578125" style="2" customWidth="1"/>
    <col min="1279" max="1279" width="58" style="2" customWidth="1"/>
    <col min="1280" max="1280" width="43.42578125" style="2" customWidth="1"/>
    <col min="1281" max="1281" width="34.28515625" style="2" customWidth="1"/>
    <col min="1282" max="1282" width="19.5703125" style="2" customWidth="1"/>
    <col min="1283" max="1283" width="19.28515625" style="2" customWidth="1"/>
    <col min="1284" max="1284" width="19.85546875" style="2" customWidth="1"/>
    <col min="1285" max="1285" width="35.85546875" style="2" bestFit="1" customWidth="1"/>
    <col min="1286" max="1533" width="23.85546875" style="2"/>
    <col min="1534" max="1534" width="11.42578125" style="2" customWidth="1"/>
    <col min="1535" max="1535" width="58" style="2" customWidth="1"/>
    <col min="1536" max="1536" width="43.42578125" style="2" customWidth="1"/>
    <col min="1537" max="1537" width="34.28515625" style="2" customWidth="1"/>
    <col min="1538" max="1538" width="19.5703125" style="2" customWidth="1"/>
    <col min="1539" max="1539" width="19.28515625" style="2" customWidth="1"/>
    <col min="1540" max="1540" width="19.85546875" style="2" customWidth="1"/>
    <col min="1541" max="1541" width="35.85546875" style="2" bestFit="1" customWidth="1"/>
    <col min="1542" max="1789" width="23.85546875" style="2"/>
    <col min="1790" max="1790" width="11.42578125" style="2" customWidth="1"/>
    <col min="1791" max="1791" width="58" style="2" customWidth="1"/>
    <col min="1792" max="1792" width="43.42578125" style="2" customWidth="1"/>
    <col min="1793" max="1793" width="34.28515625" style="2" customWidth="1"/>
    <col min="1794" max="1794" width="19.5703125" style="2" customWidth="1"/>
    <col min="1795" max="1795" width="19.28515625" style="2" customWidth="1"/>
    <col min="1796" max="1796" width="19.85546875" style="2" customWidth="1"/>
    <col min="1797" max="1797" width="35.85546875" style="2" bestFit="1" customWidth="1"/>
    <col min="1798" max="2045" width="23.85546875" style="2"/>
    <col min="2046" max="2046" width="11.42578125" style="2" customWidth="1"/>
    <col min="2047" max="2047" width="58" style="2" customWidth="1"/>
    <col min="2048" max="2048" width="43.42578125" style="2" customWidth="1"/>
    <col min="2049" max="2049" width="34.28515625" style="2" customWidth="1"/>
    <col min="2050" max="2050" width="19.5703125" style="2" customWidth="1"/>
    <col min="2051" max="2051" width="19.28515625" style="2" customWidth="1"/>
    <col min="2052" max="2052" width="19.85546875" style="2" customWidth="1"/>
    <col min="2053" max="2053" width="35.85546875" style="2" bestFit="1" customWidth="1"/>
    <col min="2054" max="2301" width="23.85546875" style="2"/>
    <col min="2302" max="2302" width="11.42578125" style="2" customWidth="1"/>
    <col min="2303" max="2303" width="58" style="2" customWidth="1"/>
    <col min="2304" max="2304" width="43.42578125" style="2" customWidth="1"/>
    <col min="2305" max="2305" width="34.28515625" style="2" customWidth="1"/>
    <col min="2306" max="2306" width="19.5703125" style="2" customWidth="1"/>
    <col min="2307" max="2307" width="19.28515625" style="2" customWidth="1"/>
    <col min="2308" max="2308" width="19.85546875" style="2" customWidth="1"/>
    <col min="2309" max="2309" width="35.85546875" style="2" bestFit="1" customWidth="1"/>
    <col min="2310" max="2557" width="23.85546875" style="2"/>
    <col min="2558" max="2558" width="11.42578125" style="2" customWidth="1"/>
    <col min="2559" max="2559" width="58" style="2" customWidth="1"/>
    <col min="2560" max="2560" width="43.42578125" style="2" customWidth="1"/>
    <col min="2561" max="2561" width="34.28515625" style="2" customWidth="1"/>
    <col min="2562" max="2562" width="19.5703125" style="2" customWidth="1"/>
    <col min="2563" max="2563" width="19.28515625" style="2" customWidth="1"/>
    <col min="2564" max="2564" width="19.85546875" style="2" customWidth="1"/>
    <col min="2565" max="2565" width="35.85546875" style="2" bestFit="1" customWidth="1"/>
    <col min="2566" max="2813" width="23.85546875" style="2"/>
    <col min="2814" max="2814" width="11.42578125" style="2" customWidth="1"/>
    <col min="2815" max="2815" width="58" style="2" customWidth="1"/>
    <col min="2816" max="2816" width="43.42578125" style="2" customWidth="1"/>
    <col min="2817" max="2817" width="34.28515625" style="2" customWidth="1"/>
    <col min="2818" max="2818" width="19.5703125" style="2" customWidth="1"/>
    <col min="2819" max="2819" width="19.28515625" style="2" customWidth="1"/>
    <col min="2820" max="2820" width="19.85546875" style="2" customWidth="1"/>
    <col min="2821" max="2821" width="35.85546875" style="2" bestFit="1" customWidth="1"/>
    <col min="2822" max="3069" width="23.85546875" style="2"/>
    <col min="3070" max="3070" width="11.42578125" style="2" customWidth="1"/>
    <col min="3071" max="3071" width="58" style="2" customWidth="1"/>
    <col min="3072" max="3072" width="43.42578125" style="2" customWidth="1"/>
    <col min="3073" max="3073" width="34.28515625" style="2" customWidth="1"/>
    <col min="3074" max="3074" width="19.5703125" style="2" customWidth="1"/>
    <col min="3075" max="3075" width="19.28515625" style="2" customWidth="1"/>
    <col min="3076" max="3076" width="19.85546875" style="2" customWidth="1"/>
    <col min="3077" max="3077" width="35.85546875" style="2" bestFit="1" customWidth="1"/>
    <col min="3078" max="3325" width="23.85546875" style="2"/>
    <col min="3326" max="3326" width="11.42578125" style="2" customWidth="1"/>
    <col min="3327" max="3327" width="58" style="2" customWidth="1"/>
    <col min="3328" max="3328" width="43.42578125" style="2" customWidth="1"/>
    <col min="3329" max="3329" width="34.28515625" style="2" customWidth="1"/>
    <col min="3330" max="3330" width="19.5703125" style="2" customWidth="1"/>
    <col min="3331" max="3331" width="19.28515625" style="2" customWidth="1"/>
    <col min="3332" max="3332" width="19.85546875" style="2" customWidth="1"/>
    <col min="3333" max="3333" width="35.85546875" style="2" bestFit="1" customWidth="1"/>
    <col min="3334" max="3581" width="23.85546875" style="2"/>
    <col min="3582" max="3582" width="11.42578125" style="2" customWidth="1"/>
    <col min="3583" max="3583" width="58" style="2" customWidth="1"/>
    <col min="3584" max="3584" width="43.42578125" style="2" customWidth="1"/>
    <col min="3585" max="3585" width="34.28515625" style="2" customWidth="1"/>
    <col min="3586" max="3586" width="19.5703125" style="2" customWidth="1"/>
    <col min="3587" max="3587" width="19.28515625" style="2" customWidth="1"/>
    <col min="3588" max="3588" width="19.85546875" style="2" customWidth="1"/>
    <col min="3589" max="3589" width="35.85546875" style="2" bestFit="1" customWidth="1"/>
    <col min="3590" max="3837" width="23.85546875" style="2"/>
    <col min="3838" max="3838" width="11.42578125" style="2" customWidth="1"/>
    <col min="3839" max="3839" width="58" style="2" customWidth="1"/>
    <col min="3840" max="3840" width="43.42578125" style="2" customWidth="1"/>
    <col min="3841" max="3841" width="34.28515625" style="2" customWidth="1"/>
    <col min="3842" max="3842" width="19.5703125" style="2" customWidth="1"/>
    <col min="3843" max="3843" width="19.28515625" style="2" customWidth="1"/>
    <col min="3844" max="3844" width="19.85546875" style="2" customWidth="1"/>
    <col min="3845" max="3845" width="35.85546875" style="2" bestFit="1" customWidth="1"/>
    <col min="3846" max="4093" width="23.85546875" style="2"/>
    <col min="4094" max="4094" width="11.42578125" style="2" customWidth="1"/>
    <col min="4095" max="4095" width="58" style="2" customWidth="1"/>
    <col min="4096" max="4096" width="43.42578125" style="2" customWidth="1"/>
    <col min="4097" max="4097" width="34.28515625" style="2" customWidth="1"/>
    <col min="4098" max="4098" width="19.5703125" style="2" customWidth="1"/>
    <col min="4099" max="4099" width="19.28515625" style="2" customWidth="1"/>
    <col min="4100" max="4100" width="19.85546875" style="2" customWidth="1"/>
    <col min="4101" max="4101" width="35.85546875" style="2" bestFit="1" customWidth="1"/>
    <col min="4102" max="4349" width="23.85546875" style="2"/>
    <col min="4350" max="4350" width="11.42578125" style="2" customWidth="1"/>
    <col min="4351" max="4351" width="58" style="2" customWidth="1"/>
    <col min="4352" max="4352" width="43.42578125" style="2" customWidth="1"/>
    <col min="4353" max="4353" width="34.28515625" style="2" customWidth="1"/>
    <col min="4354" max="4354" width="19.5703125" style="2" customWidth="1"/>
    <col min="4355" max="4355" width="19.28515625" style="2" customWidth="1"/>
    <col min="4356" max="4356" width="19.85546875" style="2" customWidth="1"/>
    <col min="4357" max="4357" width="35.85546875" style="2" bestFit="1" customWidth="1"/>
    <col min="4358" max="4605" width="23.85546875" style="2"/>
    <col min="4606" max="4606" width="11.42578125" style="2" customWidth="1"/>
    <col min="4607" max="4607" width="58" style="2" customWidth="1"/>
    <col min="4608" max="4608" width="43.42578125" style="2" customWidth="1"/>
    <col min="4609" max="4609" width="34.28515625" style="2" customWidth="1"/>
    <col min="4610" max="4610" width="19.5703125" style="2" customWidth="1"/>
    <col min="4611" max="4611" width="19.28515625" style="2" customWidth="1"/>
    <col min="4612" max="4612" width="19.85546875" style="2" customWidth="1"/>
    <col min="4613" max="4613" width="35.85546875" style="2" bestFit="1" customWidth="1"/>
    <col min="4614" max="4861" width="23.85546875" style="2"/>
    <col min="4862" max="4862" width="11.42578125" style="2" customWidth="1"/>
    <col min="4863" max="4863" width="58" style="2" customWidth="1"/>
    <col min="4864" max="4864" width="43.42578125" style="2" customWidth="1"/>
    <col min="4865" max="4865" width="34.28515625" style="2" customWidth="1"/>
    <col min="4866" max="4866" width="19.5703125" style="2" customWidth="1"/>
    <col min="4867" max="4867" width="19.28515625" style="2" customWidth="1"/>
    <col min="4868" max="4868" width="19.85546875" style="2" customWidth="1"/>
    <col min="4869" max="4869" width="35.85546875" style="2" bestFit="1" customWidth="1"/>
    <col min="4870" max="5117" width="23.85546875" style="2"/>
    <col min="5118" max="5118" width="11.42578125" style="2" customWidth="1"/>
    <col min="5119" max="5119" width="58" style="2" customWidth="1"/>
    <col min="5120" max="5120" width="43.42578125" style="2" customWidth="1"/>
    <col min="5121" max="5121" width="34.28515625" style="2" customWidth="1"/>
    <col min="5122" max="5122" width="19.5703125" style="2" customWidth="1"/>
    <col min="5123" max="5123" width="19.28515625" style="2" customWidth="1"/>
    <col min="5124" max="5124" width="19.85546875" style="2" customWidth="1"/>
    <col min="5125" max="5125" width="35.85546875" style="2" bestFit="1" customWidth="1"/>
    <col min="5126" max="5373" width="23.85546875" style="2"/>
    <col min="5374" max="5374" width="11.42578125" style="2" customWidth="1"/>
    <col min="5375" max="5375" width="58" style="2" customWidth="1"/>
    <col min="5376" max="5376" width="43.42578125" style="2" customWidth="1"/>
    <col min="5377" max="5377" width="34.28515625" style="2" customWidth="1"/>
    <col min="5378" max="5378" width="19.5703125" style="2" customWidth="1"/>
    <col min="5379" max="5379" width="19.28515625" style="2" customWidth="1"/>
    <col min="5380" max="5380" width="19.85546875" style="2" customWidth="1"/>
    <col min="5381" max="5381" width="35.85546875" style="2" bestFit="1" customWidth="1"/>
    <col min="5382" max="5629" width="23.85546875" style="2"/>
    <col min="5630" max="5630" width="11.42578125" style="2" customWidth="1"/>
    <col min="5631" max="5631" width="58" style="2" customWidth="1"/>
    <col min="5632" max="5632" width="43.42578125" style="2" customWidth="1"/>
    <col min="5633" max="5633" width="34.28515625" style="2" customWidth="1"/>
    <col min="5634" max="5634" width="19.5703125" style="2" customWidth="1"/>
    <col min="5635" max="5635" width="19.28515625" style="2" customWidth="1"/>
    <col min="5636" max="5636" width="19.85546875" style="2" customWidth="1"/>
    <col min="5637" max="5637" width="35.85546875" style="2" bestFit="1" customWidth="1"/>
    <col min="5638" max="5885" width="23.85546875" style="2"/>
    <col min="5886" max="5886" width="11.42578125" style="2" customWidth="1"/>
    <col min="5887" max="5887" width="58" style="2" customWidth="1"/>
    <col min="5888" max="5888" width="43.42578125" style="2" customWidth="1"/>
    <col min="5889" max="5889" width="34.28515625" style="2" customWidth="1"/>
    <col min="5890" max="5890" width="19.5703125" style="2" customWidth="1"/>
    <col min="5891" max="5891" width="19.28515625" style="2" customWidth="1"/>
    <col min="5892" max="5892" width="19.85546875" style="2" customWidth="1"/>
    <col min="5893" max="5893" width="35.85546875" style="2" bestFit="1" customWidth="1"/>
    <col min="5894" max="6141" width="23.85546875" style="2"/>
    <col min="6142" max="6142" width="11.42578125" style="2" customWidth="1"/>
    <col min="6143" max="6143" width="58" style="2" customWidth="1"/>
    <col min="6144" max="6144" width="43.42578125" style="2" customWidth="1"/>
    <col min="6145" max="6145" width="34.28515625" style="2" customWidth="1"/>
    <col min="6146" max="6146" width="19.5703125" style="2" customWidth="1"/>
    <col min="6147" max="6147" width="19.28515625" style="2" customWidth="1"/>
    <col min="6148" max="6148" width="19.85546875" style="2" customWidth="1"/>
    <col min="6149" max="6149" width="35.85546875" style="2" bestFit="1" customWidth="1"/>
    <col min="6150" max="6397" width="23.85546875" style="2"/>
    <col min="6398" max="6398" width="11.42578125" style="2" customWidth="1"/>
    <col min="6399" max="6399" width="58" style="2" customWidth="1"/>
    <col min="6400" max="6400" width="43.42578125" style="2" customWidth="1"/>
    <col min="6401" max="6401" width="34.28515625" style="2" customWidth="1"/>
    <col min="6402" max="6402" width="19.5703125" style="2" customWidth="1"/>
    <col min="6403" max="6403" width="19.28515625" style="2" customWidth="1"/>
    <col min="6404" max="6404" width="19.85546875" style="2" customWidth="1"/>
    <col min="6405" max="6405" width="35.85546875" style="2" bestFit="1" customWidth="1"/>
    <col min="6406" max="6653" width="23.85546875" style="2"/>
    <col min="6654" max="6654" width="11.42578125" style="2" customWidth="1"/>
    <col min="6655" max="6655" width="58" style="2" customWidth="1"/>
    <col min="6656" max="6656" width="43.42578125" style="2" customWidth="1"/>
    <col min="6657" max="6657" width="34.28515625" style="2" customWidth="1"/>
    <col min="6658" max="6658" width="19.5703125" style="2" customWidth="1"/>
    <col min="6659" max="6659" width="19.28515625" style="2" customWidth="1"/>
    <col min="6660" max="6660" width="19.85546875" style="2" customWidth="1"/>
    <col min="6661" max="6661" width="35.85546875" style="2" bestFit="1" customWidth="1"/>
    <col min="6662" max="6909" width="23.85546875" style="2"/>
    <col min="6910" max="6910" width="11.42578125" style="2" customWidth="1"/>
    <col min="6911" max="6911" width="58" style="2" customWidth="1"/>
    <col min="6912" max="6912" width="43.42578125" style="2" customWidth="1"/>
    <col min="6913" max="6913" width="34.28515625" style="2" customWidth="1"/>
    <col min="6914" max="6914" width="19.5703125" style="2" customWidth="1"/>
    <col min="6915" max="6915" width="19.28515625" style="2" customWidth="1"/>
    <col min="6916" max="6916" width="19.85546875" style="2" customWidth="1"/>
    <col min="6917" max="6917" width="35.85546875" style="2" bestFit="1" customWidth="1"/>
    <col min="6918" max="7165" width="23.85546875" style="2"/>
    <col min="7166" max="7166" width="11.42578125" style="2" customWidth="1"/>
    <col min="7167" max="7167" width="58" style="2" customWidth="1"/>
    <col min="7168" max="7168" width="43.42578125" style="2" customWidth="1"/>
    <col min="7169" max="7169" width="34.28515625" style="2" customWidth="1"/>
    <col min="7170" max="7170" width="19.5703125" style="2" customWidth="1"/>
    <col min="7171" max="7171" width="19.28515625" style="2" customWidth="1"/>
    <col min="7172" max="7172" width="19.85546875" style="2" customWidth="1"/>
    <col min="7173" max="7173" width="35.85546875" style="2" bestFit="1" customWidth="1"/>
    <col min="7174" max="7421" width="23.85546875" style="2"/>
    <col min="7422" max="7422" width="11.42578125" style="2" customWidth="1"/>
    <col min="7423" max="7423" width="58" style="2" customWidth="1"/>
    <col min="7424" max="7424" width="43.42578125" style="2" customWidth="1"/>
    <col min="7425" max="7425" width="34.28515625" style="2" customWidth="1"/>
    <col min="7426" max="7426" width="19.5703125" style="2" customWidth="1"/>
    <col min="7427" max="7427" width="19.28515625" style="2" customWidth="1"/>
    <col min="7428" max="7428" width="19.85546875" style="2" customWidth="1"/>
    <col min="7429" max="7429" width="35.85546875" style="2" bestFit="1" customWidth="1"/>
    <col min="7430" max="7677" width="23.85546875" style="2"/>
    <col min="7678" max="7678" width="11.42578125" style="2" customWidth="1"/>
    <col min="7679" max="7679" width="58" style="2" customWidth="1"/>
    <col min="7680" max="7680" width="43.42578125" style="2" customWidth="1"/>
    <col min="7681" max="7681" width="34.28515625" style="2" customWidth="1"/>
    <col min="7682" max="7682" width="19.5703125" style="2" customWidth="1"/>
    <col min="7683" max="7683" width="19.28515625" style="2" customWidth="1"/>
    <col min="7684" max="7684" width="19.85546875" style="2" customWidth="1"/>
    <col min="7685" max="7685" width="35.85546875" style="2" bestFit="1" customWidth="1"/>
    <col min="7686" max="7933" width="23.85546875" style="2"/>
    <col min="7934" max="7934" width="11.42578125" style="2" customWidth="1"/>
    <col min="7935" max="7935" width="58" style="2" customWidth="1"/>
    <col min="7936" max="7936" width="43.42578125" style="2" customWidth="1"/>
    <col min="7937" max="7937" width="34.28515625" style="2" customWidth="1"/>
    <col min="7938" max="7938" width="19.5703125" style="2" customWidth="1"/>
    <col min="7939" max="7939" width="19.28515625" style="2" customWidth="1"/>
    <col min="7940" max="7940" width="19.85546875" style="2" customWidth="1"/>
    <col min="7941" max="7941" width="35.85546875" style="2" bestFit="1" customWidth="1"/>
    <col min="7942" max="8189" width="23.85546875" style="2"/>
    <col min="8190" max="8190" width="11.42578125" style="2" customWidth="1"/>
    <col min="8191" max="8191" width="58" style="2" customWidth="1"/>
    <col min="8192" max="8192" width="43.42578125" style="2" customWidth="1"/>
    <col min="8193" max="8193" width="34.28515625" style="2" customWidth="1"/>
    <col min="8194" max="8194" width="19.5703125" style="2" customWidth="1"/>
    <col min="8195" max="8195" width="19.28515625" style="2" customWidth="1"/>
    <col min="8196" max="8196" width="19.85546875" style="2" customWidth="1"/>
    <col min="8197" max="8197" width="35.85546875" style="2" bestFit="1" customWidth="1"/>
    <col min="8198" max="8445" width="23.85546875" style="2"/>
    <col min="8446" max="8446" width="11.42578125" style="2" customWidth="1"/>
    <col min="8447" max="8447" width="58" style="2" customWidth="1"/>
    <col min="8448" max="8448" width="43.42578125" style="2" customWidth="1"/>
    <col min="8449" max="8449" width="34.28515625" style="2" customWidth="1"/>
    <col min="8450" max="8450" width="19.5703125" style="2" customWidth="1"/>
    <col min="8451" max="8451" width="19.28515625" style="2" customWidth="1"/>
    <col min="8452" max="8452" width="19.85546875" style="2" customWidth="1"/>
    <col min="8453" max="8453" width="35.85546875" style="2" bestFit="1" customWidth="1"/>
    <col min="8454" max="8701" width="23.85546875" style="2"/>
    <col min="8702" max="8702" width="11.42578125" style="2" customWidth="1"/>
    <col min="8703" max="8703" width="58" style="2" customWidth="1"/>
    <col min="8704" max="8704" width="43.42578125" style="2" customWidth="1"/>
    <col min="8705" max="8705" width="34.28515625" style="2" customWidth="1"/>
    <col min="8706" max="8706" width="19.5703125" style="2" customWidth="1"/>
    <col min="8707" max="8707" width="19.28515625" style="2" customWidth="1"/>
    <col min="8708" max="8708" width="19.85546875" style="2" customWidth="1"/>
    <col min="8709" max="8709" width="35.85546875" style="2" bestFit="1" customWidth="1"/>
    <col min="8710" max="8957" width="23.85546875" style="2"/>
    <col min="8958" max="8958" width="11.42578125" style="2" customWidth="1"/>
    <col min="8959" max="8959" width="58" style="2" customWidth="1"/>
    <col min="8960" max="8960" width="43.42578125" style="2" customWidth="1"/>
    <col min="8961" max="8961" width="34.28515625" style="2" customWidth="1"/>
    <col min="8962" max="8962" width="19.5703125" style="2" customWidth="1"/>
    <col min="8963" max="8963" width="19.28515625" style="2" customWidth="1"/>
    <col min="8964" max="8964" width="19.85546875" style="2" customWidth="1"/>
    <col min="8965" max="8965" width="35.85546875" style="2" bestFit="1" customWidth="1"/>
    <col min="8966" max="9213" width="23.85546875" style="2"/>
    <col min="9214" max="9214" width="11.42578125" style="2" customWidth="1"/>
    <col min="9215" max="9215" width="58" style="2" customWidth="1"/>
    <col min="9216" max="9216" width="43.42578125" style="2" customWidth="1"/>
    <col min="9217" max="9217" width="34.28515625" style="2" customWidth="1"/>
    <col min="9218" max="9218" width="19.5703125" style="2" customWidth="1"/>
    <col min="9219" max="9219" width="19.28515625" style="2" customWidth="1"/>
    <col min="9220" max="9220" width="19.85546875" style="2" customWidth="1"/>
    <col min="9221" max="9221" width="35.85546875" style="2" bestFit="1" customWidth="1"/>
    <col min="9222" max="9469" width="23.85546875" style="2"/>
    <col min="9470" max="9470" width="11.42578125" style="2" customWidth="1"/>
    <col min="9471" max="9471" width="58" style="2" customWidth="1"/>
    <col min="9472" max="9472" width="43.42578125" style="2" customWidth="1"/>
    <col min="9473" max="9473" width="34.28515625" style="2" customWidth="1"/>
    <col min="9474" max="9474" width="19.5703125" style="2" customWidth="1"/>
    <col min="9475" max="9475" width="19.28515625" style="2" customWidth="1"/>
    <col min="9476" max="9476" width="19.85546875" style="2" customWidth="1"/>
    <col min="9477" max="9477" width="35.85546875" style="2" bestFit="1" customWidth="1"/>
    <col min="9478" max="9725" width="23.85546875" style="2"/>
    <col min="9726" max="9726" width="11.42578125" style="2" customWidth="1"/>
    <col min="9727" max="9727" width="58" style="2" customWidth="1"/>
    <col min="9728" max="9728" width="43.42578125" style="2" customWidth="1"/>
    <col min="9729" max="9729" width="34.28515625" style="2" customWidth="1"/>
    <col min="9730" max="9730" width="19.5703125" style="2" customWidth="1"/>
    <col min="9731" max="9731" width="19.28515625" style="2" customWidth="1"/>
    <col min="9732" max="9732" width="19.85546875" style="2" customWidth="1"/>
    <col min="9733" max="9733" width="35.85546875" style="2" bestFit="1" customWidth="1"/>
    <col min="9734" max="9981" width="23.85546875" style="2"/>
    <col min="9982" max="9982" width="11.42578125" style="2" customWidth="1"/>
    <col min="9983" max="9983" width="58" style="2" customWidth="1"/>
    <col min="9984" max="9984" width="43.42578125" style="2" customWidth="1"/>
    <col min="9985" max="9985" width="34.28515625" style="2" customWidth="1"/>
    <col min="9986" max="9986" width="19.5703125" style="2" customWidth="1"/>
    <col min="9987" max="9987" width="19.28515625" style="2" customWidth="1"/>
    <col min="9988" max="9988" width="19.85546875" style="2" customWidth="1"/>
    <col min="9989" max="9989" width="35.85546875" style="2" bestFit="1" customWidth="1"/>
    <col min="9990" max="10237" width="23.85546875" style="2"/>
    <col min="10238" max="10238" width="11.42578125" style="2" customWidth="1"/>
    <col min="10239" max="10239" width="58" style="2" customWidth="1"/>
    <col min="10240" max="10240" width="43.42578125" style="2" customWidth="1"/>
    <col min="10241" max="10241" width="34.28515625" style="2" customWidth="1"/>
    <col min="10242" max="10242" width="19.5703125" style="2" customWidth="1"/>
    <col min="10243" max="10243" width="19.28515625" style="2" customWidth="1"/>
    <col min="10244" max="10244" width="19.85546875" style="2" customWidth="1"/>
    <col min="10245" max="10245" width="35.85546875" style="2" bestFit="1" customWidth="1"/>
    <col min="10246" max="10493" width="23.85546875" style="2"/>
    <col min="10494" max="10494" width="11.42578125" style="2" customWidth="1"/>
    <col min="10495" max="10495" width="58" style="2" customWidth="1"/>
    <col min="10496" max="10496" width="43.42578125" style="2" customWidth="1"/>
    <col min="10497" max="10497" width="34.28515625" style="2" customWidth="1"/>
    <col min="10498" max="10498" width="19.5703125" style="2" customWidth="1"/>
    <col min="10499" max="10499" width="19.28515625" style="2" customWidth="1"/>
    <col min="10500" max="10500" width="19.85546875" style="2" customWidth="1"/>
    <col min="10501" max="10501" width="35.85546875" style="2" bestFit="1" customWidth="1"/>
    <col min="10502" max="10749" width="23.85546875" style="2"/>
    <col min="10750" max="10750" width="11.42578125" style="2" customWidth="1"/>
    <col min="10751" max="10751" width="58" style="2" customWidth="1"/>
    <col min="10752" max="10752" width="43.42578125" style="2" customWidth="1"/>
    <col min="10753" max="10753" width="34.28515625" style="2" customWidth="1"/>
    <col min="10754" max="10754" width="19.5703125" style="2" customWidth="1"/>
    <col min="10755" max="10755" width="19.28515625" style="2" customWidth="1"/>
    <col min="10756" max="10756" width="19.85546875" style="2" customWidth="1"/>
    <col min="10757" max="10757" width="35.85546875" style="2" bestFit="1" customWidth="1"/>
    <col min="10758" max="11005" width="23.85546875" style="2"/>
    <col min="11006" max="11006" width="11.42578125" style="2" customWidth="1"/>
    <col min="11007" max="11007" width="58" style="2" customWidth="1"/>
    <col min="11008" max="11008" width="43.42578125" style="2" customWidth="1"/>
    <col min="11009" max="11009" width="34.28515625" style="2" customWidth="1"/>
    <col min="11010" max="11010" width="19.5703125" style="2" customWidth="1"/>
    <col min="11011" max="11011" width="19.28515625" style="2" customWidth="1"/>
    <col min="11012" max="11012" width="19.85546875" style="2" customWidth="1"/>
    <col min="11013" max="11013" width="35.85546875" style="2" bestFit="1" customWidth="1"/>
    <col min="11014" max="11261" width="23.85546875" style="2"/>
    <col min="11262" max="11262" width="11.42578125" style="2" customWidth="1"/>
    <col min="11263" max="11263" width="58" style="2" customWidth="1"/>
    <col min="11264" max="11264" width="43.42578125" style="2" customWidth="1"/>
    <col min="11265" max="11265" width="34.28515625" style="2" customWidth="1"/>
    <col min="11266" max="11266" width="19.5703125" style="2" customWidth="1"/>
    <col min="11267" max="11267" width="19.28515625" style="2" customWidth="1"/>
    <col min="11268" max="11268" width="19.85546875" style="2" customWidth="1"/>
    <col min="11269" max="11269" width="35.85546875" style="2" bestFit="1" customWidth="1"/>
    <col min="11270" max="11517" width="23.85546875" style="2"/>
    <col min="11518" max="11518" width="11.42578125" style="2" customWidth="1"/>
    <col min="11519" max="11519" width="58" style="2" customWidth="1"/>
    <col min="11520" max="11520" width="43.42578125" style="2" customWidth="1"/>
    <col min="11521" max="11521" width="34.28515625" style="2" customWidth="1"/>
    <col min="11522" max="11522" width="19.5703125" style="2" customWidth="1"/>
    <col min="11523" max="11523" width="19.28515625" style="2" customWidth="1"/>
    <col min="11524" max="11524" width="19.85546875" style="2" customWidth="1"/>
    <col min="11525" max="11525" width="35.85546875" style="2" bestFit="1" customWidth="1"/>
    <col min="11526" max="11773" width="23.85546875" style="2"/>
    <col min="11774" max="11774" width="11.42578125" style="2" customWidth="1"/>
    <col min="11775" max="11775" width="58" style="2" customWidth="1"/>
    <col min="11776" max="11776" width="43.42578125" style="2" customWidth="1"/>
    <col min="11777" max="11777" width="34.28515625" style="2" customWidth="1"/>
    <col min="11778" max="11778" width="19.5703125" style="2" customWidth="1"/>
    <col min="11779" max="11779" width="19.28515625" style="2" customWidth="1"/>
    <col min="11780" max="11780" width="19.85546875" style="2" customWidth="1"/>
    <col min="11781" max="11781" width="35.85546875" style="2" bestFit="1" customWidth="1"/>
    <col min="11782" max="12029" width="23.85546875" style="2"/>
    <col min="12030" max="12030" width="11.42578125" style="2" customWidth="1"/>
    <col min="12031" max="12031" width="58" style="2" customWidth="1"/>
    <col min="12032" max="12032" width="43.42578125" style="2" customWidth="1"/>
    <col min="12033" max="12033" width="34.28515625" style="2" customWidth="1"/>
    <col min="12034" max="12034" width="19.5703125" style="2" customWidth="1"/>
    <col min="12035" max="12035" width="19.28515625" style="2" customWidth="1"/>
    <col min="12036" max="12036" width="19.85546875" style="2" customWidth="1"/>
    <col min="12037" max="12037" width="35.85546875" style="2" bestFit="1" customWidth="1"/>
    <col min="12038" max="12285" width="23.85546875" style="2"/>
    <col min="12286" max="12286" width="11.42578125" style="2" customWidth="1"/>
    <col min="12287" max="12287" width="58" style="2" customWidth="1"/>
    <col min="12288" max="12288" width="43.42578125" style="2" customWidth="1"/>
    <col min="12289" max="12289" width="34.28515625" style="2" customWidth="1"/>
    <col min="12290" max="12290" width="19.5703125" style="2" customWidth="1"/>
    <col min="12291" max="12291" width="19.28515625" style="2" customWidth="1"/>
    <col min="12292" max="12292" width="19.85546875" style="2" customWidth="1"/>
    <col min="12293" max="12293" width="35.85546875" style="2" bestFit="1" customWidth="1"/>
    <col min="12294" max="12541" width="23.85546875" style="2"/>
    <col min="12542" max="12542" width="11.42578125" style="2" customWidth="1"/>
    <col min="12543" max="12543" width="58" style="2" customWidth="1"/>
    <col min="12544" max="12544" width="43.42578125" style="2" customWidth="1"/>
    <col min="12545" max="12545" width="34.28515625" style="2" customWidth="1"/>
    <col min="12546" max="12546" width="19.5703125" style="2" customWidth="1"/>
    <col min="12547" max="12547" width="19.28515625" style="2" customWidth="1"/>
    <col min="12548" max="12548" width="19.85546875" style="2" customWidth="1"/>
    <col min="12549" max="12549" width="35.85546875" style="2" bestFit="1" customWidth="1"/>
    <col min="12550" max="12797" width="23.85546875" style="2"/>
    <col min="12798" max="12798" width="11.42578125" style="2" customWidth="1"/>
    <col min="12799" max="12799" width="58" style="2" customWidth="1"/>
    <col min="12800" max="12800" width="43.42578125" style="2" customWidth="1"/>
    <col min="12801" max="12801" width="34.28515625" style="2" customWidth="1"/>
    <col min="12802" max="12802" width="19.5703125" style="2" customWidth="1"/>
    <col min="12803" max="12803" width="19.28515625" style="2" customWidth="1"/>
    <col min="12804" max="12804" width="19.85546875" style="2" customWidth="1"/>
    <col min="12805" max="12805" width="35.85546875" style="2" bestFit="1" customWidth="1"/>
    <col min="12806" max="13053" width="23.85546875" style="2"/>
    <col min="13054" max="13054" width="11.42578125" style="2" customWidth="1"/>
    <col min="13055" max="13055" width="58" style="2" customWidth="1"/>
    <col min="13056" max="13056" width="43.42578125" style="2" customWidth="1"/>
    <col min="13057" max="13057" width="34.28515625" style="2" customWidth="1"/>
    <col min="13058" max="13058" width="19.5703125" style="2" customWidth="1"/>
    <col min="13059" max="13059" width="19.28515625" style="2" customWidth="1"/>
    <col min="13060" max="13060" width="19.85546875" style="2" customWidth="1"/>
    <col min="13061" max="13061" width="35.85546875" style="2" bestFit="1" customWidth="1"/>
    <col min="13062" max="13309" width="23.85546875" style="2"/>
    <col min="13310" max="13310" width="11.42578125" style="2" customWidth="1"/>
    <col min="13311" max="13311" width="58" style="2" customWidth="1"/>
    <col min="13312" max="13312" width="43.42578125" style="2" customWidth="1"/>
    <col min="13313" max="13313" width="34.28515625" style="2" customWidth="1"/>
    <col min="13314" max="13314" width="19.5703125" style="2" customWidth="1"/>
    <col min="13315" max="13315" width="19.28515625" style="2" customWidth="1"/>
    <col min="13316" max="13316" width="19.85546875" style="2" customWidth="1"/>
    <col min="13317" max="13317" width="35.85546875" style="2" bestFit="1" customWidth="1"/>
    <col min="13318" max="13565" width="23.85546875" style="2"/>
    <col min="13566" max="13566" width="11.42578125" style="2" customWidth="1"/>
    <col min="13567" max="13567" width="58" style="2" customWidth="1"/>
    <col min="13568" max="13568" width="43.42578125" style="2" customWidth="1"/>
    <col min="13569" max="13569" width="34.28515625" style="2" customWidth="1"/>
    <col min="13570" max="13570" width="19.5703125" style="2" customWidth="1"/>
    <col min="13571" max="13571" width="19.28515625" style="2" customWidth="1"/>
    <col min="13572" max="13572" width="19.85546875" style="2" customWidth="1"/>
    <col min="13573" max="13573" width="35.85546875" style="2" bestFit="1" customWidth="1"/>
    <col min="13574" max="13821" width="23.85546875" style="2"/>
    <col min="13822" max="13822" width="11.42578125" style="2" customWidth="1"/>
    <col min="13823" max="13823" width="58" style="2" customWidth="1"/>
    <col min="13824" max="13824" width="43.42578125" style="2" customWidth="1"/>
    <col min="13825" max="13825" width="34.28515625" style="2" customWidth="1"/>
    <col min="13826" max="13826" width="19.5703125" style="2" customWidth="1"/>
    <col min="13827" max="13827" width="19.28515625" style="2" customWidth="1"/>
    <col min="13828" max="13828" width="19.85546875" style="2" customWidth="1"/>
    <col min="13829" max="13829" width="35.85546875" style="2" bestFit="1" customWidth="1"/>
    <col min="13830" max="14077" width="23.85546875" style="2"/>
    <col min="14078" max="14078" width="11.42578125" style="2" customWidth="1"/>
    <col min="14079" max="14079" width="58" style="2" customWidth="1"/>
    <col min="14080" max="14080" width="43.42578125" style="2" customWidth="1"/>
    <col min="14081" max="14081" width="34.28515625" style="2" customWidth="1"/>
    <col min="14082" max="14082" width="19.5703125" style="2" customWidth="1"/>
    <col min="14083" max="14083" width="19.28515625" style="2" customWidth="1"/>
    <col min="14084" max="14084" width="19.85546875" style="2" customWidth="1"/>
    <col min="14085" max="14085" width="35.85546875" style="2" bestFit="1" customWidth="1"/>
    <col min="14086" max="14333" width="23.85546875" style="2"/>
    <col min="14334" max="14334" width="11.42578125" style="2" customWidth="1"/>
    <col min="14335" max="14335" width="58" style="2" customWidth="1"/>
    <col min="14336" max="14336" width="43.42578125" style="2" customWidth="1"/>
    <col min="14337" max="14337" width="34.28515625" style="2" customWidth="1"/>
    <col min="14338" max="14338" width="19.5703125" style="2" customWidth="1"/>
    <col min="14339" max="14339" width="19.28515625" style="2" customWidth="1"/>
    <col min="14340" max="14340" width="19.85546875" style="2" customWidth="1"/>
    <col min="14341" max="14341" width="35.85546875" style="2" bestFit="1" customWidth="1"/>
    <col min="14342" max="14589" width="23.85546875" style="2"/>
    <col min="14590" max="14590" width="11.42578125" style="2" customWidth="1"/>
    <col min="14591" max="14591" width="58" style="2" customWidth="1"/>
    <col min="14592" max="14592" width="43.42578125" style="2" customWidth="1"/>
    <col min="14593" max="14593" width="34.28515625" style="2" customWidth="1"/>
    <col min="14594" max="14594" width="19.5703125" style="2" customWidth="1"/>
    <col min="14595" max="14595" width="19.28515625" style="2" customWidth="1"/>
    <col min="14596" max="14596" width="19.85546875" style="2" customWidth="1"/>
    <col min="14597" max="14597" width="35.85546875" style="2" bestFit="1" customWidth="1"/>
    <col min="14598" max="14845" width="23.85546875" style="2"/>
    <col min="14846" max="14846" width="11.42578125" style="2" customWidth="1"/>
    <col min="14847" max="14847" width="58" style="2" customWidth="1"/>
    <col min="14848" max="14848" width="43.42578125" style="2" customWidth="1"/>
    <col min="14849" max="14849" width="34.28515625" style="2" customWidth="1"/>
    <col min="14850" max="14850" width="19.5703125" style="2" customWidth="1"/>
    <col min="14851" max="14851" width="19.28515625" style="2" customWidth="1"/>
    <col min="14852" max="14852" width="19.85546875" style="2" customWidth="1"/>
    <col min="14853" max="14853" width="35.85546875" style="2" bestFit="1" customWidth="1"/>
    <col min="14854" max="15101" width="23.85546875" style="2"/>
    <col min="15102" max="15102" width="11.42578125" style="2" customWidth="1"/>
    <col min="15103" max="15103" width="58" style="2" customWidth="1"/>
    <col min="15104" max="15104" width="43.42578125" style="2" customWidth="1"/>
    <col min="15105" max="15105" width="34.28515625" style="2" customWidth="1"/>
    <col min="15106" max="15106" width="19.5703125" style="2" customWidth="1"/>
    <col min="15107" max="15107" width="19.28515625" style="2" customWidth="1"/>
    <col min="15108" max="15108" width="19.85546875" style="2" customWidth="1"/>
    <col min="15109" max="15109" width="35.85546875" style="2" bestFit="1" customWidth="1"/>
    <col min="15110" max="15357" width="23.85546875" style="2"/>
    <col min="15358" max="15358" width="11.42578125" style="2" customWidth="1"/>
    <col min="15359" max="15359" width="58" style="2" customWidth="1"/>
    <col min="15360" max="15360" width="43.42578125" style="2" customWidth="1"/>
    <col min="15361" max="15361" width="34.28515625" style="2" customWidth="1"/>
    <col min="15362" max="15362" width="19.5703125" style="2" customWidth="1"/>
    <col min="15363" max="15363" width="19.28515625" style="2" customWidth="1"/>
    <col min="15364" max="15364" width="19.85546875" style="2" customWidth="1"/>
    <col min="15365" max="15365" width="35.85546875" style="2" bestFit="1" customWidth="1"/>
    <col min="15366" max="15613" width="23.85546875" style="2"/>
    <col min="15614" max="15614" width="11.42578125" style="2" customWidth="1"/>
    <col min="15615" max="15615" width="58" style="2" customWidth="1"/>
    <col min="15616" max="15616" width="43.42578125" style="2" customWidth="1"/>
    <col min="15617" max="15617" width="34.28515625" style="2" customWidth="1"/>
    <col min="15618" max="15618" width="19.5703125" style="2" customWidth="1"/>
    <col min="15619" max="15619" width="19.28515625" style="2" customWidth="1"/>
    <col min="15620" max="15620" width="19.85546875" style="2" customWidth="1"/>
    <col min="15621" max="15621" width="35.85546875" style="2" bestFit="1" customWidth="1"/>
    <col min="15622" max="15869" width="23.85546875" style="2"/>
    <col min="15870" max="15870" width="11.42578125" style="2" customWidth="1"/>
    <col min="15871" max="15871" width="58" style="2" customWidth="1"/>
    <col min="15872" max="15872" width="43.42578125" style="2" customWidth="1"/>
    <col min="15873" max="15873" width="34.28515625" style="2" customWidth="1"/>
    <col min="15874" max="15874" width="19.5703125" style="2" customWidth="1"/>
    <col min="15875" max="15875" width="19.28515625" style="2" customWidth="1"/>
    <col min="15876" max="15876" width="19.85546875" style="2" customWidth="1"/>
    <col min="15877" max="15877" width="35.85546875" style="2" bestFit="1" customWidth="1"/>
    <col min="15878" max="16125" width="23.85546875" style="2"/>
    <col min="16126" max="16126" width="11.42578125" style="2" customWidth="1"/>
    <col min="16127" max="16127" width="58" style="2" customWidth="1"/>
    <col min="16128" max="16128" width="43.42578125" style="2" customWidth="1"/>
    <col min="16129" max="16129" width="34.28515625" style="2" customWidth="1"/>
    <col min="16130" max="16130" width="19.5703125" style="2" customWidth="1"/>
    <col min="16131" max="16131" width="19.28515625" style="2" customWidth="1"/>
    <col min="16132" max="16132" width="19.85546875" style="2" customWidth="1"/>
    <col min="16133" max="16133" width="35.85546875" style="2" bestFit="1" customWidth="1"/>
    <col min="16134" max="16384" width="23.85546875" style="2"/>
  </cols>
  <sheetData>
    <row r="1" spans="1:5" ht="31.5" customHeight="1" x14ac:dyDescent="0.25">
      <c r="A1" s="1"/>
      <c r="B1" s="105" t="s">
        <v>5</v>
      </c>
      <c r="C1" s="105"/>
      <c r="D1" s="105"/>
      <c r="E1" s="105"/>
    </row>
    <row r="2" spans="1:5" s="6" customFormat="1" ht="76.5" customHeight="1" thickBot="1" x14ac:dyDescent="0.3">
      <c r="A2" s="3" t="s">
        <v>0</v>
      </c>
      <c r="B2" s="4" t="s">
        <v>1</v>
      </c>
      <c r="C2" s="3" t="s">
        <v>2</v>
      </c>
      <c r="D2" s="3" t="s">
        <v>3</v>
      </c>
      <c r="E2" s="5" t="s">
        <v>4</v>
      </c>
    </row>
    <row r="3" spans="1:5" ht="43.15" customHeight="1" x14ac:dyDescent="0.2">
      <c r="A3" s="7">
        <v>56</v>
      </c>
      <c r="B3" s="27" t="s">
        <v>10</v>
      </c>
      <c r="C3" s="8" t="s">
        <v>11</v>
      </c>
      <c r="D3" s="8" t="s">
        <v>12</v>
      </c>
      <c r="E3" s="26">
        <v>1000</v>
      </c>
    </row>
    <row r="4" spans="1:5" ht="43.15" customHeight="1" x14ac:dyDescent="0.2">
      <c r="A4" s="7">
        <v>59</v>
      </c>
      <c r="B4" s="27" t="s">
        <v>8</v>
      </c>
      <c r="C4" s="8" t="s">
        <v>9</v>
      </c>
      <c r="D4" s="8" t="s">
        <v>12</v>
      </c>
      <c r="E4" s="26">
        <v>1000</v>
      </c>
    </row>
    <row r="5" spans="1:5" ht="43.15" customHeight="1" x14ac:dyDescent="0.2">
      <c r="A5" s="7">
        <v>66</v>
      </c>
      <c r="B5" s="27" t="s">
        <v>15</v>
      </c>
      <c r="C5" s="8" t="s">
        <v>14</v>
      </c>
      <c r="D5" s="8" t="s">
        <v>12</v>
      </c>
      <c r="E5" s="26">
        <v>2000</v>
      </c>
    </row>
    <row r="6" spans="1:5" ht="43.15" customHeight="1" x14ac:dyDescent="0.2">
      <c r="A6" s="7">
        <v>31</v>
      </c>
      <c r="B6" s="27" t="s">
        <v>13</v>
      </c>
      <c r="C6" s="8" t="s">
        <v>19</v>
      </c>
      <c r="D6" s="8" t="s">
        <v>12</v>
      </c>
      <c r="E6" s="9">
        <v>800</v>
      </c>
    </row>
    <row r="7" spans="1:5" ht="43.15" customHeight="1" x14ac:dyDescent="0.2">
      <c r="A7" s="7">
        <v>42</v>
      </c>
      <c r="B7" s="27" t="s">
        <v>31</v>
      </c>
      <c r="C7" s="11" t="s">
        <v>32</v>
      </c>
      <c r="D7" s="8" t="s">
        <v>12</v>
      </c>
      <c r="E7" s="26">
        <v>1000</v>
      </c>
    </row>
    <row r="8" spans="1:5" ht="43.15" customHeight="1" x14ac:dyDescent="0.2">
      <c r="A8" s="7">
        <v>59</v>
      </c>
      <c r="B8" s="27" t="s">
        <v>33</v>
      </c>
      <c r="C8" s="11" t="s">
        <v>25</v>
      </c>
      <c r="D8" s="8" t="s">
        <v>12</v>
      </c>
      <c r="E8" s="26">
        <v>2000</v>
      </c>
    </row>
    <row r="9" spans="1:5" ht="43.15" customHeight="1" x14ac:dyDescent="0.2">
      <c r="A9" s="7">
        <v>94</v>
      </c>
      <c r="B9" s="27" t="s">
        <v>16</v>
      </c>
      <c r="C9" s="10" t="s">
        <v>17</v>
      </c>
      <c r="D9" s="8" t="s">
        <v>28</v>
      </c>
      <c r="E9" s="26">
        <v>1000</v>
      </c>
    </row>
    <row r="10" spans="1:5" ht="43.15" customHeight="1" x14ac:dyDescent="0.2">
      <c r="A10" s="7">
        <v>59</v>
      </c>
      <c r="B10" s="27" t="s">
        <v>22</v>
      </c>
      <c r="C10" s="11" t="s">
        <v>23</v>
      </c>
      <c r="D10" s="8" t="s">
        <v>12</v>
      </c>
      <c r="E10" s="25">
        <v>2000</v>
      </c>
    </row>
    <row r="11" spans="1:5" ht="43.15" customHeight="1" x14ac:dyDescent="0.2">
      <c r="A11" s="7">
        <v>68</v>
      </c>
      <c r="B11" s="27" t="s">
        <v>18</v>
      </c>
      <c r="C11" s="12" t="s">
        <v>30</v>
      </c>
      <c r="D11" s="8" t="s">
        <v>12</v>
      </c>
      <c r="E11" s="25">
        <v>3700</v>
      </c>
    </row>
    <row r="12" spans="1:5" ht="43.15" customHeight="1" x14ac:dyDescent="0.2">
      <c r="A12" s="13">
        <v>19</v>
      </c>
      <c r="B12" s="27" t="s">
        <v>24</v>
      </c>
      <c r="C12" s="12" t="s">
        <v>35</v>
      </c>
      <c r="D12" s="8" t="s">
        <v>12</v>
      </c>
      <c r="E12" s="25">
        <v>15000</v>
      </c>
    </row>
    <row r="13" spans="1:5" ht="43.15" customHeight="1" x14ac:dyDescent="0.2">
      <c r="A13" s="13">
        <v>75</v>
      </c>
      <c r="B13" s="27" t="s">
        <v>26</v>
      </c>
      <c r="C13" s="8" t="s">
        <v>27</v>
      </c>
      <c r="D13" s="8" t="s">
        <v>29</v>
      </c>
      <c r="E13" s="25">
        <v>60000</v>
      </c>
    </row>
    <row r="14" spans="1:5" ht="43.15" customHeight="1" x14ac:dyDescent="0.2">
      <c r="A14" s="14">
        <v>9</v>
      </c>
      <c r="B14" s="27" t="s">
        <v>37</v>
      </c>
      <c r="C14" s="12" t="s">
        <v>36</v>
      </c>
      <c r="D14" s="8" t="s">
        <v>12</v>
      </c>
      <c r="E14" s="25">
        <v>10000</v>
      </c>
    </row>
    <row r="15" spans="1:5" ht="43.15" customHeight="1" x14ac:dyDescent="0.2">
      <c r="A15" s="7">
        <v>75</v>
      </c>
      <c r="B15" s="27" t="s">
        <v>20</v>
      </c>
      <c r="C15" s="11" t="s">
        <v>21</v>
      </c>
      <c r="D15" s="8" t="s">
        <v>12</v>
      </c>
      <c r="E15" s="26">
        <v>3000</v>
      </c>
    </row>
    <row r="16" spans="1:5" ht="43.15" customHeight="1" x14ac:dyDescent="0.2">
      <c r="A16" s="14">
        <v>69</v>
      </c>
      <c r="B16" s="27" t="s">
        <v>38</v>
      </c>
      <c r="C16" s="12" t="s">
        <v>39</v>
      </c>
      <c r="D16" s="8" t="s">
        <v>12</v>
      </c>
      <c r="E16" s="25">
        <v>7500</v>
      </c>
    </row>
    <row r="17" spans="1:5" ht="43.15" customHeight="1" x14ac:dyDescent="0.2">
      <c r="A17" s="14">
        <v>34</v>
      </c>
      <c r="B17" s="27" t="s">
        <v>44</v>
      </c>
      <c r="C17" s="12" t="s">
        <v>43</v>
      </c>
      <c r="D17" s="8" t="s">
        <v>12</v>
      </c>
      <c r="E17" s="25">
        <v>25000</v>
      </c>
    </row>
    <row r="18" spans="1:5" ht="43.15" customHeight="1" x14ac:dyDescent="0.2">
      <c r="A18" s="14">
        <v>7</v>
      </c>
      <c r="B18" s="27" t="s">
        <v>40</v>
      </c>
      <c r="C18" s="12" t="s">
        <v>42</v>
      </c>
      <c r="D18" s="8" t="s">
        <v>41</v>
      </c>
      <c r="E18" s="25">
        <v>8000</v>
      </c>
    </row>
    <row r="19" spans="1:5" ht="43.15" customHeight="1" x14ac:dyDescent="0.2">
      <c r="A19" s="14">
        <v>75</v>
      </c>
      <c r="B19" s="27" t="s">
        <v>45</v>
      </c>
      <c r="C19" s="12" t="s">
        <v>46</v>
      </c>
      <c r="D19" s="8" t="s">
        <v>12</v>
      </c>
      <c r="E19" s="25">
        <v>2000</v>
      </c>
    </row>
    <row r="20" spans="1:5" ht="54" x14ac:dyDescent="0.2">
      <c r="A20" s="14">
        <v>75</v>
      </c>
      <c r="B20" s="27" t="s">
        <v>47</v>
      </c>
      <c r="C20" s="12" t="s">
        <v>48</v>
      </c>
      <c r="D20" s="8" t="s">
        <v>12</v>
      </c>
      <c r="E20" s="25">
        <v>5000</v>
      </c>
    </row>
    <row r="21" spans="1:5" ht="43.15" customHeight="1" x14ac:dyDescent="0.2">
      <c r="A21" s="14">
        <v>92</v>
      </c>
      <c r="B21" s="27" t="s">
        <v>51</v>
      </c>
      <c r="C21" s="12" t="s">
        <v>52</v>
      </c>
      <c r="D21" s="8" t="s">
        <v>53</v>
      </c>
      <c r="E21" s="25">
        <v>2000</v>
      </c>
    </row>
    <row r="22" spans="1:5" ht="61.5" customHeight="1" x14ac:dyDescent="0.2">
      <c r="A22" s="14">
        <v>69</v>
      </c>
      <c r="B22" s="27" t="s">
        <v>49</v>
      </c>
      <c r="C22" s="12" t="s">
        <v>50</v>
      </c>
      <c r="D22" s="8" t="s">
        <v>12</v>
      </c>
      <c r="E22" s="25">
        <v>7000</v>
      </c>
    </row>
    <row r="23" spans="1:5" ht="61.5" customHeight="1" x14ac:dyDescent="0.2">
      <c r="A23" s="14">
        <v>67</v>
      </c>
      <c r="B23" s="27" t="s">
        <v>54</v>
      </c>
      <c r="C23" s="12" t="s">
        <v>55</v>
      </c>
      <c r="D23" s="8" t="s">
        <v>56</v>
      </c>
      <c r="E23" s="25">
        <v>8000</v>
      </c>
    </row>
    <row r="24" spans="1:5" ht="61.5" customHeight="1" x14ac:dyDescent="0.2">
      <c r="A24" s="14">
        <v>59</v>
      </c>
      <c r="B24" s="27" t="s">
        <v>62</v>
      </c>
      <c r="C24" s="12" t="s">
        <v>63</v>
      </c>
      <c r="D24" s="8" t="s">
        <v>12</v>
      </c>
      <c r="E24" s="25">
        <v>8000</v>
      </c>
    </row>
    <row r="25" spans="1:5" ht="36" x14ac:dyDescent="0.2">
      <c r="A25" s="14">
        <v>13</v>
      </c>
      <c r="B25" s="27" t="s">
        <v>64</v>
      </c>
      <c r="C25" s="12" t="s">
        <v>66</v>
      </c>
      <c r="D25" s="8" t="s">
        <v>65</v>
      </c>
      <c r="E25" s="25">
        <v>10000</v>
      </c>
    </row>
    <row r="26" spans="1:5" ht="61.5" customHeight="1" x14ac:dyDescent="0.2">
      <c r="A26" s="14">
        <v>59</v>
      </c>
      <c r="B26" s="27" t="s">
        <v>57</v>
      </c>
      <c r="C26" s="12" t="s">
        <v>58</v>
      </c>
      <c r="D26" s="8" t="s">
        <v>12</v>
      </c>
      <c r="E26" s="25">
        <v>15000</v>
      </c>
    </row>
    <row r="27" spans="1:5" ht="61.5" customHeight="1" x14ac:dyDescent="0.2">
      <c r="A27" s="14">
        <v>59</v>
      </c>
      <c r="B27" s="27" t="s">
        <v>59</v>
      </c>
      <c r="C27" s="12" t="s">
        <v>60</v>
      </c>
      <c r="D27" s="8" t="s">
        <v>61</v>
      </c>
      <c r="E27" s="25">
        <v>10000</v>
      </c>
    </row>
    <row r="28" spans="1:5" ht="41.25" customHeight="1" x14ac:dyDescent="0.2">
      <c r="A28" s="15"/>
      <c r="B28" s="16"/>
      <c r="C28" s="17"/>
      <c r="D28" s="18" t="s">
        <v>34</v>
      </c>
      <c r="E28" s="19">
        <f>SUM(E3:E27)</f>
        <v>210000</v>
      </c>
    </row>
    <row r="30" spans="1:5" ht="35.25" customHeight="1" x14ac:dyDescent="0.2">
      <c r="D30" s="22" t="s">
        <v>6</v>
      </c>
      <c r="E30" s="23">
        <v>210000</v>
      </c>
    </row>
    <row r="31" spans="1:5" ht="35.25" customHeight="1" x14ac:dyDescent="0.2">
      <c r="D31" s="22" t="s">
        <v>7</v>
      </c>
      <c r="E31" s="23">
        <f>E30-E28</f>
        <v>0</v>
      </c>
    </row>
  </sheetData>
  <autoFilter ref="A2:E13"/>
  <mergeCells count="1">
    <mergeCell ref="B1:E1"/>
  </mergeCells>
  <printOptions horizontalCentered="1" verticalCentered="1"/>
  <pageMargins left="0.19685039370078741" right="0.19685039370078741" top="0.15748031496062992" bottom="0.15748031496062992" header="0.15748031496062992" footer="0.15748031496062992"/>
  <pageSetup paperSize="8" scale="43" orientation="landscape" r:id="rId1"/>
  <headerFooter alignWithMargins="0">
    <oddHeader>&amp;L&amp;"Arial,Gras"&amp;12DIRECTION DES SPORTS&amp;R&amp;"Arial,Gras"&amp;12DS - B1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zoomScale="70" zoomScaleNormal="7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baseColWidth="10" defaultColWidth="23.85546875" defaultRowHeight="12.75" x14ac:dyDescent="0.2"/>
  <cols>
    <col min="1" max="1" width="11.42578125" style="20" customWidth="1"/>
    <col min="2" max="2" width="58" style="2" customWidth="1"/>
    <col min="3" max="3" width="43.42578125" style="21" customWidth="1"/>
    <col min="4" max="4" width="34.28515625" style="21" customWidth="1"/>
    <col min="5" max="5" width="19.5703125" style="24" customWidth="1"/>
    <col min="6" max="16384" width="23.85546875" style="2"/>
  </cols>
  <sheetData>
    <row r="1" spans="1:5" ht="31.5" customHeight="1" x14ac:dyDescent="0.25">
      <c r="A1" s="1"/>
      <c r="B1" s="105" t="s">
        <v>111</v>
      </c>
      <c r="C1" s="105"/>
      <c r="D1" s="105"/>
      <c r="E1" s="105"/>
    </row>
    <row r="2" spans="1:5" s="6" customFormat="1" ht="38.25" customHeight="1" thickBot="1" x14ac:dyDescent="0.3">
      <c r="A2" s="3" t="s">
        <v>0</v>
      </c>
      <c r="B2" s="4" t="s">
        <v>1</v>
      </c>
      <c r="C2" s="3" t="s">
        <v>2</v>
      </c>
      <c r="D2" s="3" t="s">
        <v>3</v>
      </c>
      <c r="E2" s="5" t="s">
        <v>4</v>
      </c>
    </row>
    <row r="3" spans="1:5" ht="44.25" customHeight="1" x14ac:dyDescent="0.2">
      <c r="A3" s="7">
        <v>76</v>
      </c>
      <c r="B3" s="52" t="s">
        <v>110</v>
      </c>
      <c r="C3" s="8" t="s">
        <v>109</v>
      </c>
      <c r="D3" s="8" t="s">
        <v>86</v>
      </c>
      <c r="E3" s="9">
        <v>8000</v>
      </c>
    </row>
    <row r="4" spans="1:5" ht="47.25" customHeight="1" x14ac:dyDescent="0.2">
      <c r="A4" s="7">
        <v>75</v>
      </c>
      <c r="B4" s="52" t="s">
        <v>108</v>
      </c>
      <c r="C4" s="8" t="s">
        <v>107</v>
      </c>
      <c r="D4" s="8" t="s">
        <v>86</v>
      </c>
      <c r="E4" s="9">
        <v>15000</v>
      </c>
    </row>
    <row r="5" spans="1:5" ht="45.75" customHeight="1" x14ac:dyDescent="0.2">
      <c r="A5" s="7">
        <v>45</v>
      </c>
      <c r="B5" s="52" t="s">
        <v>106</v>
      </c>
      <c r="C5" s="8" t="s">
        <v>105</v>
      </c>
      <c r="D5" s="8" t="s">
        <v>86</v>
      </c>
      <c r="E5" s="9">
        <v>1000</v>
      </c>
    </row>
    <row r="6" spans="1:5" ht="45.75" customHeight="1" x14ac:dyDescent="0.2">
      <c r="A6" s="7">
        <v>54</v>
      </c>
      <c r="B6" s="52" t="s">
        <v>104</v>
      </c>
      <c r="C6" s="8" t="s">
        <v>103</v>
      </c>
      <c r="D6" s="8" t="s">
        <v>86</v>
      </c>
      <c r="E6" s="9">
        <v>8000</v>
      </c>
    </row>
    <row r="7" spans="1:5" ht="50.25" customHeight="1" x14ac:dyDescent="0.2">
      <c r="A7" s="7">
        <v>14</v>
      </c>
      <c r="B7" s="52" t="s">
        <v>102</v>
      </c>
      <c r="C7" s="10" t="s">
        <v>101</v>
      </c>
      <c r="D7" s="8" t="s">
        <v>86</v>
      </c>
      <c r="E7" s="9">
        <v>3000</v>
      </c>
    </row>
    <row r="8" spans="1:5" ht="48.75" customHeight="1" x14ac:dyDescent="0.2">
      <c r="A8" s="7">
        <v>3</v>
      </c>
      <c r="B8" s="52" t="s">
        <v>100</v>
      </c>
      <c r="C8" s="11" t="s">
        <v>99</v>
      </c>
      <c r="D8" s="8" t="s">
        <v>86</v>
      </c>
      <c r="E8" s="9">
        <v>5000</v>
      </c>
    </row>
    <row r="9" spans="1:5" ht="50.25" customHeight="1" x14ac:dyDescent="0.2">
      <c r="A9" s="7">
        <v>76</v>
      </c>
      <c r="B9" s="52" t="s">
        <v>98</v>
      </c>
      <c r="C9" s="11" t="s">
        <v>97</v>
      </c>
      <c r="D9" s="8" t="s">
        <v>12</v>
      </c>
      <c r="E9" s="9">
        <v>10000</v>
      </c>
    </row>
    <row r="10" spans="1:5" ht="50.25" customHeight="1" x14ac:dyDescent="0.2">
      <c r="A10" s="7">
        <v>75</v>
      </c>
      <c r="B10" s="52" t="s">
        <v>96</v>
      </c>
      <c r="C10" s="11" t="s">
        <v>95</v>
      </c>
      <c r="D10" s="8" t="s">
        <v>12</v>
      </c>
      <c r="E10" s="9">
        <v>10000</v>
      </c>
    </row>
    <row r="11" spans="1:5" ht="50.25" customHeight="1" x14ac:dyDescent="0.2">
      <c r="A11" s="7">
        <v>76</v>
      </c>
      <c r="B11" s="52" t="s">
        <v>96</v>
      </c>
      <c r="C11" s="11" t="s">
        <v>95</v>
      </c>
      <c r="D11" s="8" t="s">
        <v>12</v>
      </c>
      <c r="E11" s="51">
        <v>2000</v>
      </c>
    </row>
    <row r="12" spans="1:5" ht="42.75" customHeight="1" x14ac:dyDescent="0.2">
      <c r="A12" s="7">
        <v>87</v>
      </c>
      <c r="B12" s="52" t="s">
        <v>94</v>
      </c>
      <c r="C12" s="12" t="s">
        <v>93</v>
      </c>
      <c r="D12" s="8" t="s">
        <v>92</v>
      </c>
      <c r="E12" s="51">
        <v>10000</v>
      </c>
    </row>
    <row r="13" spans="1:5" ht="42.75" customHeight="1" x14ac:dyDescent="0.2">
      <c r="A13" s="13">
        <v>75</v>
      </c>
      <c r="B13" s="52" t="s">
        <v>91</v>
      </c>
      <c r="C13" s="12" t="s">
        <v>90</v>
      </c>
      <c r="D13" s="8" t="s">
        <v>89</v>
      </c>
      <c r="E13" s="51">
        <v>20000</v>
      </c>
    </row>
    <row r="14" spans="1:5" ht="50.25" customHeight="1" x14ac:dyDescent="0.2">
      <c r="A14" s="13">
        <v>92</v>
      </c>
      <c r="B14" s="52" t="s">
        <v>88</v>
      </c>
      <c r="C14" s="8" t="s">
        <v>87</v>
      </c>
      <c r="D14" s="8" t="s">
        <v>86</v>
      </c>
      <c r="E14" s="51">
        <v>10000</v>
      </c>
    </row>
    <row r="15" spans="1:5" ht="47.25" customHeight="1" x14ac:dyDescent="0.2">
      <c r="A15" s="13">
        <v>69</v>
      </c>
      <c r="B15" s="52" t="s">
        <v>85</v>
      </c>
      <c r="C15" s="8" t="s">
        <v>84</v>
      </c>
      <c r="D15" s="8" t="s">
        <v>83</v>
      </c>
      <c r="E15" s="51">
        <v>15000</v>
      </c>
    </row>
    <row r="16" spans="1:5" ht="50.25" customHeight="1" x14ac:dyDescent="0.2">
      <c r="A16" s="13">
        <v>71</v>
      </c>
      <c r="B16" s="52" t="s">
        <v>82</v>
      </c>
      <c r="C16" s="8" t="s">
        <v>81</v>
      </c>
      <c r="D16" s="8" t="s">
        <v>80</v>
      </c>
      <c r="E16" s="51">
        <v>10000</v>
      </c>
    </row>
    <row r="17" spans="1:5" ht="50.25" customHeight="1" x14ac:dyDescent="0.2">
      <c r="A17" s="13">
        <v>42</v>
      </c>
      <c r="B17" s="52" t="s">
        <v>79</v>
      </c>
      <c r="C17" s="8" t="s">
        <v>78</v>
      </c>
      <c r="D17" s="8" t="s">
        <v>77</v>
      </c>
      <c r="E17" s="51">
        <v>40000</v>
      </c>
    </row>
    <row r="18" spans="1:5" ht="50.25" customHeight="1" x14ac:dyDescent="0.2">
      <c r="A18" s="13">
        <v>95</v>
      </c>
      <c r="B18" s="52" t="s">
        <v>76</v>
      </c>
      <c r="C18" s="8" t="s">
        <v>75</v>
      </c>
      <c r="D18" s="8" t="s">
        <v>12</v>
      </c>
      <c r="E18" s="51">
        <v>10000</v>
      </c>
    </row>
    <row r="19" spans="1:5" ht="70.5" customHeight="1" x14ac:dyDescent="0.2">
      <c r="A19" s="13">
        <v>75</v>
      </c>
      <c r="B19" s="52" t="s">
        <v>74</v>
      </c>
      <c r="C19" s="8" t="s">
        <v>73</v>
      </c>
      <c r="D19" s="8" t="s">
        <v>12</v>
      </c>
      <c r="E19" s="51">
        <v>6000</v>
      </c>
    </row>
    <row r="20" spans="1:5" ht="50.25" hidden="1" customHeight="1" x14ac:dyDescent="0.2">
      <c r="A20" s="14"/>
      <c r="B20" s="52"/>
      <c r="C20" s="8"/>
      <c r="D20" s="8"/>
      <c r="E20" s="51"/>
    </row>
    <row r="21" spans="1:5" ht="50.25" customHeight="1" x14ac:dyDescent="0.2">
      <c r="A21" s="14">
        <v>31</v>
      </c>
      <c r="B21" s="52" t="s">
        <v>72</v>
      </c>
      <c r="C21" s="8" t="s">
        <v>71</v>
      </c>
      <c r="D21" s="8" t="s">
        <v>70</v>
      </c>
      <c r="E21" s="51">
        <v>20000</v>
      </c>
    </row>
    <row r="22" spans="1:5" ht="41.25" customHeight="1" x14ac:dyDescent="0.2">
      <c r="A22" s="15"/>
      <c r="B22" s="50"/>
      <c r="C22" s="17"/>
      <c r="D22" s="18" t="s">
        <v>69</v>
      </c>
      <c r="E22" s="19">
        <f>SUM(E3:E21)</f>
        <v>203000</v>
      </c>
    </row>
    <row r="24" spans="1:5" ht="35.25" customHeight="1" x14ac:dyDescent="0.2">
      <c r="D24" s="22" t="s">
        <v>68</v>
      </c>
      <c r="E24" s="23">
        <v>238000</v>
      </c>
    </row>
    <row r="25" spans="1:5" ht="35.25" customHeight="1" x14ac:dyDescent="0.2">
      <c r="D25" s="22" t="s">
        <v>67</v>
      </c>
      <c r="E25" s="23">
        <f>E24-E22</f>
        <v>35000</v>
      </c>
    </row>
  </sheetData>
  <autoFilter ref="A2:E14"/>
  <mergeCells count="1">
    <mergeCell ref="B1:E1"/>
  </mergeCells>
  <printOptions horizontalCentered="1" verticalCentered="1"/>
  <pageMargins left="0.19685039370078741" right="0.19685039370078741" top="0.15748031496062992" bottom="0.15748031496062992" header="0.15748031496062992" footer="0.15748031496062992"/>
  <pageSetup paperSize="8" scale="63" orientation="landscape" r:id="rId1"/>
  <headerFooter alignWithMargins="0">
    <oddHeader>&amp;L&amp;"Arial,Gras"&amp;12DIRECTION DES SPORTS&amp;R&amp;"Arial,Gras"&amp;12DS - B1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70" zoomScaleNormal="70" zoomScaleSheetLayoutView="8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baseColWidth="10" defaultColWidth="23.85546875" defaultRowHeight="12.75" x14ac:dyDescent="0.2"/>
  <cols>
    <col min="1" max="1" width="16.28515625" style="20" customWidth="1"/>
    <col min="2" max="2" width="62.28515625" style="2" customWidth="1"/>
    <col min="3" max="3" width="47.28515625" style="21" customWidth="1"/>
    <col min="4" max="4" width="34.28515625" style="21" customWidth="1"/>
    <col min="5" max="5" width="19.5703125" style="24" customWidth="1"/>
    <col min="6" max="16384" width="23.85546875" style="2"/>
  </cols>
  <sheetData>
    <row r="1" spans="1:5" ht="45" customHeight="1" x14ac:dyDescent="0.25">
      <c r="A1" s="106" t="s">
        <v>204</v>
      </c>
      <c r="B1" s="107"/>
      <c r="C1" s="107"/>
      <c r="D1" s="107"/>
      <c r="E1" s="107"/>
    </row>
    <row r="2" spans="1:5" ht="45" customHeight="1" x14ac:dyDescent="0.25">
      <c r="A2" s="88" t="s">
        <v>203</v>
      </c>
      <c r="B2" s="87" t="s">
        <v>202</v>
      </c>
      <c r="C2" s="86">
        <v>200000</v>
      </c>
      <c r="D2" s="85"/>
      <c r="E2" s="84"/>
    </row>
    <row r="3" spans="1:5" s="6" customFormat="1" ht="59.25" customHeight="1" thickBot="1" x14ac:dyDescent="0.3">
      <c r="A3" s="83" t="s">
        <v>0</v>
      </c>
      <c r="B3" s="82" t="s">
        <v>1</v>
      </c>
      <c r="C3" s="3" t="s">
        <v>2</v>
      </c>
      <c r="D3" s="3" t="s">
        <v>3</v>
      </c>
      <c r="E3" s="5" t="s">
        <v>4</v>
      </c>
    </row>
    <row r="4" spans="1:5" ht="58.5" customHeight="1" x14ac:dyDescent="0.2">
      <c r="A4" s="9">
        <v>21</v>
      </c>
      <c r="B4" s="80" t="s">
        <v>201</v>
      </c>
      <c r="C4" s="62"/>
      <c r="D4" s="62" t="s">
        <v>12</v>
      </c>
      <c r="E4" s="81">
        <v>2000</v>
      </c>
    </row>
    <row r="5" spans="1:5" ht="58.5" customHeight="1" x14ac:dyDescent="0.2">
      <c r="A5" s="9">
        <v>72</v>
      </c>
      <c r="B5" s="80" t="s">
        <v>200</v>
      </c>
      <c r="C5" s="62" t="s">
        <v>199</v>
      </c>
      <c r="D5" s="62" t="s">
        <v>12</v>
      </c>
      <c r="E5" s="81">
        <v>500</v>
      </c>
    </row>
    <row r="6" spans="1:5" ht="58.5" customHeight="1" x14ac:dyDescent="0.2">
      <c r="A6" s="9">
        <v>92</v>
      </c>
      <c r="B6" s="80" t="s">
        <v>198</v>
      </c>
      <c r="C6" s="62" t="s">
        <v>197</v>
      </c>
      <c r="D6" s="62" t="s">
        <v>12</v>
      </c>
      <c r="E6" s="81">
        <v>3000</v>
      </c>
    </row>
    <row r="7" spans="1:5" ht="58.5" customHeight="1" x14ac:dyDescent="0.2">
      <c r="A7" s="9">
        <v>42</v>
      </c>
      <c r="B7" s="80" t="s">
        <v>196</v>
      </c>
      <c r="C7" s="62" t="s">
        <v>195</v>
      </c>
      <c r="D7" s="62" t="s">
        <v>194</v>
      </c>
      <c r="E7" s="81">
        <v>3000</v>
      </c>
    </row>
    <row r="8" spans="1:5" ht="58.5" customHeight="1" x14ac:dyDescent="0.2">
      <c r="A8" s="9">
        <v>75</v>
      </c>
      <c r="B8" s="80" t="s">
        <v>96</v>
      </c>
      <c r="C8" s="62" t="s">
        <v>193</v>
      </c>
      <c r="D8" s="62" t="s">
        <v>12</v>
      </c>
      <c r="E8" s="81">
        <v>4000</v>
      </c>
    </row>
    <row r="9" spans="1:5" ht="45" customHeight="1" x14ac:dyDescent="0.2">
      <c r="A9" s="9">
        <v>54</v>
      </c>
      <c r="B9" s="80" t="s">
        <v>192</v>
      </c>
      <c r="C9" s="62" t="s">
        <v>191</v>
      </c>
      <c r="D9" s="62" t="s">
        <v>12</v>
      </c>
      <c r="E9" s="26">
        <v>10000</v>
      </c>
    </row>
    <row r="10" spans="1:5" ht="60" customHeight="1" x14ac:dyDescent="0.2">
      <c r="A10" s="9">
        <v>75</v>
      </c>
      <c r="B10" s="80" t="s">
        <v>96</v>
      </c>
      <c r="C10" s="62" t="s">
        <v>190</v>
      </c>
      <c r="D10" s="62" t="s">
        <v>189</v>
      </c>
      <c r="E10" s="26">
        <v>10000</v>
      </c>
    </row>
    <row r="11" spans="1:5" ht="45" customHeight="1" x14ac:dyDescent="0.2">
      <c r="A11" s="9">
        <v>76</v>
      </c>
      <c r="B11" s="80" t="s">
        <v>188</v>
      </c>
      <c r="C11" s="62" t="s">
        <v>187</v>
      </c>
      <c r="D11" s="62" t="s">
        <v>12</v>
      </c>
      <c r="E11" s="26">
        <v>4000</v>
      </c>
    </row>
    <row r="12" spans="1:5" ht="45" customHeight="1" x14ac:dyDescent="0.2">
      <c r="A12" s="9">
        <v>77</v>
      </c>
      <c r="B12" s="80" t="s">
        <v>186</v>
      </c>
      <c r="C12" s="62" t="s">
        <v>185</v>
      </c>
      <c r="D12" s="62" t="s">
        <v>180</v>
      </c>
      <c r="E12" s="26">
        <v>3000</v>
      </c>
    </row>
    <row r="13" spans="1:5" ht="51" customHeight="1" x14ac:dyDescent="0.2">
      <c r="A13" s="9">
        <v>75</v>
      </c>
      <c r="B13" s="79" t="s">
        <v>184</v>
      </c>
      <c r="C13" s="62" t="s">
        <v>183</v>
      </c>
      <c r="D13" s="62" t="s">
        <v>180</v>
      </c>
      <c r="E13" s="78">
        <v>3000</v>
      </c>
    </row>
    <row r="14" spans="1:5" ht="45" customHeight="1" x14ac:dyDescent="0.2">
      <c r="A14" s="9">
        <v>69</v>
      </c>
      <c r="B14" s="79" t="s">
        <v>182</v>
      </c>
      <c r="C14" s="62" t="s">
        <v>181</v>
      </c>
      <c r="D14" s="62" t="s">
        <v>180</v>
      </c>
      <c r="E14" s="78">
        <v>3000</v>
      </c>
    </row>
    <row r="15" spans="1:5" ht="50.25" customHeight="1" x14ac:dyDescent="0.2">
      <c r="A15" s="9">
        <v>75</v>
      </c>
      <c r="B15" s="73" t="s">
        <v>179</v>
      </c>
      <c r="C15" s="62" t="s">
        <v>178</v>
      </c>
      <c r="D15" s="62" t="s">
        <v>12</v>
      </c>
      <c r="E15" s="61">
        <v>10000</v>
      </c>
    </row>
    <row r="16" spans="1:5" ht="50.25" customHeight="1" x14ac:dyDescent="0.2">
      <c r="A16" s="9">
        <v>75</v>
      </c>
      <c r="B16" s="73" t="s">
        <v>177</v>
      </c>
      <c r="C16" s="62" t="s">
        <v>176</v>
      </c>
      <c r="D16" s="62" t="s">
        <v>175</v>
      </c>
      <c r="E16" s="61">
        <v>5000</v>
      </c>
    </row>
    <row r="17" spans="1:5" ht="50.25" customHeight="1" x14ac:dyDescent="0.2">
      <c r="A17" s="9">
        <v>76</v>
      </c>
      <c r="B17" s="74" t="s">
        <v>174</v>
      </c>
      <c r="C17" s="62" t="s">
        <v>173</v>
      </c>
      <c r="D17" s="62" t="s">
        <v>172</v>
      </c>
      <c r="E17" s="61">
        <v>1500</v>
      </c>
    </row>
    <row r="18" spans="1:5" ht="50.25" customHeight="1" x14ac:dyDescent="0.2">
      <c r="A18" s="9">
        <v>93</v>
      </c>
      <c r="B18" s="74" t="s">
        <v>171</v>
      </c>
      <c r="C18" s="62" t="s">
        <v>170</v>
      </c>
      <c r="D18" s="77" t="s">
        <v>169</v>
      </c>
      <c r="E18" s="61">
        <v>5000</v>
      </c>
    </row>
    <row r="19" spans="1:5" s="76" customFormat="1" ht="33" x14ac:dyDescent="0.25">
      <c r="A19" s="9">
        <v>81</v>
      </c>
      <c r="B19" s="74" t="s">
        <v>168</v>
      </c>
      <c r="C19" s="62" t="s">
        <v>167</v>
      </c>
      <c r="D19" s="62" t="s">
        <v>166</v>
      </c>
      <c r="E19" s="61">
        <v>5000</v>
      </c>
    </row>
    <row r="20" spans="1:5" s="75" customFormat="1" ht="41.25" customHeight="1" x14ac:dyDescent="0.2">
      <c r="A20" s="9">
        <v>92</v>
      </c>
      <c r="B20" s="71" t="s">
        <v>165</v>
      </c>
      <c r="C20" s="70" t="s">
        <v>164</v>
      </c>
      <c r="D20" s="70" t="s">
        <v>163</v>
      </c>
      <c r="E20" s="65">
        <v>11960</v>
      </c>
    </row>
    <row r="21" spans="1:5" ht="41.25" customHeight="1" x14ac:dyDescent="0.2">
      <c r="A21" s="9">
        <v>76</v>
      </c>
      <c r="B21" s="73" t="s">
        <v>162</v>
      </c>
      <c r="C21" s="62" t="s">
        <v>161</v>
      </c>
      <c r="D21" s="62" t="s">
        <v>12</v>
      </c>
      <c r="E21" s="61">
        <v>2000</v>
      </c>
    </row>
    <row r="22" spans="1:5" ht="41.25" customHeight="1" x14ac:dyDescent="0.2">
      <c r="A22" s="9">
        <v>75</v>
      </c>
      <c r="B22" s="74" t="s">
        <v>160</v>
      </c>
      <c r="C22" s="62" t="s">
        <v>159</v>
      </c>
      <c r="D22" s="62" t="s">
        <v>12</v>
      </c>
      <c r="E22" s="61">
        <v>2000</v>
      </c>
    </row>
    <row r="23" spans="1:5" ht="41.25" customHeight="1" x14ac:dyDescent="0.2">
      <c r="A23" s="72" t="s">
        <v>158</v>
      </c>
      <c r="B23" s="71" t="s">
        <v>157</v>
      </c>
      <c r="C23" s="70" t="s">
        <v>156</v>
      </c>
      <c r="D23" s="70" t="s">
        <v>12</v>
      </c>
      <c r="E23" s="65">
        <v>3000</v>
      </c>
    </row>
    <row r="24" spans="1:5" ht="41.25" customHeight="1" x14ac:dyDescent="0.2">
      <c r="A24" s="72" t="s">
        <v>155</v>
      </c>
      <c r="B24" s="71" t="s">
        <v>154</v>
      </c>
      <c r="C24" s="70" t="s">
        <v>153</v>
      </c>
      <c r="D24" s="70" t="s">
        <v>12</v>
      </c>
      <c r="E24" s="65">
        <v>10000</v>
      </c>
    </row>
    <row r="25" spans="1:5" ht="41.25" customHeight="1" x14ac:dyDescent="0.2">
      <c r="A25" s="9">
        <v>75</v>
      </c>
      <c r="B25" s="73" t="s">
        <v>152</v>
      </c>
      <c r="C25" s="62" t="s">
        <v>151</v>
      </c>
      <c r="D25" s="62" t="s">
        <v>150</v>
      </c>
      <c r="E25" s="61">
        <v>5000</v>
      </c>
    </row>
    <row r="26" spans="1:5" ht="41.25" customHeight="1" x14ac:dyDescent="0.2">
      <c r="A26" s="9">
        <v>75</v>
      </c>
      <c r="B26" s="63" t="s">
        <v>149</v>
      </c>
      <c r="C26" s="67" t="s">
        <v>148</v>
      </c>
      <c r="D26" s="70" t="s">
        <v>12</v>
      </c>
      <c r="E26" s="65">
        <v>5000</v>
      </c>
    </row>
    <row r="27" spans="1:5" ht="41.25" customHeight="1" x14ac:dyDescent="0.2">
      <c r="A27" s="9">
        <v>75</v>
      </c>
      <c r="B27" s="63" t="s">
        <v>147</v>
      </c>
      <c r="C27" s="67" t="s">
        <v>146</v>
      </c>
      <c r="D27" s="70" t="s">
        <v>12</v>
      </c>
      <c r="E27" s="65">
        <v>5000</v>
      </c>
    </row>
    <row r="28" spans="1:5" ht="41.25" customHeight="1" x14ac:dyDescent="0.2">
      <c r="A28" s="9">
        <v>26</v>
      </c>
      <c r="B28" s="63" t="s">
        <v>145</v>
      </c>
      <c r="C28" s="62" t="s">
        <v>144</v>
      </c>
      <c r="D28" s="66" t="s">
        <v>143</v>
      </c>
      <c r="E28" s="65">
        <v>7000</v>
      </c>
    </row>
    <row r="29" spans="1:5" ht="41.25" customHeight="1" x14ac:dyDescent="0.2">
      <c r="A29" s="72" t="s">
        <v>142</v>
      </c>
      <c r="B29" s="71" t="s">
        <v>141</v>
      </c>
      <c r="C29" s="70" t="s">
        <v>140</v>
      </c>
      <c r="D29" s="70" t="s">
        <v>12</v>
      </c>
      <c r="E29" s="65">
        <v>8000</v>
      </c>
    </row>
    <row r="30" spans="1:5" ht="41.25" customHeight="1" x14ac:dyDescent="0.2">
      <c r="A30" s="9">
        <v>76</v>
      </c>
      <c r="B30" s="63" t="s">
        <v>139</v>
      </c>
      <c r="C30" s="62" t="s">
        <v>138</v>
      </c>
      <c r="D30" s="70" t="s">
        <v>12</v>
      </c>
      <c r="E30" s="65">
        <v>5000</v>
      </c>
    </row>
    <row r="31" spans="1:5" ht="41.25" customHeight="1" x14ac:dyDescent="0.2">
      <c r="A31" s="9">
        <v>75</v>
      </c>
      <c r="B31" s="63" t="s">
        <v>137</v>
      </c>
      <c r="C31" s="62" t="s">
        <v>136</v>
      </c>
      <c r="D31" s="70" t="s">
        <v>12</v>
      </c>
      <c r="E31" s="65">
        <v>30000</v>
      </c>
    </row>
    <row r="32" spans="1:5" ht="41.25" customHeight="1" x14ac:dyDescent="0.2">
      <c r="A32" s="9">
        <v>78</v>
      </c>
      <c r="B32" s="63" t="s">
        <v>135</v>
      </c>
      <c r="C32" s="62" t="s">
        <v>134</v>
      </c>
      <c r="D32" s="66" t="s">
        <v>133</v>
      </c>
      <c r="E32" s="65">
        <v>20000</v>
      </c>
    </row>
    <row r="33" spans="1:5" ht="41.25" customHeight="1" x14ac:dyDescent="0.2">
      <c r="A33" s="9">
        <v>75</v>
      </c>
      <c r="B33" s="63" t="s">
        <v>132</v>
      </c>
      <c r="C33" s="62" t="s">
        <v>131</v>
      </c>
      <c r="D33" s="70" t="s">
        <v>12</v>
      </c>
      <c r="E33" s="65">
        <v>6000</v>
      </c>
    </row>
    <row r="34" spans="1:5" ht="41.25" customHeight="1" x14ac:dyDescent="0.2">
      <c r="A34" s="9">
        <v>75</v>
      </c>
      <c r="B34" s="63" t="s">
        <v>130</v>
      </c>
      <c r="C34" s="62" t="s">
        <v>129</v>
      </c>
      <c r="D34" s="66" t="s">
        <v>128</v>
      </c>
      <c r="E34" s="65">
        <v>7000</v>
      </c>
    </row>
    <row r="35" spans="1:5" ht="41.25" customHeight="1" x14ac:dyDescent="0.2">
      <c r="A35" s="9">
        <v>75</v>
      </c>
      <c r="B35" s="63" t="s">
        <v>127</v>
      </c>
      <c r="C35" s="62" t="s">
        <v>126</v>
      </c>
      <c r="D35" s="70" t="s">
        <v>125</v>
      </c>
      <c r="E35" s="65">
        <v>7000</v>
      </c>
    </row>
    <row r="36" spans="1:5" ht="41.25" customHeight="1" x14ac:dyDescent="0.2">
      <c r="A36" s="69">
        <v>13</v>
      </c>
      <c r="B36" s="68" t="s">
        <v>64</v>
      </c>
      <c r="C36" s="67" t="s">
        <v>124</v>
      </c>
      <c r="D36" s="66" t="s">
        <v>121</v>
      </c>
      <c r="E36" s="65">
        <v>7000</v>
      </c>
    </row>
    <row r="37" spans="1:5" ht="41.25" customHeight="1" x14ac:dyDescent="0.2">
      <c r="A37" s="9">
        <v>75</v>
      </c>
      <c r="B37" s="63" t="s">
        <v>123</v>
      </c>
      <c r="C37" s="62" t="s">
        <v>122</v>
      </c>
      <c r="D37" s="66" t="s">
        <v>121</v>
      </c>
      <c r="E37" s="65">
        <v>15000</v>
      </c>
    </row>
    <row r="38" spans="1:5" ht="41.25" customHeight="1" x14ac:dyDescent="0.2">
      <c r="A38" s="9"/>
      <c r="B38" s="63" t="s">
        <v>120</v>
      </c>
      <c r="C38" s="62"/>
      <c r="D38" s="66"/>
      <c r="E38" s="65">
        <v>3000</v>
      </c>
    </row>
    <row r="39" spans="1:5" ht="41.25" customHeight="1" x14ac:dyDescent="0.2">
      <c r="A39" s="9">
        <v>75</v>
      </c>
      <c r="B39" s="63" t="s">
        <v>119</v>
      </c>
      <c r="C39" s="62"/>
      <c r="D39" s="66"/>
      <c r="E39" s="65">
        <v>10000</v>
      </c>
    </row>
    <row r="40" spans="1:5" ht="41.25" customHeight="1" x14ac:dyDescent="0.2">
      <c r="A40" s="9"/>
      <c r="B40" s="63" t="s">
        <v>118</v>
      </c>
      <c r="C40" s="62" t="s">
        <v>117</v>
      </c>
      <c r="D40" s="66"/>
      <c r="E40" s="65">
        <v>10000</v>
      </c>
    </row>
    <row r="41" spans="1:5" ht="41.25" customHeight="1" x14ac:dyDescent="0.2">
      <c r="A41" s="64">
        <v>75</v>
      </c>
      <c r="B41" s="63" t="s">
        <v>116</v>
      </c>
      <c r="C41" s="62" t="s">
        <v>115</v>
      </c>
      <c r="D41" s="62" t="s">
        <v>114</v>
      </c>
      <c r="E41" s="61">
        <v>10000</v>
      </c>
    </row>
    <row r="42" spans="1:5" ht="41.25" customHeight="1" x14ac:dyDescent="0.2">
      <c r="A42" s="60"/>
      <c r="B42" s="59"/>
      <c r="C42" s="108" t="s">
        <v>113</v>
      </c>
      <c r="D42" s="109"/>
      <c r="E42" s="58">
        <f>SUM(E4:E41)</f>
        <v>260960</v>
      </c>
    </row>
    <row r="43" spans="1:5" ht="45" customHeight="1" thickBot="1" x14ac:dyDescent="0.25">
      <c r="A43" s="57"/>
      <c r="B43" s="56"/>
      <c r="C43" s="55">
        <f ca="1">TODAY()</f>
        <v>43026</v>
      </c>
      <c r="D43" s="54" t="s">
        <v>112</v>
      </c>
      <c r="E43" s="53">
        <f>C2-E42</f>
        <v>-60960</v>
      </c>
    </row>
  </sheetData>
  <mergeCells count="2">
    <mergeCell ref="A1:E1"/>
    <mergeCell ref="C42:D4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7" orientation="portrait" r:id="rId1"/>
  <headerFooter alignWithMargins="0">
    <oddHeader>&amp;L&amp;"Arial,Gras"&amp;12DIRECTION DES SPORTS&amp;R&amp;"Arial,Gras"&amp;12DS - B1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2016</vt:lpstr>
      <vt:lpstr>2015</vt:lpstr>
      <vt:lpstr>2014</vt:lpstr>
      <vt:lpstr>2013</vt:lpstr>
      <vt:lpstr>'2013'!Zone_d_impression</vt:lpstr>
      <vt:lpstr>'2014'!Zone_d_impression</vt:lpstr>
      <vt:lpstr>'2015'!Zone_d_impression</vt:lpstr>
      <vt:lpstr>'2016'!Zone_d_impression</vt:lpstr>
    </vt:vector>
  </TitlesOfParts>
  <Company>MSS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DUMAY</dc:creator>
  <cp:lastModifiedBy>DOUCEUR, Sandrine (DIRECTION DES SPORTS/DS MJ)</cp:lastModifiedBy>
  <cp:lastPrinted>2015-11-17T10:44:12Z</cp:lastPrinted>
  <dcterms:created xsi:type="dcterms:W3CDTF">2015-03-10T10:14:31Z</dcterms:created>
  <dcterms:modified xsi:type="dcterms:W3CDTF">2017-10-18T12:59:18Z</dcterms:modified>
</cp:coreProperties>
</file>