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pelkey/Desktop/"/>
    </mc:Choice>
  </mc:AlternateContent>
  <xr:revisionPtr revIDLastSave="0" documentId="13_ncr:1_{22E77849-6085-5340-9D66-8F2145EEBD34}" xr6:coauthVersionLast="45" xr6:coauthVersionMax="45" xr10:uidLastSave="{00000000-0000-0000-0000-000000000000}"/>
  <bookViews>
    <workbookView xWindow="180" yWindow="500" windowWidth="38400" windowHeight="19520" activeTab="4" xr2:uid="{00000000-000D-0000-FFFF-FFFF00000000}"/>
  </bookViews>
  <sheets>
    <sheet name="Dataset" sheetId="1" r:id="rId1"/>
    <sheet name="Campaign State by Category" sheetId="2" r:id="rId2"/>
    <sheet name="Campaign State by Sub-Category" sheetId="3" r:id="rId3"/>
    <sheet name="Outcomes Based on Launch Date" sheetId="4" r:id="rId4"/>
    <sheet name="Goal Outcomes" sheetId="5" r:id="rId5"/>
  </sheets>
  <definedNames>
    <definedName name="goal">Dataset!$D$2:$D$4115</definedName>
    <definedName name="state">Dataset!$F$2:$F$4115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8" i="5"/>
  <c r="C10" i="5"/>
  <c r="C9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<sst xmlns="http://schemas.openxmlformats.org/spreadsheetml/2006/main" count="24820" uniqueCount="8401">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</sst>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2" applyNumberFormat="1" applyFont="1" applyBorder="1"/>
    <xf numFmtId="44" fontId="0" fillId="0" borderId="1" xfId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Border="1"/>
    <xf numFmtId="174" fontId="0" fillId="0" borderId="1" xfId="0" applyNumberFormat="1" applyBorder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[Kickstarter.xlsx]Campaign State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4-0444-B977-173A850229A0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4-0444-B977-173A850229A0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4-0444-B977-173A850229A0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D4-0444-B977-173A85022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288128"/>
        <c:axId val="554670848"/>
      </c:barChart>
      <c:catAx>
        <c:axId val="554288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0848"/>
        <c:crosses val="autoZero"/>
        <c:auto val="1"/>
        <c:lblAlgn val="ctr"/>
        <c:lblOffset val="100"/>
        <c:noMultiLvlLbl val="0"/>
      </c:catAx>
      <c:valAx>
        <c:axId val="5546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[Kickstarter.xlsx]Campaign State by 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D-7A48-ADE4-C2C019EB274D}"/>
            </c:ext>
          </c:extLst>
        </c:ser>
        <c:ser>
          <c:idx val="1"/>
          <c:order val="1"/>
          <c:tx>
            <c:strRef>
              <c:f>'Campaign State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ED-7A48-ADE4-C2C019EB274D}"/>
            </c:ext>
          </c:extLst>
        </c:ser>
        <c:ser>
          <c:idx val="2"/>
          <c:order val="2"/>
          <c:tx>
            <c:strRef>
              <c:f>'Campaign State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ED-7A48-ADE4-C2C019EB274D}"/>
            </c:ext>
          </c:extLst>
        </c:ser>
        <c:ser>
          <c:idx val="3"/>
          <c:order val="3"/>
          <c:tx>
            <c:strRef>
              <c:f>'Campaign State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ED-7A48-ADE4-C2C019EB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066960"/>
        <c:axId val="594165536"/>
      </c:barChart>
      <c:catAx>
        <c:axId val="57806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5536"/>
        <c:crosses val="autoZero"/>
        <c:auto val="1"/>
        <c:lblAlgn val="ctr"/>
        <c:lblOffset val="100"/>
        <c:noMultiLvlLbl val="0"/>
      </c:catAx>
      <c:valAx>
        <c:axId val="5941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4-3549-B8C7-4335784413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4-3549-B8C7-4335784413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4-3549-B8C7-433578441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0144"/>
        <c:axId val="594884032"/>
      </c:lineChart>
      <c:catAx>
        <c:axId val="55673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84032"/>
        <c:crosses val="autoZero"/>
        <c:auto val="1"/>
        <c:lblAlgn val="ctr"/>
        <c:lblOffset val="100"/>
        <c:noMultiLvlLbl val="0"/>
      </c:catAx>
      <c:valAx>
        <c:axId val="5948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F-234B-8E11-CD5EA82BB0CA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F-234B-8E11-CD5EA82BB0CA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F-234B-8E11-CD5EA82BB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624768"/>
        <c:axId val="489079376"/>
      </c:lineChart>
      <c:catAx>
        <c:axId val="63162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79376"/>
        <c:crosses val="autoZero"/>
        <c:auto val="1"/>
        <c:lblAlgn val="ctr"/>
        <c:lblOffset val="100"/>
        <c:noMultiLvlLbl val="0"/>
      </c:catAx>
      <c:valAx>
        <c:axId val="4890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39077</xdr:rowOff>
    </xdr:from>
    <xdr:to>
      <xdr:col>16</xdr:col>
      <xdr:colOff>136769</xdr:colOff>
      <xdr:row>29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F61E-2BD8-A542-B9AC-BF6AE4AC9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3</xdr:row>
      <xdr:rowOff>50800</xdr:rowOff>
    </xdr:from>
    <xdr:to>
      <xdr:col>22</xdr:col>
      <xdr:colOff>38100</xdr:colOff>
      <xdr:row>41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F6EB1-D7E1-594F-B8FB-DCE510F95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2</xdr:row>
      <xdr:rowOff>50800</xdr:rowOff>
    </xdr:from>
    <xdr:to>
      <xdr:col>17</xdr:col>
      <xdr:colOff>546100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00753-CC3F-8040-9778-9FCBAF12C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27214</xdr:rowOff>
    </xdr:from>
    <xdr:to>
      <xdr:col>7</xdr:col>
      <xdr:colOff>1360714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90440-976D-F343-AC14-97D8BCBDE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" refreshedDate="44055.647063657409" createdVersion="6" refreshedVersion="6" minRefreshableVersion="3" recordCount="4115" xr:uid="{563ADC58-EB67-E046-A0DB-86F8A2DB504D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" refreshedDate="44055.680137268515" createdVersion="6" refreshedVersion="6" minRefreshableVersion="3" recordCount="4115" xr:uid="{3697CBAD-DD9F-CE4C-8FF1-9D7298AE766B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C6639-42D8-5B45-8C24-C4B38F10217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0906F-C361-9340-B087-72FB67FD990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countA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5F630-3864-A944-8353-9D5D82E579B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15" sqref="D15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8.83203125" style="3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24.1640625" style="3" customWidth="1"/>
    <col min="16" max="16" width="24" style="3" customWidth="1"/>
    <col min="17" max="17" width="19.1640625" style="3" customWidth="1"/>
    <col min="18" max="18" width="18.5" style="3" customWidth="1"/>
    <col min="19" max="19" width="20.5" style="3" bestFit="1" customWidth="1"/>
    <col min="20" max="20" width="19.1640625" style="3" bestFit="1" customWidth="1"/>
    <col min="21" max="16384" width="8.83203125" style="3"/>
  </cols>
  <sheetData>
    <row r="1" spans="1:20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7">
        <f>AVERAGE(E2/L2)</f>
        <v>63.917582417582416</v>
      </c>
      <c r="Q2" s="3" t="str">
        <f>LEFT(N2,FIND("/", N2) - 1)</f>
        <v>film &amp; video</v>
      </c>
      <c r="R2" s="3" t="str">
        <f>RIGHT(N2,LEN(N2) -FIND("/",N2))</f>
        <v>television</v>
      </c>
      <c r="S2" s="12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7">
        <f t="shared" ref="P3:P66" si="1">AVERAGE(E3/L3)</f>
        <v>185.48101265822785</v>
      </c>
      <c r="Q3" s="3" t="str">
        <f t="shared" ref="Q3:Q66" si="2">LEFT(N3,FIND("/", N3) - 1)</f>
        <v>film &amp; video</v>
      </c>
      <c r="R3" s="3" t="str">
        <f t="shared" ref="R3:R66" si="3">RIGHT(N3,LEN(N3) -FIND("/",N3))</f>
        <v>television</v>
      </c>
      <c r="S3" s="12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1">
        <f t="shared" si="5"/>
        <v>42415.702349537038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1">
        <f t="shared" si="5"/>
        <v>41858.515127314815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1">
        <f t="shared" si="5"/>
        <v>42357.834247685183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1">
        <f t="shared" si="5"/>
        <v>42580.232638888891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1">
        <f t="shared" si="5"/>
        <v>41804.072337962964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1">
        <f t="shared" si="5"/>
        <v>42556.047071759262</v>
      </c>
    </row>
    <row r="10" spans="1:20" ht="16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1">
        <f t="shared" si="5"/>
        <v>42475.875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1">
        <f t="shared" si="5"/>
        <v>42477.103518518517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1">
        <f t="shared" si="5"/>
        <v>41815.068043981482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1">
        <f t="shared" si="5"/>
        <v>42604.125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1">
        <f t="shared" si="5"/>
        <v>41836.125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1">
        <f t="shared" si="5"/>
        <v>42544.852083333331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1">
        <f t="shared" si="5"/>
        <v>41833.582638888889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1">
        <f t="shared" si="5"/>
        <v>42274.843055555553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1">
        <f t="shared" si="5"/>
        <v>41806.229166666664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1">
        <f t="shared" si="5"/>
        <v>41947.773402777777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1">
        <f t="shared" si="5"/>
        <v>41899.542314814818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1">
        <f t="shared" si="5"/>
        <v>42205.816365740742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1">
        <f t="shared" si="5"/>
        <v>42260.758240740746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1">
        <f t="shared" si="5"/>
        <v>41908.627187500002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1">
        <f t="shared" si="5"/>
        <v>42005.332638888889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1">
        <f t="shared" si="5"/>
        <v>42124.638888888891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1">
        <f t="shared" si="5"/>
        <v>42262.818750000006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1">
        <f t="shared" si="5"/>
        <v>42378.025011574078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1">
        <f t="shared" si="5"/>
        <v>41868.515555555554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1">
        <f t="shared" si="5"/>
        <v>41959.206400462965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1">
        <f t="shared" si="5"/>
        <v>42354.96393518518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1">
        <f t="shared" si="5"/>
        <v>41842.67324074074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1">
        <f t="shared" si="5"/>
        <v>41872.292997685188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1">
        <f t="shared" si="5"/>
        <v>42394.79206018518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1">
        <f t="shared" si="5"/>
        <v>42503.165972222225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1">
        <f t="shared" si="5"/>
        <v>42316.702557870376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1">
        <f t="shared" si="5"/>
        <v>41856.321770833332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1">
        <f t="shared" si="5"/>
        <v>42122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1">
        <f t="shared" si="5"/>
        <v>42098.265335648146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1">
        <f t="shared" si="5"/>
        <v>42062.693043981482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1">
        <f t="shared" si="5"/>
        <v>41405.057222222218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1">
        <f t="shared" si="5"/>
        <v>41784.957638888889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1">
        <f t="shared" si="5"/>
        <v>41809.166666666664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1">
        <f t="shared" si="5"/>
        <v>41917.568912037037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1">
        <f t="shared" si="5"/>
        <v>42001.639189814814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1">
        <f t="shared" si="5"/>
        <v>41833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1">
        <f t="shared" si="5"/>
        <v>41919.098807870374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1">
        <f t="shared" si="5"/>
        <v>42487.623923611114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1">
        <f t="shared" si="5"/>
        <v>42353.964976851858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1">
        <f t="shared" si="5"/>
        <v>41992.861192129625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1">
        <f t="shared" si="5"/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1">
        <f t="shared" si="5"/>
        <v>42301.176446759258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1">
        <f t="shared" si="5"/>
        <v>42034.708333333328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1">
        <f t="shared" si="5"/>
        <v>42226.928668981483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1">
        <f t="shared" si="5"/>
        <v>41837.701921296299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1">
        <f t="shared" si="5"/>
        <v>41733.916666666664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1">
        <f t="shared" si="5"/>
        <v>42363.713206018518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1">
        <f t="shared" si="5"/>
        <v>42517.968935185185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1">
        <f t="shared" si="5"/>
        <v>42163.666666666672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1">
        <f t="shared" si="5"/>
        <v>42119.83289351852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1">
        <f t="shared" si="5"/>
        <v>41962.786712962959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1">
        <f t="shared" si="5"/>
        <v>42261.875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2">
        <f t="shared" si="4"/>
        <v>41701.901817129627</v>
      </c>
      <c r="T62" s="11">
        <f t="shared" si="5"/>
        <v>41721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2">
        <f t="shared" si="4"/>
        <v>41409.814317129632</v>
      </c>
      <c r="T63" s="11">
        <f t="shared" si="5"/>
        <v>41431.814317129632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2">
        <f t="shared" si="4"/>
        <v>41311.799513888887</v>
      </c>
      <c r="T64" s="11">
        <f t="shared" si="5"/>
        <v>41336.799513888887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2">
        <f t="shared" si="4"/>
        <v>41612.912187499998</v>
      </c>
      <c r="T65" s="11">
        <f t="shared" si="5"/>
        <v>41636.207638888889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2">
        <f t="shared" si="4"/>
        <v>41433.01829861111</v>
      </c>
      <c r="T66" s="11">
        <f t="shared" si="5"/>
        <v>41463.01829861111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6">(E67/D67)*100</f>
        <v>107.52857142857141</v>
      </c>
      <c r="P67" s="7">
        <f t="shared" ref="P67:P130" si="7">AVERAGE(E67/L67)</f>
        <v>132.05263157894737</v>
      </c>
      <c r="Q67" s="3" t="str">
        <f t="shared" ref="Q67:Q130" si="8">LEFT(N67,FIND("/", N67) - 1)</f>
        <v>film &amp; video</v>
      </c>
      <c r="R67" s="3" t="str">
        <f t="shared" ref="R67:R130" si="9">RIGHT(N67,LEN(N67) -FIND("/",N67))</f>
        <v>shorts</v>
      </c>
      <c r="S67" s="12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6"/>
        <v>118.6</v>
      </c>
      <c r="P68" s="7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2">
        <f t="shared" si="10"/>
        <v>42539.849768518514</v>
      </c>
      <c r="T68" s="11">
        <f t="shared" si="11"/>
        <v>42569.849768518514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6"/>
        <v>116.25000000000001</v>
      </c>
      <c r="P69" s="7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2">
        <f t="shared" si="10"/>
        <v>41075.583379629628</v>
      </c>
      <c r="T69" s="11">
        <f t="shared" si="11"/>
        <v>41105.583379629628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6"/>
        <v>127.16666666666667</v>
      </c>
      <c r="P70" s="7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2">
        <f t="shared" si="10"/>
        <v>41663.569340277776</v>
      </c>
      <c r="T70" s="11">
        <f t="shared" si="11"/>
        <v>41693.569340277776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6"/>
        <v>110.9423</v>
      </c>
      <c r="P71" s="7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2">
        <f t="shared" si="10"/>
        <v>40786.187789351854</v>
      </c>
      <c r="T71" s="11">
        <f t="shared" si="11"/>
        <v>40818.290972222225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6"/>
        <v>127.2</v>
      </c>
      <c r="P72" s="7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2">
        <f t="shared" si="10"/>
        <v>40730.896354166667</v>
      </c>
      <c r="T72" s="11">
        <f t="shared" si="11"/>
        <v>40790.896354166667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6"/>
        <v>123.94444444444443</v>
      </c>
      <c r="P73" s="7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2">
        <f t="shared" si="10"/>
        <v>40997.271493055552</v>
      </c>
      <c r="T73" s="11">
        <f t="shared" si="11"/>
        <v>41057.271493055552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6"/>
        <v>108.40909090909091</v>
      </c>
      <c r="P74" s="7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2">
        <f t="shared" si="10"/>
        <v>41208.010196759256</v>
      </c>
      <c r="T74" s="11">
        <f t="shared" si="11"/>
        <v>41228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6"/>
        <v>100</v>
      </c>
      <c r="P75" s="7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2">
        <f t="shared" si="10"/>
        <v>40587.75675925926</v>
      </c>
      <c r="T75" s="11">
        <f t="shared" si="11"/>
        <v>40666.165972222225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6"/>
        <v>112.93199999999999</v>
      </c>
      <c r="P76" s="7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2">
        <f t="shared" si="10"/>
        <v>42360.487210648149</v>
      </c>
      <c r="T76" s="11">
        <f t="shared" si="11"/>
        <v>42390.487210648149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6"/>
        <v>115.42857142857143</v>
      </c>
      <c r="P77" s="7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2">
        <f t="shared" si="10"/>
        <v>41357.209166666667</v>
      </c>
      <c r="T77" s="11">
        <f t="shared" si="11"/>
        <v>41387.209166666667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6"/>
        <v>153.33333333333334</v>
      </c>
      <c r="P78" s="7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2">
        <f t="shared" si="10"/>
        <v>40844.691643518519</v>
      </c>
      <c r="T78" s="11">
        <f t="shared" si="11"/>
        <v>40904.733310185184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6"/>
        <v>392.5</v>
      </c>
      <c r="P79" s="7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2">
        <f t="shared" si="10"/>
        <v>40997.144872685189</v>
      </c>
      <c r="T79" s="11">
        <f t="shared" si="11"/>
        <v>41050.124305555553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6"/>
        <v>2702</v>
      </c>
      <c r="P80" s="7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2">
        <f t="shared" si="10"/>
        <v>42604.730567129634</v>
      </c>
      <c r="T80" s="11">
        <f t="shared" si="11"/>
        <v>42614.730567129634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6"/>
        <v>127</v>
      </c>
      <c r="P81" s="7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2">
        <f t="shared" si="10"/>
        <v>41724.776539351849</v>
      </c>
      <c r="T81" s="11">
        <f t="shared" si="11"/>
        <v>41754.776539351849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6"/>
        <v>107.25</v>
      </c>
      <c r="P82" s="7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2">
        <f t="shared" si="10"/>
        <v>41583.083981481483</v>
      </c>
      <c r="T82" s="11">
        <f t="shared" si="11"/>
        <v>41618.083981481483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6"/>
        <v>198</v>
      </c>
      <c r="P83" s="7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2">
        <f t="shared" si="10"/>
        <v>41100.158877314818</v>
      </c>
      <c r="T83" s="11">
        <f t="shared" si="11"/>
        <v>41104.126388888886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6"/>
        <v>100.01249999999999</v>
      </c>
      <c r="P84" s="7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2">
        <f t="shared" si="10"/>
        <v>40795.820150462961</v>
      </c>
      <c r="T84" s="11">
        <f t="shared" si="11"/>
        <v>40825.820150462961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6"/>
        <v>102.49999999999999</v>
      </c>
      <c r="P85" s="7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2">
        <f t="shared" si="10"/>
        <v>42042.615613425922</v>
      </c>
      <c r="T85" s="11">
        <f t="shared" si="11"/>
        <v>42057.479166666672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6"/>
        <v>100</v>
      </c>
      <c r="P86" s="7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2">
        <f t="shared" si="10"/>
        <v>40648.757939814815</v>
      </c>
      <c r="T86" s="11">
        <f t="shared" si="11"/>
        <v>40678.757939814815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6"/>
        <v>125.49999999999999</v>
      </c>
      <c r="P87" s="7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2">
        <f t="shared" si="10"/>
        <v>40779.125428240739</v>
      </c>
      <c r="T87" s="11">
        <f t="shared" si="11"/>
        <v>40809.125428240739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6"/>
        <v>106.46666666666667</v>
      </c>
      <c r="P88" s="7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2">
        <f t="shared" si="10"/>
        <v>42291.556076388893</v>
      </c>
      <c r="T88" s="11">
        <f t="shared" si="11"/>
        <v>42365.59774305555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6"/>
        <v>104.60000000000001</v>
      </c>
      <c r="P89" s="7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2">
        <f t="shared" si="10"/>
        <v>40322.53938657407</v>
      </c>
      <c r="T89" s="11">
        <f t="shared" si="11"/>
        <v>40332.070138888892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6"/>
        <v>102.85714285714285</v>
      </c>
      <c r="P90" s="7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2">
        <f t="shared" si="10"/>
        <v>41786.65892361111</v>
      </c>
      <c r="T90" s="11">
        <f t="shared" si="11"/>
        <v>41812.65892361111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6"/>
        <v>115.06666666666668</v>
      </c>
      <c r="P91" s="7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2">
        <f t="shared" si="10"/>
        <v>41402.752222222225</v>
      </c>
      <c r="T91" s="11">
        <f t="shared" si="11"/>
        <v>41427.752222222225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6"/>
        <v>100.4</v>
      </c>
      <c r="P92" s="7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2">
        <f t="shared" si="10"/>
        <v>40706.297442129631</v>
      </c>
      <c r="T92" s="11">
        <f t="shared" si="11"/>
        <v>40736.297442129631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6"/>
        <v>120</v>
      </c>
      <c r="P93" s="7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2">
        <f t="shared" si="10"/>
        <v>40619.402361111112</v>
      </c>
      <c r="T93" s="11">
        <f t="shared" si="11"/>
        <v>40680.402361111112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6"/>
        <v>105.2</v>
      </c>
      <c r="P94" s="7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2">
        <f t="shared" si="10"/>
        <v>42721.198877314819</v>
      </c>
      <c r="T94" s="11">
        <f t="shared" si="11"/>
        <v>42767.333333333328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6"/>
        <v>110.60000000000001</v>
      </c>
      <c r="P95" s="7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2">
        <f t="shared" si="10"/>
        <v>41065.858067129629</v>
      </c>
      <c r="T95" s="11">
        <f t="shared" si="11"/>
        <v>41093.875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6"/>
        <v>104</v>
      </c>
      <c r="P96" s="7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2">
        <f t="shared" si="10"/>
        <v>41716.717847222222</v>
      </c>
      <c r="T96" s="11">
        <f t="shared" si="11"/>
        <v>41736.717847222222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6"/>
        <v>131.42857142857142</v>
      </c>
      <c r="P97" s="7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2">
        <f t="shared" si="10"/>
        <v>40935.005104166667</v>
      </c>
      <c r="T97" s="11">
        <f t="shared" si="11"/>
        <v>40965.005104166667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6"/>
        <v>114.66666666666667</v>
      </c>
      <c r="P98" s="7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2">
        <f t="shared" si="10"/>
        <v>40324.662511574075</v>
      </c>
      <c r="T98" s="11">
        <f t="shared" si="11"/>
        <v>40391.125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6"/>
        <v>106.25</v>
      </c>
      <c r="P99" s="7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2">
        <f t="shared" si="10"/>
        <v>40706.135208333333</v>
      </c>
      <c r="T99" s="11">
        <f t="shared" si="11"/>
        <v>40736.135208333333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6"/>
        <v>106.25</v>
      </c>
      <c r="P100" s="7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2">
        <f t="shared" si="10"/>
        <v>41214.79483796296</v>
      </c>
      <c r="T100" s="11">
        <f t="shared" si="11"/>
        <v>41250.979166666664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6"/>
        <v>106.01933333333334</v>
      </c>
      <c r="P101" s="7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2">
        <f t="shared" si="10"/>
        <v>41631.902766203704</v>
      </c>
      <c r="T101" s="11">
        <f t="shared" si="11"/>
        <v>41661.902766203704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6"/>
        <v>100</v>
      </c>
      <c r="P102" s="7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2">
        <f t="shared" si="10"/>
        <v>41197.753310185188</v>
      </c>
      <c r="T102" s="11">
        <f t="shared" si="11"/>
        <v>41217.794976851852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6"/>
        <v>100</v>
      </c>
      <c r="P103" s="7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2">
        <f t="shared" si="10"/>
        <v>41274.776736111111</v>
      </c>
      <c r="T103" s="11">
        <f t="shared" si="11"/>
        <v>41298.776736111111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6"/>
        <v>127.75000000000001</v>
      </c>
      <c r="P104" s="7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2">
        <f t="shared" si="10"/>
        <v>40505.131168981483</v>
      </c>
      <c r="T104" s="11">
        <f t="shared" si="11"/>
        <v>40535.131168981483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6"/>
        <v>105.15384615384616</v>
      </c>
      <c r="P105" s="7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2">
        <f t="shared" si="10"/>
        <v>41682.805902777778</v>
      </c>
      <c r="T105" s="11">
        <f t="shared" si="11"/>
        <v>41705.805902777778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6"/>
        <v>120</v>
      </c>
      <c r="P106" s="7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2">
        <f t="shared" si="10"/>
        <v>40612.695208333331</v>
      </c>
      <c r="T106" s="11">
        <f t="shared" si="11"/>
        <v>40636.041666666664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6"/>
        <v>107.40909090909089</v>
      </c>
      <c r="P107" s="7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2">
        <f t="shared" si="10"/>
        <v>42485.724768518514</v>
      </c>
      <c r="T107" s="11">
        <f t="shared" si="11"/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6"/>
        <v>100.49999999999999</v>
      </c>
      <c r="P108" s="7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2">
        <f t="shared" si="10"/>
        <v>40987.776631944449</v>
      </c>
      <c r="T108" s="11">
        <f t="shared" si="11"/>
        <v>41001.776631944449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6"/>
        <v>102.46666666666667</v>
      </c>
      <c r="P109" s="7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2">
        <f t="shared" si="10"/>
        <v>40635.982488425929</v>
      </c>
      <c r="T109" s="11">
        <f t="shared" si="11"/>
        <v>40657.982488425929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6"/>
        <v>246.66666666666669</v>
      </c>
      <c r="P110" s="7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2">
        <f t="shared" si="10"/>
        <v>41365.613078703704</v>
      </c>
      <c r="T110" s="11">
        <f t="shared" si="11"/>
        <v>41425.613078703704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6"/>
        <v>219.49999999999997</v>
      </c>
      <c r="P111" s="7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2">
        <f t="shared" si="10"/>
        <v>40570.025810185187</v>
      </c>
      <c r="T111" s="11">
        <f t="shared" si="11"/>
        <v>40600.025810185187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6"/>
        <v>130.76923076923077</v>
      </c>
      <c r="P112" s="7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2">
        <f t="shared" si="10"/>
        <v>41557.949687500004</v>
      </c>
      <c r="T112" s="11">
        <f t="shared" si="11"/>
        <v>41592.249305555553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6"/>
        <v>154.57142857142858</v>
      </c>
      <c r="P113" s="7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2">
        <f t="shared" si="10"/>
        <v>42125.333182870367</v>
      </c>
      <c r="T113" s="11">
        <f t="shared" si="11"/>
        <v>42155.333182870367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6"/>
        <v>104</v>
      </c>
      <c r="P114" s="7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2">
        <f t="shared" si="10"/>
        <v>41718.043032407404</v>
      </c>
      <c r="T114" s="11">
        <f t="shared" si="11"/>
        <v>41742.083333333336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6"/>
        <v>141</v>
      </c>
      <c r="P115" s="7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2">
        <f t="shared" si="10"/>
        <v>40753.758425925924</v>
      </c>
      <c r="T115" s="11">
        <f t="shared" si="11"/>
        <v>40761.625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6"/>
        <v>103.33333333333334</v>
      </c>
      <c r="P116" s="7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2">
        <f t="shared" si="10"/>
        <v>40861.27416666667</v>
      </c>
      <c r="T116" s="11">
        <f t="shared" si="11"/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6"/>
        <v>140.44444444444443</v>
      </c>
      <c r="P117" s="7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2">
        <f t="shared" si="10"/>
        <v>40918.738935185182</v>
      </c>
      <c r="T117" s="11">
        <f t="shared" si="11"/>
        <v>40943.738935185182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6"/>
        <v>113.65714285714286</v>
      </c>
      <c r="P118" s="7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2">
        <f t="shared" si="10"/>
        <v>40595.497164351851</v>
      </c>
      <c r="T118" s="11">
        <f t="shared" si="11"/>
        <v>40641.455497685187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6"/>
        <v>100.49377777777779</v>
      </c>
      <c r="P119" s="7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2">
        <f t="shared" si="10"/>
        <v>40248.834999999999</v>
      </c>
      <c r="T119" s="11">
        <f t="shared" si="11"/>
        <v>40338.791666666664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6"/>
        <v>113.03159999999998</v>
      </c>
      <c r="P120" s="7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2">
        <f t="shared" si="10"/>
        <v>40723.053657407407</v>
      </c>
      <c r="T120" s="11">
        <f t="shared" si="11"/>
        <v>40753.053657407407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6"/>
        <v>104.55692307692308</v>
      </c>
      <c r="P121" s="7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2">
        <f t="shared" si="10"/>
        <v>40739.069282407407</v>
      </c>
      <c r="T121" s="11">
        <f t="shared" si="11"/>
        <v>40768.958333333336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6"/>
        <v>1.4285714285714287E-2</v>
      </c>
      <c r="P122" s="7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2">
        <f t="shared" si="10"/>
        <v>42616.049849537041</v>
      </c>
      <c r="T122" s="11">
        <f t="shared" si="11"/>
        <v>42646.049849537041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6"/>
        <v>3.3333333333333333E-2</v>
      </c>
      <c r="P123" s="7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2">
        <f t="shared" si="10"/>
        <v>42096.704976851848</v>
      </c>
      <c r="T123" s="11">
        <f t="shared" si="11"/>
        <v>42112.427777777775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6"/>
        <v>0</v>
      </c>
      <c r="P124" s="7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2">
        <f t="shared" si="10"/>
        <v>42593.431793981479</v>
      </c>
      <c r="T124" s="11">
        <f t="shared" si="11"/>
        <v>42653.431793981479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6"/>
        <v>0.27454545454545454</v>
      </c>
      <c r="P125" s="7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2">
        <f t="shared" si="10"/>
        <v>41904.781990740739</v>
      </c>
      <c r="T125" s="11">
        <f t="shared" si="11"/>
        <v>41940.916666666664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6"/>
        <v>0</v>
      </c>
      <c r="P126" s="7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2">
        <f t="shared" si="10"/>
        <v>42114.928726851853</v>
      </c>
      <c r="T126" s="11">
        <f t="shared" si="11"/>
        <v>42139.928726851853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6"/>
        <v>14.000000000000002</v>
      </c>
      <c r="P127" s="7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2">
        <f t="shared" si="10"/>
        <v>42709.993981481486</v>
      </c>
      <c r="T127" s="11">
        <f t="shared" si="11"/>
        <v>42769.993981481486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6"/>
        <v>5.548</v>
      </c>
      <c r="P128" s="7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2">
        <f t="shared" si="10"/>
        <v>42135.589548611111</v>
      </c>
      <c r="T128" s="11">
        <f t="shared" si="11"/>
        <v>42166.083333333328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6"/>
        <v>2.375</v>
      </c>
      <c r="P129" s="7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2">
        <f t="shared" si="10"/>
        <v>42067.62431712963</v>
      </c>
      <c r="T129" s="11">
        <f t="shared" si="11"/>
        <v>42097.582650462966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6"/>
        <v>1.867</v>
      </c>
      <c r="P130" s="7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2">
        <f t="shared" si="10"/>
        <v>42628.22792824074</v>
      </c>
      <c r="T130" s="11">
        <f t="shared" si="11"/>
        <v>42663.22792824074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2">(E131/D131)*100</f>
        <v>0</v>
      </c>
      <c r="P131" s="7" t="e">
        <f t="shared" ref="P131:P194" si="13">AVERAGE(E131/L131)</f>
        <v>#DIV/0!</v>
      </c>
      <c r="Q131" s="3" t="str">
        <f t="shared" ref="Q131:Q194" si="14">LEFT(N131,FIND("/", N131) - 1)</f>
        <v>film &amp; video</v>
      </c>
      <c r="R131" s="3" t="str">
        <f t="shared" ref="R131:R194" si="15">RIGHT(N131,LEN(N131) -FIND("/",N131))</f>
        <v>science fiction</v>
      </c>
      <c r="S131" s="12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2"/>
        <v>0</v>
      </c>
      <c r="P132" s="7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2">
        <f t="shared" si="16"/>
        <v>41778.915416666663</v>
      </c>
      <c r="T132" s="11">
        <f t="shared" si="17"/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2"/>
        <v>0</v>
      </c>
      <c r="P133" s="7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2">
        <f t="shared" si="16"/>
        <v>42541.837511574078</v>
      </c>
      <c r="T133" s="11">
        <f t="shared" si="17"/>
        <v>42557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2"/>
        <v>9.5687499999999996</v>
      </c>
      <c r="P134" s="7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2">
        <f t="shared" si="16"/>
        <v>41905.812581018516</v>
      </c>
      <c r="T134" s="11">
        <f t="shared" si="17"/>
        <v>41950.854247685187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2"/>
        <v>0</v>
      </c>
      <c r="P135" s="7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2">
        <f t="shared" si="16"/>
        <v>42491.80768518518</v>
      </c>
      <c r="T135" s="11">
        <f t="shared" si="17"/>
        <v>42521.729861111111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2"/>
        <v>0</v>
      </c>
      <c r="P136" s="7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2">
        <f t="shared" si="16"/>
        <v>42221.909930555557</v>
      </c>
      <c r="T136" s="11">
        <f t="shared" si="17"/>
        <v>42251.708333333328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2"/>
        <v>13.433333333333334</v>
      </c>
      <c r="P137" s="7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2">
        <f t="shared" si="16"/>
        <v>41788.381909722222</v>
      </c>
      <c r="T137" s="11">
        <f t="shared" si="17"/>
        <v>41821.791666666664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2"/>
        <v>0</v>
      </c>
      <c r="P138" s="7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2">
        <f t="shared" si="16"/>
        <v>42096.410115740742</v>
      </c>
      <c r="T138" s="11">
        <f t="shared" si="17"/>
        <v>42140.427777777775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2"/>
        <v>0</v>
      </c>
      <c r="P139" s="7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2">
        <f t="shared" si="16"/>
        <v>42239.573993055557</v>
      </c>
      <c r="T139" s="11">
        <f t="shared" si="17"/>
        <v>42289.573993055557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2"/>
        <v>3.1413333333333333</v>
      </c>
      <c r="P140" s="7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2">
        <f t="shared" si="16"/>
        <v>42186.257418981477</v>
      </c>
      <c r="T140" s="11">
        <f t="shared" si="17"/>
        <v>42217.207638888889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2"/>
        <v>100</v>
      </c>
      <c r="P141" s="7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2">
        <f t="shared" si="16"/>
        <v>42187.920972222222</v>
      </c>
      <c r="T141" s="11">
        <f t="shared" si="17"/>
        <v>42197.920972222222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2"/>
        <v>0</v>
      </c>
      <c r="P142" s="7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2">
        <f t="shared" si="16"/>
        <v>42053.198287037041</v>
      </c>
      <c r="T142" s="11">
        <f t="shared" si="17"/>
        <v>42083.15662037037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2"/>
        <v>10.775</v>
      </c>
      <c r="P143" s="7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2">
        <f t="shared" si="16"/>
        <v>42110.153043981481</v>
      </c>
      <c r="T143" s="11">
        <f t="shared" si="17"/>
        <v>42155.153043981481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2"/>
        <v>0.33333333333333337</v>
      </c>
      <c r="P144" s="7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2">
        <f t="shared" si="16"/>
        <v>41938.893263888887</v>
      </c>
      <c r="T144" s="11">
        <f t="shared" si="17"/>
        <v>41959.934930555552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2"/>
        <v>0</v>
      </c>
      <c r="P145" s="7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2">
        <f t="shared" si="16"/>
        <v>42559.064143518524</v>
      </c>
      <c r="T145" s="11">
        <f t="shared" si="17"/>
        <v>42616.246527777781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2"/>
        <v>27.6</v>
      </c>
      <c r="P146" s="7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2">
        <f t="shared" si="16"/>
        <v>42047.762407407412</v>
      </c>
      <c r="T146" s="11">
        <f t="shared" si="17"/>
        <v>42107.72074074074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2"/>
        <v>7.5111111111111111</v>
      </c>
      <c r="P147" s="7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2">
        <f t="shared" si="16"/>
        <v>42200.542268518519</v>
      </c>
      <c r="T147" s="11">
        <f t="shared" si="17"/>
        <v>42227.542268518519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2"/>
        <v>0.57499999999999996</v>
      </c>
      <c r="P148" s="7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2">
        <f t="shared" si="16"/>
        <v>42693.016180555554</v>
      </c>
      <c r="T148" s="11">
        <f t="shared" si="17"/>
        <v>42753.016180555554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2"/>
        <v>0</v>
      </c>
      <c r="P149" s="7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2">
        <f t="shared" si="16"/>
        <v>41969.767824074079</v>
      </c>
      <c r="T149" s="11">
        <f t="shared" si="17"/>
        <v>42012.762499999997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2"/>
        <v>0.08</v>
      </c>
      <c r="P150" s="7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2">
        <f t="shared" si="16"/>
        <v>42397.281666666662</v>
      </c>
      <c r="T150" s="11">
        <f t="shared" si="17"/>
        <v>42427.281666666662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2"/>
        <v>0.91999999999999993</v>
      </c>
      <c r="P151" s="7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2">
        <f t="shared" si="16"/>
        <v>41968.172106481477</v>
      </c>
      <c r="T151" s="11">
        <f t="shared" si="17"/>
        <v>41998.333333333328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2"/>
        <v>23.163076923076922</v>
      </c>
      <c r="P152" s="7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2">
        <f t="shared" si="16"/>
        <v>42090.161828703705</v>
      </c>
      <c r="T152" s="11">
        <f t="shared" si="17"/>
        <v>42150.161828703705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2"/>
        <v>5.5999999999999994E-2</v>
      </c>
      <c r="P153" s="7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2">
        <f t="shared" si="16"/>
        <v>42113.550821759258</v>
      </c>
      <c r="T153" s="11">
        <f t="shared" si="17"/>
        <v>42173.550821759258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2"/>
        <v>7.8947368421052634E-3</v>
      </c>
      <c r="P154" s="7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2">
        <f t="shared" si="16"/>
        <v>41875.077546296299</v>
      </c>
      <c r="T154" s="11">
        <f t="shared" si="17"/>
        <v>41905.077546296299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2"/>
        <v>0.71799999999999997</v>
      </c>
      <c r="P155" s="7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2">
        <f t="shared" si="16"/>
        <v>41933.586157407408</v>
      </c>
      <c r="T155" s="11">
        <f t="shared" si="17"/>
        <v>41975.627824074079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2"/>
        <v>2.666666666666667</v>
      </c>
      <c r="P156" s="7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2">
        <f t="shared" si="16"/>
        <v>42115.547395833331</v>
      </c>
      <c r="T156" s="11">
        <f t="shared" si="17"/>
        <v>42158.547395833331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2"/>
        <v>6.0000000000000001E-3</v>
      </c>
      <c r="P157" s="7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2">
        <f t="shared" si="16"/>
        <v>42168.559432870374</v>
      </c>
      <c r="T157" s="11">
        <f t="shared" si="17"/>
        <v>42208.559432870374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2"/>
        <v>5.0999999999999996</v>
      </c>
      <c r="P158" s="7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2">
        <f t="shared" si="16"/>
        <v>41794.124953703707</v>
      </c>
      <c r="T158" s="11">
        <f t="shared" si="17"/>
        <v>41854.124953703707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2"/>
        <v>0.26711185308848079</v>
      </c>
      <c r="P159" s="7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2">
        <f t="shared" si="16"/>
        <v>42396.911712962959</v>
      </c>
      <c r="T159" s="11">
        <f t="shared" si="17"/>
        <v>42426.911712962959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2"/>
        <v>0</v>
      </c>
      <c r="P160" s="7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2">
        <f t="shared" si="16"/>
        <v>41904.07671296296</v>
      </c>
      <c r="T160" s="11">
        <f t="shared" si="17"/>
        <v>41934.07671296296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2"/>
        <v>2E-3</v>
      </c>
      <c r="P161" s="7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2">
        <f t="shared" si="16"/>
        <v>42514.434548611112</v>
      </c>
      <c r="T161" s="11">
        <f t="shared" si="17"/>
        <v>42554.434548611112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2"/>
        <v>0</v>
      </c>
      <c r="P162" s="7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2">
        <f t="shared" si="16"/>
        <v>42171.913090277783</v>
      </c>
      <c r="T162" s="11">
        <f t="shared" si="17"/>
        <v>42231.913090277783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2"/>
        <v>0.01</v>
      </c>
      <c r="P163" s="7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2">
        <f t="shared" si="16"/>
        <v>41792.687442129631</v>
      </c>
      <c r="T163" s="11">
        <f t="shared" si="17"/>
        <v>41822.687442129631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2"/>
        <v>15.535714285714286</v>
      </c>
      <c r="P164" s="7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2">
        <f t="shared" si="16"/>
        <v>41835.126805555556</v>
      </c>
      <c r="T164" s="11">
        <f t="shared" si="17"/>
        <v>41867.987500000003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2"/>
        <v>0</v>
      </c>
      <c r="P165" s="7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2">
        <f t="shared" si="16"/>
        <v>42243.961273148147</v>
      </c>
      <c r="T165" s="11">
        <f t="shared" si="17"/>
        <v>42278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2"/>
        <v>0.53333333333333333</v>
      </c>
      <c r="P166" s="7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2">
        <f t="shared" si="16"/>
        <v>41841.762743055559</v>
      </c>
      <c r="T166" s="11">
        <f t="shared" si="17"/>
        <v>41901.762743055559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2"/>
        <v>0</v>
      </c>
      <c r="P167" s="7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2">
        <f t="shared" si="16"/>
        <v>42351.658842592587</v>
      </c>
      <c r="T167" s="11">
        <f t="shared" si="17"/>
        <v>42381.658842592587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2"/>
        <v>60</v>
      </c>
      <c r="P168" s="7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2">
        <f t="shared" si="16"/>
        <v>42721.075949074075</v>
      </c>
      <c r="T168" s="11">
        <f t="shared" si="17"/>
        <v>42751.075949074075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2"/>
        <v>0.01</v>
      </c>
      <c r="P169" s="7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2">
        <f t="shared" si="16"/>
        <v>42160.927488425921</v>
      </c>
      <c r="T169" s="11">
        <f t="shared" si="17"/>
        <v>42220.927488425921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2"/>
        <v>4.0625</v>
      </c>
      <c r="P170" s="7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2">
        <f t="shared" si="16"/>
        <v>42052.83530092593</v>
      </c>
      <c r="T170" s="11">
        <f t="shared" si="17"/>
        <v>42082.793634259258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2"/>
        <v>22.400000000000002</v>
      </c>
      <c r="P171" s="7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2">
        <f t="shared" si="16"/>
        <v>41900.505312499998</v>
      </c>
      <c r="T171" s="11">
        <f t="shared" si="17"/>
        <v>41930.505312499998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2"/>
        <v>3.25</v>
      </c>
      <c r="P172" s="7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2">
        <f t="shared" si="16"/>
        <v>42216.977812500001</v>
      </c>
      <c r="T172" s="11">
        <f t="shared" si="17"/>
        <v>42246.227777777778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2"/>
        <v>2E-3</v>
      </c>
      <c r="P173" s="7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2">
        <f t="shared" si="16"/>
        <v>42534.180717592593</v>
      </c>
      <c r="T173" s="11">
        <f t="shared" si="17"/>
        <v>42594.180717592593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2"/>
        <v>0</v>
      </c>
      <c r="P174" s="7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2">
        <f t="shared" si="16"/>
        <v>42047.394942129627</v>
      </c>
      <c r="T174" s="11">
        <f t="shared" si="17"/>
        <v>42082.353275462956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2"/>
        <v>0</v>
      </c>
      <c r="P175" s="7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2">
        <f t="shared" si="16"/>
        <v>42033.573009259257</v>
      </c>
      <c r="T175" s="11">
        <f t="shared" si="17"/>
        <v>42063.573009259257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2"/>
        <v>0</v>
      </c>
      <c r="P176" s="7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2">
        <f t="shared" si="16"/>
        <v>42072.758981481486</v>
      </c>
      <c r="T176" s="11">
        <f t="shared" si="17"/>
        <v>42132.758981481486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2"/>
        <v>6.4850000000000003</v>
      </c>
      <c r="P177" s="7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2">
        <f t="shared" si="16"/>
        <v>41855.777905092589</v>
      </c>
      <c r="T177" s="11">
        <f t="shared" si="17"/>
        <v>41880.777905092589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2"/>
        <v>0</v>
      </c>
      <c r="P178" s="7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2">
        <f t="shared" si="16"/>
        <v>42191.824062500003</v>
      </c>
      <c r="T178" s="11">
        <f t="shared" si="17"/>
        <v>42221.824062500003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2"/>
        <v>40</v>
      </c>
      <c r="P179" s="7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2">
        <f t="shared" si="16"/>
        <v>42070.047754629632</v>
      </c>
      <c r="T179" s="11">
        <f t="shared" si="17"/>
        <v>42087.00608796296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2"/>
        <v>0</v>
      </c>
      <c r="P180" s="7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2">
        <f t="shared" si="16"/>
        <v>42304.955381944441</v>
      </c>
      <c r="T180" s="11">
        <f t="shared" si="17"/>
        <v>42334.997048611112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2"/>
        <v>20</v>
      </c>
      <c r="P181" s="7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2">
        <f t="shared" si="16"/>
        <v>42403.080497685187</v>
      </c>
      <c r="T181" s="11">
        <f t="shared" si="17"/>
        <v>42433.080497685187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2"/>
        <v>33.416666666666664</v>
      </c>
      <c r="P182" s="7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2">
        <f t="shared" si="16"/>
        <v>42067.991238425922</v>
      </c>
      <c r="T182" s="11">
        <f t="shared" si="17"/>
        <v>42107.791666666672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2"/>
        <v>21.092608822670172</v>
      </c>
      <c r="P183" s="7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2">
        <f t="shared" si="16"/>
        <v>42147.741840277777</v>
      </c>
      <c r="T183" s="11">
        <f t="shared" si="17"/>
        <v>42177.741840277777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2"/>
        <v>0</v>
      </c>
      <c r="P184" s="7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2">
        <f t="shared" si="16"/>
        <v>42712.011944444443</v>
      </c>
      <c r="T184" s="11">
        <f t="shared" si="17"/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2"/>
        <v>35.856000000000002</v>
      </c>
      <c r="P185" s="7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2">
        <f t="shared" si="16"/>
        <v>41939.810300925928</v>
      </c>
      <c r="T185" s="11">
        <f t="shared" si="17"/>
        <v>41969.851967592593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2"/>
        <v>3.4000000000000004</v>
      </c>
      <c r="P186" s="7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2">
        <f t="shared" si="16"/>
        <v>41825.791226851856</v>
      </c>
      <c r="T186" s="11">
        <f t="shared" si="17"/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2"/>
        <v>5.5</v>
      </c>
      <c r="P187" s="7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2">
        <f t="shared" si="16"/>
        <v>42570.91133101852</v>
      </c>
      <c r="T187" s="11">
        <f t="shared" si="17"/>
        <v>42600.91133101852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2"/>
        <v>0</v>
      </c>
      <c r="P188" s="7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2">
        <f t="shared" si="16"/>
        <v>42767.812893518523</v>
      </c>
      <c r="T188" s="11">
        <f t="shared" si="17"/>
        <v>42797.833333333328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2"/>
        <v>16</v>
      </c>
      <c r="P189" s="7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2">
        <f t="shared" si="16"/>
        <v>42182.234456018516</v>
      </c>
      <c r="T189" s="11">
        <f t="shared" si="17"/>
        <v>42206.290972222225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2"/>
        <v>0</v>
      </c>
      <c r="P190" s="7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2">
        <f t="shared" si="16"/>
        <v>41857.18304398148</v>
      </c>
      <c r="T190" s="11">
        <f t="shared" si="17"/>
        <v>41887.18304398148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2"/>
        <v>6.8999999999999992E-2</v>
      </c>
      <c r="P191" s="7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2">
        <f t="shared" si="16"/>
        <v>42556.690706018519</v>
      </c>
      <c r="T191" s="11">
        <f t="shared" si="17"/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2"/>
        <v>0.41666666666666669</v>
      </c>
      <c r="P192" s="7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2">
        <f t="shared" si="16"/>
        <v>42527.650995370372</v>
      </c>
      <c r="T192" s="11">
        <f t="shared" si="17"/>
        <v>42537.650995370372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2"/>
        <v>5</v>
      </c>
      <c r="P193" s="7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2">
        <f t="shared" si="16"/>
        <v>42239.441412037035</v>
      </c>
      <c r="T193" s="11">
        <f t="shared" si="17"/>
        <v>42279.441412037035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2"/>
        <v>1.6999999999999999E-3</v>
      </c>
      <c r="P194" s="7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2">
        <f t="shared" si="16"/>
        <v>41899.792037037041</v>
      </c>
      <c r="T194" s="11">
        <f t="shared" si="17"/>
        <v>41929.792037037041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8">(E195/D195)*100</f>
        <v>0</v>
      </c>
      <c r="P195" s="7" t="e">
        <f t="shared" ref="P195:P258" si="19">AVERAGE(E195/L195)</f>
        <v>#DIV/0!</v>
      </c>
      <c r="Q195" s="3" t="str">
        <f t="shared" ref="Q195:Q258" si="20">LEFT(N195,FIND("/", N195) - 1)</f>
        <v>film &amp; video</v>
      </c>
      <c r="R195" s="3" t="str">
        <f t="shared" ref="R195:R258" si="21">RIGHT(N195,LEN(N195) -FIND("/",N195))</f>
        <v>drama</v>
      </c>
      <c r="S195" s="12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8"/>
        <v>0.12</v>
      </c>
      <c r="P196" s="7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2">
        <f t="shared" si="22"/>
        <v>42375.996886574074</v>
      </c>
      <c r="T196" s="11">
        <f t="shared" si="23"/>
        <v>42435.996886574074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8"/>
        <v>0</v>
      </c>
      <c r="P197" s="7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2">
        <f t="shared" si="22"/>
        <v>42135.67050925926</v>
      </c>
      <c r="T197" s="11">
        <f t="shared" si="23"/>
        <v>42195.67050925926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8"/>
        <v>41.857142857142861</v>
      </c>
      <c r="P198" s="7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2">
        <f t="shared" si="22"/>
        <v>42259.542800925927</v>
      </c>
      <c r="T198" s="11">
        <f t="shared" si="23"/>
        <v>42287.875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8"/>
        <v>10.48</v>
      </c>
      <c r="P199" s="7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2">
        <f t="shared" si="22"/>
        <v>42741.848379629635</v>
      </c>
      <c r="T199" s="11">
        <f t="shared" si="23"/>
        <v>42783.875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8"/>
        <v>1.1159999999999999</v>
      </c>
      <c r="P200" s="7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2">
        <f t="shared" si="22"/>
        <v>41887.383356481485</v>
      </c>
      <c r="T200" s="11">
        <f t="shared" si="23"/>
        <v>41917.383356481485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8"/>
        <v>0</v>
      </c>
      <c r="P201" s="7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2">
        <f t="shared" si="22"/>
        <v>42584.123865740738</v>
      </c>
      <c r="T201" s="11">
        <f t="shared" si="23"/>
        <v>42614.123865740738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8"/>
        <v>26.192500000000003</v>
      </c>
      <c r="P202" s="7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2">
        <f t="shared" si="22"/>
        <v>41867.083368055559</v>
      </c>
      <c r="T202" s="11">
        <f t="shared" si="23"/>
        <v>41897.083368055559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8"/>
        <v>58.461538461538467</v>
      </c>
      <c r="P203" s="7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2">
        <f t="shared" si="22"/>
        <v>42023.818622685183</v>
      </c>
      <c r="T203" s="11">
        <f t="shared" si="23"/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8"/>
        <v>0</v>
      </c>
      <c r="P204" s="7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2">
        <f t="shared" si="22"/>
        <v>42255.927824074075</v>
      </c>
      <c r="T204" s="11">
        <f t="shared" si="23"/>
        <v>42285.874305555553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8"/>
        <v>29.84</v>
      </c>
      <c r="P205" s="7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2">
        <f t="shared" si="22"/>
        <v>41973.847962962958</v>
      </c>
      <c r="T205" s="11">
        <f t="shared" si="23"/>
        <v>42033.847962962958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8"/>
        <v>50.721666666666664</v>
      </c>
      <c r="P206" s="7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2">
        <f t="shared" si="22"/>
        <v>42556.583368055552</v>
      </c>
      <c r="T206" s="11">
        <f t="shared" si="23"/>
        <v>42586.583368055552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8"/>
        <v>16.25</v>
      </c>
      <c r="P207" s="7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2">
        <f t="shared" si="22"/>
        <v>42248.632199074069</v>
      </c>
      <c r="T207" s="11">
        <f t="shared" si="23"/>
        <v>42283.632199074069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8"/>
        <v>0</v>
      </c>
      <c r="P208" s="7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2">
        <f t="shared" si="22"/>
        <v>42567.004432870366</v>
      </c>
      <c r="T208" s="11">
        <f t="shared" si="23"/>
        <v>42588.004432870366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8"/>
        <v>15.214285714285714</v>
      </c>
      <c r="P209" s="7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2">
        <f t="shared" si="22"/>
        <v>41978.197199074071</v>
      </c>
      <c r="T209" s="11">
        <f t="shared" si="23"/>
        <v>42008.197199074071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8"/>
        <v>0</v>
      </c>
      <c r="P210" s="7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2">
        <f t="shared" si="22"/>
        <v>41959.369988425926</v>
      </c>
      <c r="T210" s="11">
        <f t="shared" si="23"/>
        <v>41989.369988425926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8"/>
        <v>0</v>
      </c>
      <c r="P211" s="7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2">
        <f t="shared" si="22"/>
        <v>42165.922858796301</v>
      </c>
      <c r="T211" s="11">
        <f t="shared" si="23"/>
        <v>42195.922858796301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8"/>
        <v>25.25</v>
      </c>
      <c r="P212" s="7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2">
        <f t="shared" si="22"/>
        <v>42249.064722222218</v>
      </c>
      <c r="T212" s="11">
        <f t="shared" si="23"/>
        <v>42278.208333333328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8"/>
        <v>44.6</v>
      </c>
      <c r="P213" s="7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2">
        <f t="shared" si="22"/>
        <v>42236.159918981488</v>
      </c>
      <c r="T213" s="11">
        <f t="shared" si="23"/>
        <v>42266.159918981488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8"/>
        <v>1.5873015873015872E-2</v>
      </c>
      <c r="P214" s="7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2">
        <f t="shared" si="22"/>
        <v>42416.881018518514</v>
      </c>
      <c r="T214" s="11">
        <f t="shared" si="23"/>
        <v>42476.839351851857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8"/>
        <v>0.04</v>
      </c>
      <c r="P215" s="7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2">
        <f t="shared" si="22"/>
        <v>42202.594293981485</v>
      </c>
      <c r="T215" s="11">
        <f t="shared" si="23"/>
        <v>42232.587974537033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8"/>
        <v>8.0000000000000002E-3</v>
      </c>
      <c r="P216" s="7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2">
        <f t="shared" si="22"/>
        <v>42009.64061342593</v>
      </c>
      <c r="T216" s="11">
        <f t="shared" si="23"/>
        <v>42069.64061342593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8"/>
        <v>0.22727272727272727</v>
      </c>
      <c r="P217" s="7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2">
        <f t="shared" si="22"/>
        <v>42375.230115740742</v>
      </c>
      <c r="T217" s="11">
        <f t="shared" si="23"/>
        <v>42417.999305555553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8"/>
        <v>55.698440000000005</v>
      </c>
      <c r="P218" s="7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2">
        <f t="shared" si="22"/>
        <v>42066.958761574075</v>
      </c>
      <c r="T218" s="11">
        <f t="shared" si="23"/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8"/>
        <v>11.943</v>
      </c>
      <c r="P219" s="7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2">
        <f t="shared" si="22"/>
        <v>41970.64061342593</v>
      </c>
      <c r="T219" s="11">
        <f t="shared" si="23"/>
        <v>42001.64061342593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8"/>
        <v>2</v>
      </c>
      <c r="P220" s="7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2">
        <f t="shared" si="22"/>
        <v>42079.628344907411</v>
      </c>
      <c r="T220" s="11">
        <f t="shared" si="23"/>
        <v>42139.628344907411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8"/>
        <v>17.630000000000003</v>
      </c>
      <c r="P221" s="7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2">
        <f t="shared" si="22"/>
        <v>42429.326678240745</v>
      </c>
      <c r="T221" s="11">
        <f t="shared" si="23"/>
        <v>42461.290972222225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8"/>
        <v>0.72</v>
      </c>
      <c r="P222" s="7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2">
        <f t="shared" si="22"/>
        <v>42195.643865740742</v>
      </c>
      <c r="T222" s="11">
        <f t="shared" si="23"/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8"/>
        <v>0</v>
      </c>
      <c r="P223" s="7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2">
        <f t="shared" si="22"/>
        <v>42031.837546296301</v>
      </c>
      <c r="T223" s="11">
        <f t="shared" si="23"/>
        <v>42091.79587962963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8"/>
        <v>13</v>
      </c>
      <c r="P224" s="7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2">
        <f t="shared" si="22"/>
        <v>42031.769884259258</v>
      </c>
      <c r="T224" s="11">
        <f t="shared" si="23"/>
        <v>42090.110416666663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8"/>
        <v>0</v>
      </c>
      <c r="P225" s="7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2">
        <f t="shared" si="22"/>
        <v>42482.048032407409</v>
      </c>
      <c r="T225" s="11">
        <f t="shared" si="23"/>
        <v>42512.045138888891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8"/>
        <v>0</v>
      </c>
      <c r="P226" s="7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2">
        <f t="shared" si="22"/>
        <v>42135.235254629632</v>
      </c>
      <c r="T226" s="11">
        <f t="shared" si="23"/>
        <v>42195.235254629632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8"/>
        <v>0</v>
      </c>
      <c r="P227" s="7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2">
        <f t="shared" si="22"/>
        <v>42438.961273148147</v>
      </c>
      <c r="T227" s="11">
        <f t="shared" si="23"/>
        <v>42468.919606481482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8"/>
        <v>0.86206896551724133</v>
      </c>
      <c r="P228" s="7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2">
        <f t="shared" si="22"/>
        <v>42106.666018518517</v>
      </c>
      <c r="T228" s="11">
        <f t="shared" si="23"/>
        <v>42155.395138888889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8"/>
        <v>0</v>
      </c>
      <c r="P229" s="7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2">
        <f t="shared" si="22"/>
        <v>42164.893993055557</v>
      </c>
      <c r="T229" s="11">
        <f t="shared" si="23"/>
        <v>42194.893993055557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8"/>
        <v>0</v>
      </c>
      <c r="P230" s="7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2">
        <f t="shared" si="22"/>
        <v>42096.686400462961</v>
      </c>
      <c r="T230" s="11">
        <f t="shared" si="23"/>
        <v>42156.686400462961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8"/>
        <v>0</v>
      </c>
      <c r="P231" s="7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2">
        <f t="shared" si="22"/>
        <v>42383.933993055558</v>
      </c>
      <c r="T231" s="11">
        <f t="shared" si="23"/>
        <v>42413.933993055558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8"/>
        <v>0.4</v>
      </c>
      <c r="P232" s="7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2">
        <f t="shared" si="22"/>
        <v>42129.777210648142</v>
      </c>
      <c r="T232" s="11">
        <f t="shared" si="23"/>
        <v>42159.777210648142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8"/>
        <v>0</v>
      </c>
      <c r="P233" s="7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2">
        <f t="shared" si="22"/>
        <v>42341.958923611113</v>
      </c>
      <c r="T233" s="11">
        <f t="shared" si="23"/>
        <v>42371.958923611113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8"/>
        <v>2.75</v>
      </c>
      <c r="P234" s="7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2">
        <f t="shared" si="22"/>
        <v>42032.82576388889</v>
      </c>
      <c r="T234" s="11">
        <f t="shared" si="23"/>
        <v>42062.82576388889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8"/>
        <v>0</v>
      </c>
      <c r="P235" s="7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2">
        <f t="shared" si="22"/>
        <v>42612.911712962959</v>
      </c>
      <c r="T235" s="11">
        <f t="shared" si="23"/>
        <v>42642.911712962959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8"/>
        <v>40.1</v>
      </c>
      <c r="P236" s="7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2">
        <f t="shared" si="22"/>
        <v>42136.035405092596</v>
      </c>
      <c r="T236" s="11">
        <f t="shared" si="23"/>
        <v>42176.035405092596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8"/>
        <v>0</v>
      </c>
      <c r="P237" s="7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2">
        <f t="shared" si="22"/>
        <v>42164.908530092594</v>
      </c>
      <c r="T237" s="11">
        <f t="shared" si="23"/>
        <v>42194.908530092594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8"/>
        <v>0</v>
      </c>
      <c r="P238" s="7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2">
        <f t="shared" si="22"/>
        <v>42321.08447916666</v>
      </c>
      <c r="T238" s="11">
        <f t="shared" si="23"/>
        <v>42374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8"/>
        <v>0.33333333333333337</v>
      </c>
      <c r="P239" s="7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2">
        <f t="shared" si="22"/>
        <v>42377.577187499999</v>
      </c>
      <c r="T239" s="11">
        <f t="shared" si="23"/>
        <v>42437.577187499999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8"/>
        <v>0</v>
      </c>
      <c r="P240" s="7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2">
        <f t="shared" si="22"/>
        <v>42713.962499999994</v>
      </c>
      <c r="T240" s="11">
        <f t="shared" si="23"/>
        <v>42734.375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8"/>
        <v>25</v>
      </c>
      <c r="P241" s="7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2">
        <f t="shared" si="22"/>
        <v>42297.110300925924</v>
      </c>
      <c r="T241" s="11">
        <f t="shared" si="23"/>
        <v>42316.5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8"/>
        <v>107.63413333333334</v>
      </c>
      <c r="P242" s="7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2">
        <f t="shared" si="22"/>
        <v>41354.708460648151</v>
      </c>
      <c r="T242" s="11">
        <f t="shared" si="23"/>
        <v>41399.708460648151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8"/>
        <v>112.63736263736264</v>
      </c>
      <c r="P243" s="7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2">
        <f t="shared" si="22"/>
        <v>41949.697962962964</v>
      </c>
      <c r="T243" s="11">
        <f t="shared" si="23"/>
        <v>41994.697962962964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8"/>
        <v>113.46153846153845</v>
      </c>
      <c r="P244" s="7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2">
        <f t="shared" si="22"/>
        <v>40862.492939814816</v>
      </c>
      <c r="T244" s="11">
        <f t="shared" si="23"/>
        <v>40897.492939814816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8"/>
        <v>102.592</v>
      </c>
      <c r="P245" s="7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2">
        <f t="shared" si="22"/>
        <v>41662.047500000001</v>
      </c>
      <c r="T245" s="11">
        <f t="shared" si="23"/>
        <v>41692.047500000001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8"/>
        <v>113.75714285714287</v>
      </c>
      <c r="P246" s="7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2">
        <f t="shared" si="22"/>
        <v>40213.323599537034</v>
      </c>
      <c r="T246" s="11">
        <f t="shared" si="23"/>
        <v>40253.29583333333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8"/>
        <v>103.71999999999998</v>
      </c>
      <c r="P247" s="7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2">
        <f t="shared" si="22"/>
        <v>41107.053067129629</v>
      </c>
      <c r="T247" s="11">
        <f t="shared" si="23"/>
        <v>41137.053067129629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8"/>
        <v>305.46000000000004</v>
      </c>
      <c r="P248" s="7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2">
        <f t="shared" si="22"/>
        <v>40480.363483796296</v>
      </c>
      <c r="T248" s="11">
        <f t="shared" si="23"/>
        <v>40530.405150462961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8"/>
        <v>134.1</v>
      </c>
      <c r="P249" s="7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2">
        <f t="shared" si="22"/>
        <v>40430.604328703703</v>
      </c>
      <c r="T249" s="11">
        <f t="shared" si="23"/>
        <v>40467.152083333334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8"/>
        <v>101.33294117647058</v>
      </c>
      <c r="P250" s="7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2">
        <f t="shared" si="22"/>
        <v>40870.774409722224</v>
      </c>
      <c r="T250" s="11">
        <f t="shared" si="23"/>
        <v>40915.774409722224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8"/>
        <v>112.92</v>
      </c>
      <c r="P251" s="7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2">
        <f t="shared" si="22"/>
        <v>40332.923842592594</v>
      </c>
      <c r="T251" s="11">
        <f t="shared" si="23"/>
        <v>40412.736111111109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8"/>
        <v>105.58333333333334</v>
      </c>
      <c r="P252" s="7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2">
        <f t="shared" si="22"/>
        <v>41401.565868055557</v>
      </c>
      <c r="T252" s="11">
        <f t="shared" si="23"/>
        <v>41431.565868055557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8"/>
        <v>125.57142857142858</v>
      </c>
      <c r="P253" s="7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2">
        <f t="shared" si="22"/>
        <v>41013.787569444445</v>
      </c>
      <c r="T253" s="11">
        <f t="shared" si="23"/>
        <v>41045.791666666664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8"/>
        <v>184.56</v>
      </c>
      <c r="P254" s="7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2">
        <f t="shared" si="22"/>
        <v>40266.662708333337</v>
      </c>
      <c r="T254" s="11">
        <f t="shared" si="23"/>
        <v>40330.165972222225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8"/>
        <v>100.73333333333335</v>
      </c>
      <c r="P255" s="7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2">
        <f t="shared" si="22"/>
        <v>40924.650868055556</v>
      </c>
      <c r="T255" s="11">
        <f t="shared" si="23"/>
        <v>40954.650868055556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8"/>
        <v>116.94725</v>
      </c>
      <c r="P256" s="7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2">
        <f t="shared" si="22"/>
        <v>42263.952662037031</v>
      </c>
      <c r="T256" s="11">
        <f t="shared" si="23"/>
        <v>42294.083333333328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8"/>
        <v>106.73325</v>
      </c>
      <c r="P257" s="7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2">
        <f t="shared" si="22"/>
        <v>40588.526412037041</v>
      </c>
      <c r="T257" s="11">
        <f t="shared" si="23"/>
        <v>40618.48474537037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8"/>
        <v>139.1</v>
      </c>
      <c r="P258" s="7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2">
        <f t="shared" si="22"/>
        <v>41319.769293981481</v>
      </c>
      <c r="T258" s="11">
        <f t="shared" si="23"/>
        <v>41349.769293981481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4">(E259/D259)*100</f>
        <v>106.72648571428572</v>
      </c>
      <c r="P259" s="7">
        <f t="shared" ref="P259:P322" si="25">AVERAGE(E259/L259)</f>
        <v>66.70405357142856</v>
      </c>
      <c r="Q259" s="3" t="str">
        <f t="shared" ref="Q259:Q322" si="26">LEFT(N259,FIND("/", N259) - 1)</f>
        <v>film &amp; video</v>
      </c>
      <c r="R259" s="3" t="str">
        <f t="shared" ref="R259:R322" si="27">RIGHT(N259,LEN(N259) -FIND("/",N259))</f>
        <v>documentary</v>
      </c>
      <c r="S259" s="12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4"/>
        <v>191.14</v>
      </c>
      <c r="P260" s="7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2">
        <f t="shared" si="28"/>
        <v>40682.051689814813</v>
      </c>
      <c r="T260" s="11">
        <f t="shared" si="29"/>
        <v>40712.051689814813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4"/>
        <v>131.93789333333334</v>
      </c>
      <c r="P261" s="7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2">
        <f t="shared" si="28"/>
        <v>42072.738067129627</v>
      </c>
      <c r="T261" s="11">
        <f t="shared" si="29"/>
        <v>42102.738067129627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4"/>
        <v>106.4</v>
      </c>
      <c r="P262" s="7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28"/>
        <v>40330.755543981482</v>
      </c>
      <c r="T262" s="11">
        <f t="shared" si="29"/>
        <v>40376.415972222225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4"/>
        <v>107.4</v>
      </c>
      <c r="P263" s="7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28"/>
        <v>41017.885462962964</v>
      </c>
      <c r="T263" s="11">
        <f t="shared" si="29"/>
        <v>41067.621527777781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4"/>
        <v>240</v>
      </c>
      <c r="P264" s="7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2">
        <f t="shared" si="28"/>
        <v>40555.24800925926</v>
      </c>
      <c r="T264" s="11">
        <f t="shared" si="29"/>
        <v>40600.24800925926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4"/>
        <v>118.08108</v>
      </c>
      <c r="P265" s="7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2">
        <f t="shared" si="28"/>
        <v>41149.954791666663</v>
      </c>
      <c r="T265" s="11">
        <f t="shared" si="29"/>
        <v>41179.954791666663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4"/>
        <v>118.19999999999999</v>
      </c>
      <c r="P266" s="7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2">
        <f t="shared" si="28"/>
        <v>41010.620312500003</v>
      </c>
      <c r="T266" s="11">
        <f t="shared" si="29"/>
        <v>41040.620312500003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4"/>
        <v>111.1</v>
      </c>
      <c r="P267" s="7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2">
        <f t="shared" si="28"/>
        <v>40267.245717592588</v>
      </c>
      <c r="T267" s="11">
        <f t="shared" si="29"/>
        <v>40308.844444444447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4"/>
        <v>145.5</v>
      </c>
      <c r="P268" s="7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2">
        <f t="shared" si="28"/>
        <v>40205.174849537041</v>
      </c>
      <c r="T268" s="11">
        <f t="shared" si="29"/>
        <v>40291.160416666666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4"/>
        <v>131.62883248730967</v>
      </c>
      <c r="P269" s="7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28"/>
        <v>41785.452534722222</v>
      </c>
      <c r="T269" s="11">
        <f t="shared" si="29"/>
        <v>41815.452534722222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4"/>
        <v>111.4</v>
      </c>
      <c r="P270" s="7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28"/>
        <v>40809.15252314815</v>
      </c>
      <c r="T270" s="11">
        <f t="shared" si="29"/>
        <v>40854.194189814814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4"/>
        <v>147.23376999999999</v>
      </c>
      <c r="P271" s="7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2">
        <f t="shared" si="28"/>
        <v>42758.197013888886</v>
      </c>
      <c r="T271" s="11">
        <f t="shared" si="29"/>
        <v>42788.197013888886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4"/>
        <v>152.60869565217391</v>
      </c>
      <c r="P272" s="7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2">
        <f t="shared" si="28"/>
        <v>40637.866550925923</v>
      </c>
      <c r="T272" s="11">
        <f t="shared" si="29"/>
        <v>40688.166666666664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4"/>
        <v>104.67999999999999</v>
      </c>
      <c r="P273" s="7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2">
        <f t="shared" si="28"/>
        <v>41612.10024305556</v>
      </c>
      <c r="T273" s="11">
        <f t="shared" si="29"/>
        <v>41641.333333333336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4"/>
        <v>177.43366666666668</v>
      </c>
      <c r="P274" s="7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2">
        <f t="shared" si="28"/>
        <v>40235.900358796294</v>
      </c>
      <c r="T274" s="11">
        <f t="shared" si="29"/>
        <v>40296.78402777778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4"/>
        <v>107.7758</v>
      </c>
      <c r="P275" s="7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2">
        <f t="shared" si="28"/>
        <v>40697.498449074075</v>
      </c>
      <c r="T275" s="11">
        <f t="shared" si="29"/>
        <v>40727.498449074075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4"/>
        <v>156</v>
      </c>
      <c r="P276" s="7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2">
        <f t="shared" si="28"/>
        <v>40969.912372685183</v>
      </c>
      <c r="T276" s="11">
        <f t="shared" si="29"/>
        <v>41004.290972222225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4"/>
        <v>108.395</v>
      </c>
      <c r="P277" s="7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2">
        <f t="shared" si="28"/>
        <v>41193.032013888893</v>
      </c>
      <c r="T277" s="11">
        <f t="shared" si="29"/>
        <v>41223.073680555557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4"/>
        <v>147.6</v>
      </c>
      <c r="P278" s="7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2">
        <f t="shared" si="28"/>
        <v>40967.081874999996</v>
      </c>
      <c r="T278" s="11">
        <f t="shared" si="29"/>
        <v>41027.040208333332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4"/>
        <v>110.38153846153847</v>
      </c>
      <c r="P279" s="7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2">
        <f t="shared" si="28"/>
        <v>42117.891423611116</v>
      </c>
      <c r="T279" s="11">
        <f t="shared" si="29"/>
        <v>42147.891423611116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4"/>
        <v>150.34814814814814</v>
      </c>
      <c r="P280" s="7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28"/>
        <v>41164.040960648148</v>
      </c>
      <c r="T280" s="11">
        <f t="shared" si="29"/>
        <v>41194.040960648148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4"/>
        <v>157.31829411764707</v>
      </c>
      <c r="P281" s="7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2">
        <f t="shared" si="28"/>
        <v>42759.244166666671</v>
      </c>
      <c r="T281" s="11">
        <f t="shared" si="29"/>
        <v>42793.084027777775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4"/>
        <v>156.14400000000001</v>
      </c>
      <c r="P282" s="7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2">
        <f t="shared" si="28"/>
        <v>41744.590682870366</v>
      </c>
      <c r="T282" s="11">
        <f t="shared" si="29"/>
        <v>41789.590682870366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4"/>
        <v>120.58763636363636</v>
      </c>
      <c r="P283" s="7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2">
        <f t="shared" si="28"/>
        <v>39950.163344907407</v>
      </c>
      <c r="T283" s="11">
        <f t="shared" si="29"/>
        <v>40035.80972222222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4"/>
        <v>101.18888888888888</v>
      </c>
      <c r="P284" s="7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28"/>
        <v>40194.920046296298</v>
      </c>
      <c r="T284" s="11">
        <f t="shared" si="29"/>
        <v>40231.916666666664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4"/>
        <v>114.27249999999999</v>
      </c>
      <c r="P285" s="7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2">
        <f t="shared" si="28"/>
        <v>40675.71</v>
      </c>
      <c r="T285" s="11">
        <f t="shared" si="29"/>
        <v>40695.207638888889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4"/>
        <v>104.62615</v>
      </c>
      <c r="P286" s="7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2">
        <f t="shared" si="28"/>
        <v>40904.738194444442</v>
      </c>
      <c r="T286" s="11">
        <f t="shared" si="29"/>
        <v>40929.738194444442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4"/>
        <v>228.82507142857142</v>
      </c>
      <c r="P287" s="7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2">
        <f t="shared" si="28"/>
        <v>41506.756111111114</v>
      </c>
      <c r="T287" s="11">
        <f t="shared" si="29"/>
        <v>41536.756111111114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4"/>
        <v>109.15333333333332</v>
      </c>
      <c r="P288" s="7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28"/>
        <v>41313.816249999996</v>
      </c>
      <c r="T288" s="11">
        <f t="shared" si="29"/>
        <v>41358.774583333332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4"/>
        <v>176.29999999999998</v>
      </c>
      <c r="P289" s="7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2">
        <f t="shared" si="28"/>
        <v>41184.277986111112</v>
      </c>
      <c r="T289" s="11">
        <f t="shared" si="29"/>
        <v>41215.166666666664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4"/>
        <v>103.21061999999999</v>
      </c>
      <c r="P290" s="7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2">
        <f t="shared" si="28"/>
        <v>41051.168900462959</v>
      </c>
      <c r="T290" s="11">
        <f t="shared" si="29"/>
        <v>41086.168900462959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4"/>
        <v>104.82000000000001</v>
      </c>
      <c r="P291" s="7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2">
        <f t="shared" si="28"/>
        <v>41550.456412037034</v>
      </c>
      <c r="T291" s="11">
        <f t="shared" si="29"/>
        <v>41580.456412037034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4"/>
        <v>106.68444444444445</v>
      </c>
      <c r="P292" s="7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2">
        <f t="shared" si="28"/>
        <v>40526.36917824074</v>
      </c>
      <c r="T292" s="11">
        <f t="shared" si="29"/>
        <v>40576.332638888889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4"/>
        <v>120.02</v>
      </c>
      <c r="P293" s="7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2">
        <f t="shared" si="28"/>
        <v>41376.769050925926</v>
      </c>
      <c r="T293" s="11">
        <f t="shared" si="29"/>
        <v>41395.000694444447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4"/>
        <v>101.50693333333334</v>
      </c>
      <c r="P294" s="7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2">
        <f t="shared" si="28"/>
        <v>40812.803229166668</v>
      </c>
      <c r="T294" s="11">
        <f t="shared" si="29"/>
        <v>40845.165972222225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4"/>
        <v>101.38461538461539</v>
      </c>
      <c r="P295" s="7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2">
        <f t="shared" si="28"/>
        <v>41719.667986111112</v>
      </c>
      <c r="T295" s="11">
        <f t="shared" si="29"/>
        <v>41749.667986111112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4"/>
        <v>100</v>
      </c>
      <c r="P296" s="7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28"/>
        <v>40343.084421296298</v>
      </c>
      <c r="T296" s="11">
        <f t="shared" si="29"/>
        <v>40378.666666666664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4"/>
        <v>133.10911999999999</v>
      </c>
      <c r="P297" s="7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2">
        <f t="shared" si="28"/>
        <v>41519.004733796297</v>
      </c>
      <c r="T297" s="11">
        <f t="shared" si="29"/>
        <v>41579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4"/>
        <v>118.72620000000001</v>
      </c>
      <c r="P298" s="7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2">
        <f t="shared" si="28"/>
        <v>41134.475497685184</v>
      </c>
      <c r="T298" s="11">
        <f t="shared" si="29"/>
        <v>41159.475497685184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4"/>
        <v>100.64</v>
      </c>
      <c r="P299" s="7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2">
        <f t="shared" si="28"/>
        <v>42089.72802083334</v>
      </c>
      <c r="T299" s="11">
        <f t="shared" si="29"/>
        <v>42125.165972222225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4"/>
        <v>108.93241269841269</v>
      </c>
      <c r="P300" s="7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2">
        <f t="shared" si="28"/>
        <v>41709.463518518518</v>
      </c>
      <c r="T300" s="11">
        <f t="shared" si="29"/>
        <v>41768.875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4"/>
        <v>178.95250000000001</v>
      </c>
      <c r="P301" s="7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2">
        <f t="shared" si="28"/>
        <v>40469.225231481483</v>
      </c>
      <c r="T301" s="11">
        <f t="shared" si="29"/>
        <v>40499.266898148147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4"/>
        <v>101.72264</v>
      </c>
      <c r="P302" s="7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2">
        <f t="shared" si="28"/>
        <v>40626.959930555553</v>
      </c>
      <c r="T302" s="11">
        <f t="shared" si="29"/>
        <v>40657.959930555553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4"/>
        <v>118.73499999999999</v>
      </c>
      <c r="P303" s="7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2">
        <f t="shared" si="28"/>
        <v>41312.737673611111</v>
      </c>
      <c r="T303" s="11">
        <f t="shared" si="29"/>
        <v>41352.696006944447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4"/>
        <v>100.46</v>
      </c>
      <c r="P304" s="7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2">
        <f t="shared" si="28"/>
        <v>40933.856921296298</v>
      </c>
      <c r="T304" s="11">
        <f t="shared" si="29"/>
        <v>40963.856921296298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4"/>
        <v>137.46666666666667</v>
      </c>
      <c r="P305" s="7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2">
        <f t="shared" si="28"/>
        <v>41032.071134259262</v>
      </c>
      <c r="T305" s="11">
        <f t="shared" si="29"/>
        <v>41062.071134259262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4"/>
        <v>231.64705882352939</v>
      </c>
      <c r="P306" s="7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2">
        <f t="shared" si="28"/>
        <v>41114.094872685186</v>
      </c>
      <c r="T306" s="11">
        <f t="shared" si="29"/>
        <v>41153.083333333336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4"/>
        <v>130.33333333333331</v>
      </c>
      <c r="P307" s="7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2">
        <f t="shared" si="28"/>
        <v>40948.630196759259</v>
      </c>
      <c r="T307" s="11">
        <f t="shared" si="29"/>
        <v>40978.630196759259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4"/>
        <v>292.89999999999998</v>
      </c>
      <c r="P308" s="7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2">
        <f t="shared" si="28"/>
        <v>41333.837187500001</v>
      </c>
      <c r="T308" s="11">
        <f t="shared" si="29"/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4"/>
        <v>111.31818181818183</v>
      </c>
      <c r="P309" s="7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2">
        <f t="shared" si="28"/>
        <v>41282.944456018515</v>
      </c>
      <c r="T309" s="11">
        <f t="shared" si="29"/>
        <v>41312.944456018515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4"/>
        <v>105.56666666666668</v>
      </c>
      <c r="P310" s="7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2">
        <f t="shared" si="28"/>
        <v>40567.694560185184</v>
      </c>
      <c r="T310" s="11">
        <f t="shared" si="29"/>
        <v>40612.694560185184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4"/>
        <v>118.94444444444446</v>
      </c>
      <c r="P311" s="7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2">
        <f t="shared" si="28"/>
        <v>41134.751550925925</v>
      </c>
      <c r="T311" s="11">
        <f t="shared" si="29"/>
        <v>41155.751550925925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4"/>
        <v>104.129</v>
      </c>
      <c r="P312" s="7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2">
        <f t="shared" si="28"/>
        <v>40821.183136574073</v>
      </c>
      <c r="T312" s="11">
        <f t="shared" si="29"/>
        <v>40836.083333333336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4"/>
        <v>104.10165000000001</v>
      </c>
      <c r="P313" s="7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2">
        <f t="shared" si="28"/>
        <v>40868.219814814816</v>
      </c>
      <c r="T313" s="11">
        <f t="shared" si="29"/>
        <v>40909.332638888889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4"/>
        <v>111.87499999999999</v>
      </c>
      <c r="P314" s="7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2">
        <f t="shared" si="28"/>
        <v>41348.877685185187</v>
      </c>
      <c r="T314" s="11">
        <f t="shared" si="29"/>
        <v>41378.877685185187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4"/>
        <v>104.73529411764706</v>
      </c>
      <c r="P315" s="7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2">
        <f t="shared" si="28"/>
        <v>40357.227939814817</v>
      </c>
      <c r="T315" s="11">
        <f t="shared" si="29"/>
        <v>40401.665972222225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4"/>
        <v>385.15000000000003</v>
      </c>
      <c r="P316" s="7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2">
        <f t="shared" si="28"/>
        <v>41304.833194444444</v>
      </c>
      <c r="T316" s="11">
        <f t="shared" si="29"/>
        <v>41334.833194444444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4"/>
        <v>101.248</v>
      </c>
      <c r="P317" s="7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2">
        <f t="shared" si="28"/>
        <v>41113.77238425926</v>
      </c>
      <c r="T317" s="11">
        <f t="shared" si="29"/>
        <v>41143.77238425926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4"/>
        <v>113.77333333333333</v>
      </c>
      <c r="P318" s="7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2">
        <f t="shared" si="28"/>
        <v>41950.923576388886</v>
      </c>
      <c r="T318" s="11">
        <f t="shared" si="29"/>
        <v>41984.207638888889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4"/>
        <v>100.80333333333333</v>
      </c>
      <c r="P319" s="7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2">
        <f t="shared" si="28"/>
        <v>41589.676886574074</v>
      </c>
      <c r="T319" s="11">
        <f t="shared" si="29"/>
        <v>41619.676886574074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4"/>
        <v>283.32</v>
      </c>
      <c r="P320" s="7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2">
        <f t="shared" si="28"/>
        <v>41330.038784722223</v>
      </c>
      <c r="T320" s="11">
        <f t="shared" si="29"/>
        <v>41359.997118055559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4"/>
        <v>112.68</v>
      </c>
      <c r="P321" s="7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2">
        <f t="shared" si="28"/>
        <v>40123.83829861111</v>
      </c>
      <c r="T321" s="11">
        <f t="shared" si="29"/>
        <v>40211.332638888889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4"/>
        <v>106.58000000000001</v>
      </c>
      <c r="P322" s="7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2">
        <f t="shared" si="28"/>
        <v>42331.551307870366</v>
      </c>
      <c r="T322" s="11">
        <f t="shared" si="29"/>
        <v>42360.958333333328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0">(E323/D323)*100</f>
        <v>102.66285714285715</v>
      </c>
      <c r="P323" s="7">
        <f t="shared" ref="P323:P386" si="31">AVERAGE(E323/L323)</f>
        <v>106.62314540059347</v>
      </c>
      <c r="Q323" s="3" t="str">
        <f t="shared" ref="Q323:Q386" si="32">LEFT(N323,FIND("/", N323) - 1)</f>
        <v>film &amp; video</v>
      </c>
      <c r="R323" s="3" t="str">
        <f t="shared" ref="R323:R386" si="33">RIGHT(N323,LEN(N323) -FIND("/",N323))</f>
        <v>documentary</v>
      </c>
      <c r="S323" s="12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0"/>
        <v>107.91200000000001</v>
      </c>
      <c r="P324" s="7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4"/>
        <v>42473.57</v>
      </c>
      <c r="T324" s="11">
        <f t="shared" si="35"/>
        <v>42503.57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0"/>
        <v>123.07407407407408</v>
      </c>
      <c r="P325" s="7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4"/>
        <v>42697.32136574074</v>
      </c>
      <c r="T325" s="11">
        <f t="shared" si="35"/>
        <v>42725.332638888889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0"/>
        <v>101.6</v>
      </c>
      <c r="P326" s="7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4"/>
        <v>42184.626250000001</v>
      </c>
      <c r="T326" s="11">
        <f t="shared" si="35"/>
        <v>42217.626250000001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0"/>
        <v>104.396</v>
      </c>
      <c r="P327" s="7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4"/>
        <v>42689.187881944439</v>
      </c>
      <c r="T327" s="11">
        <f t="shared" si="35"/>
        <v>42724.187881944439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0"/>
        <v>112.92973333333333</v>
      </c>
      <c r="P328" s="7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4"/>
        <v>42775.314884259264</v>
      </c>
      <c r="T328" s="11">
        <f t="shared" si="35"/>
        <v>42808.956250000003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0"/>
        <v>136.4</v>
      </c>
      <c r="P329" s="7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4"/>
        <v>42058.235289351855</v>
      </c>
      <c r="T329" s="11">
        <f t="shared" si="35"/>
        <v>42085.333333333328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0"/>
        <v>103.61439999999999</v>
      </c>
      <c r="P330" s="7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4"/>
        <v>42278.946620370371</v>
      </c>
      <c r="T330" s="11">
        <f t="shared" si="35"/>
        <v>42309.166666666672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0"/>
        <v>105.5</v>
      </c>
      <c r="P331" s="7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4"/>
        <v>42291.46674768519</v>
      </c>
      <c r="T331" s="11">
        <f t="shared" si="35"/>
        <v>42315.166666666672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0"/>
        <v>101.82857142857142</v>
      </c>
      <c r="P332" s="7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4"/>
        <v>41379.515775462962</v>
      </c>
      <c r="T332" s="11">
        <f t="shared" si="35"/>
        <v>41411.165972222225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0"/>
        <v>106.60499999999999</v>
      </c>
      <c r="P333" s="7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4"/>
        <v>42507.581412037034</v>
      </c>
      <c r="T333" s="11">
        <f t="shared" si="35"/>
        <v>42538.581412037034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0"/>
        <v>113.015</v>
      </c>
      <c r="P334" s="7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4"/>
        <v>42263.680289351847</v>
      </c>
      <c r="T334" s="11">
        <f t="shared" si="35"/>
        <v>42305.333333333328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0"/>
        <v>125.22750000000001</v>
      </c>
      <c r="P335" s="7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4"/>
        <v>42437.636469907404</v>
      </c>
      <c r="T335" s="11">
        <f t="shared" si="35"/>
        <v>42467.59480324074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0"/>
        <v>101.19</v>
      </c>
      <c r="P336" s="7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4"/>
        <v>42101.682372685187</v>
      </c>
      <c r="T336" s="11">
        <f t="shared" si="35"/>
        <v>42139.791666666672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0"/>
        <v>102.76470588235294</v>
      </c>
      <c r="P337" s="7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4"/>
        <v>42101.737442129626</v>
      </c>
      <c r="T337" s="11">
        <f t="shared" si="35"/>
        <v>42132.916666666672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0"/>
        <v>116.83911999999998</v>
      </c>
      <c r="P338" s="7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4"/>
        <v>42291.596273148149</v>
      </c>
      <c r="T338" s="11">
        <f t="shared" si="35"/>
        <v>42321.637939814813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0"/>
        <v>101.16833333333335</v>
      </c>
      <c r="P339" s="7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4"/>
        <v>42047.128564814819</v>
      </c>
      <c r="T339" s="11">
        <f t="shared" si="35"/>
        <v>42077.086898148147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0"/>
        <v>110.13360000000002</v>
      </c>
      <c r="P340" s="7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4"/>
        <v>42559.755671296298</v>
      </c>
      <c r="T340" s="11">
        <f t="shared" si="35"/>
        <v>42616.041666666672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0"/>
        <v>108.08333333333333</v>
      </c>
      <c r="P341" s="7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4"/>
        <v>42093.760046296295</v>
      </c>
      <c r="T341" s="11">
        <f t="shared" si="35"/>
        <v>42123.760046296295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0"/>
        <v>125.02285714285715</v>
      </c>
      <c r="P342" s="7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4"/>
        <v>42772.669062500005</v>
      </c>
      <c r="T342" s="11">
        <f t="shared" si="35"/>
        <v>42802.875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0"/>
        <v>106.71428571428572</v>
      </c>
      <c r="P343" s="7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4"/>
        <v>41894.879606481481</v>
      </c>
      <c r="T343" s="11">
        <f t="shared" si="35"/>
        <v>41913.165972222225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0"/>
        <v>100.36639999999998</v>
      </c>
      <c r="P344" s="7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4"/>
        <v>42459.780844907407</v>
      </c>
      <c r="T344" s="11">
        <f t="shared" si="35"/>
        <v>42489.780844907407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0"/>
        <v>102.02863333333335</v>
      </c>
      <c r="P345" s="7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4"/>
        <v>41926.73778935185</v>
      </c>
      <c r="T345" s="11">
        <f t="shared" si="35"/>
        <v>41957.125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0"/>
        <v>102.08358208955224</v>
      </c>
      <c r="P346" s="7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4"/>
        <v>42111.970995370371</v>
      </c>
      <c r="T346" s="11">
        <f t="shared" si="35"/>
        <v>42156.097222222219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0"/>
        <v>123.27586206896552</v>
      </c>
      <c r="P347" s="7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4"/>
        <v>42114.944328703699</v>
      </c>
      <c r="T347" s="11">
        <f t="shared" si="35"/>
        <v>42144.944328703699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0"/>
        <v>170.28880000000001</v>
      </c>
      <c r="P348" s="7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4"/>
        <v>42261.500243055561</v>
      </c>
      <c r="T348" s="11">
        <f t="shared" si="35"/>
        <v>42291.500243055561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0"/>
        <v>111.59049999999999</v>
      </c>
      <c r="P349" s="7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4"/>
        <v>42292.495474537034</v>
      </c>
      <c r="T349" s="11">
        <f t="shared" si="35"/>
        <v>42322.537141203706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0"/>
        <v>103</v>
      </c>
      <c r="P350" s="7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4"/>
        <v>42207.58699074074</v>
      </c>
      <c r="T350" s="11">
        <f t="shared" si="35"/>
        <v>42237.58699074074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0"/>
        <v>106.63570159857905</v>
      </c>
      <c r="P351" s="7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4"/>
        <v>42760.498935185184</v>
      </c>
      <c r="T351" s="11">
        <f t="shared" si="35"/>
        <v>42790.498935185184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0"/>
        <v>114.75999999999999</v>
      </c>
      <c r="P352" s="7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4"/>
        <v>42586.066076388888</v>
      </c>
      <c r="T352" s="11">
        <f t="shared" si="35"/>
        <v>42624.165972222225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0"/>
        <v>127.34117647058822</v>
      </c>
      <c r="P353" s="7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4"/>
        <v>42427.964745370366</v>
      </c>
      <c r="T353" s="11">
        <f t="shared" si="35"/>
        <v>42467.923078703709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0"/>
        <v>116.56</v>
      </c>
      <c r="P354" s="7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4"/>
        <v>41890.167453703703</v>
      </c>
      <c r="T354" s="11">
        <f t="shared" si="35"/>
        <v>41920.167453703703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0"/>
        <v>108.61819426615318</v>
      </c>
      <c r="P355" s="7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4"/>
        <v>42297.791886574079</v>
      </c>
      <c r="T355" s="11">
        <f t="shared" si="35"/>
        <v>42327.833553240736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0"/>
        <v>103.94285714285714</v>
      </c>
      <c r="P356" s="7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4"/>
        <v>42438.827789351853</v>
      </c>
      <c r="T356" s="11">
        <f t="shared" si="35"/>
        <v>42468.786122685182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0"/>
        <v>116.25714285714285</v>
      </c>
      <c r="P357" s="7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4"/>
        <v>41943.293912037036</v>
      </c>
      <c r="T357" s="11">
        <f t="shared" si="35"/>
        <v>41974.3355787037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0"/>
        <v>102.69239999999999</v>
      </c>
      <c r="P358" s="7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4"/>
        <v>42415.803159722222</v>
      </c>
      <c r="T358" s="11">
        <f t="shared" si="35"/>
        <v>42445.761493055557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0"/>
        <v>174</v>
      </c>
      <c r="P359" s="7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4"/>
        <v>42078.222187499996</v>
      </c>
      <c r="T359" s="11">
        <f t="shared" si="35"/>
        <v>42118.222187499996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0"/>
        <v>103.08800000000001</v>
      </c>
      <c r="P360" s="7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4"/>
        <v>42507.860196759255</v>
      </c>
      <c r="T360" s="11">
        <f t="shared" si="35"/>
        <v>42536.625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0"/>
        <v>104.85537190082646</v>
      </c>
      <c r="P361" s="7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4"/>
        <v>41935.070486111108</v>
      </c>
      <c r="T361" s="11">
        <f t="shared" si="35"/>
        <v>41957.216666666667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0"/>
        <v>101.375</v>
      </c>
      <c r="P362" s="7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4"/>
        <v>42163.897916666669</v>
      </c>
      <c r="T362" s="11">
        <f t="shared" si="35"/>
        <v>42208.132638888885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0"/>
        <v>111.07699999999998</v>
      </c>
      <c r="P363" s="7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4"/>
        <v>41936.001226851848</v>
      </c>
      <c r="T363" s="11">
        <f t="shared" si="35"/>
        <v>41966.042893518519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0"/>
        <v>124.15933781686496</v>
      </c>
      <c r="P364" s="7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4"/>
        <v>41837.210543981484</v>
      </c>
      <c r="T364" s="11">
        <f t="shared" si="35"/>
        <v>41859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0"/>
        <v>101.33333333333334</v>
      </c>
      <c r="P365" s="7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4"/>
        <v>40255.744629629626</v>
      </c>
      <c r="T365" s="11">
        <f t="shared" si="35"/>
        <v>40300.806944444441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0"/>
        <v>110.16142857142856</v>
      </c>
      <c r="P366" s="7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4"/>
        <v>41780.859629629631</v>
      </c>
      <c r="T366" s="11">
        <f t="shared" si="35"/>
        <v>41811.165972222225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0"/>
        <v>103.97333333333334</v>
      </c>
      <c r="P367" s="7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4"/>
        <v>41668.606469907405</v>
      </c>
      <c r="T367" s="11">
        <f t="shared" si="35"/>
        <v>41698.606469907405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0"/>
        <v>101.31578947368421</v>
      </c>
      <c r="P368" s="7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4"/>
        <v>41019.793032407404</v>
      </c>
      <c r="T368" s="11">
        <f t="shared" si="35"/>
        <v>41049.793032407404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0"/>
        <v>103.3501</v>
      </c>
      <c r="P369" s="7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4"/>
        <v>41355.577291666668</v>
      </c>
      <c r="T369" s="11">
        <f t="shared" si="35"/>
        <v>41395.207638888889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0"/>
        <v>104.11200000000001</v>
      </c>
      <c r="P370" s="7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4"/>
        <v>42043.605578703704</v>
      </c>
      <c r="T370" s="11">
        <f t="shared" si="35"/>
        <v>42078.563912037032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0"/>
        <v>110.15569230769231</v>
      </c>
      <c r="P371" s="7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2">
        <f t="shared" si="34"/>
        <v>40893.551724537036</v>
      </c>
      <c r="T371" s="11">
        <f t="shared" si="35"/>
        <v>40923.551724537036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0"/>
        <v>122.02</v>
      </c>
      <c r="P372" s="7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2">
        <f t="shared" si="34"/>
        <v>42711.795138888891</v>
      </c>
      <c r="T372" s="11">
        <f t="shared" si="35"/>
        <v>42741.795138888891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0"/>
        <v>114.16866666666667</v>
      </c>
      <c r="P373" s="7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2">
        <f t="shared" si="34"/>
        <v>41261.767812500002</v>
      </c>
      <c r="T373" s="11">
        <f t="shared" si="35"/>
        <v>41306.767812500002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0"/>
        <v>125.33333333333334</v>
      </c>
      <c r="P374" s="7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2">
        <f t="shared" si="34"/>
        <v>42425.576898148152</v>
      </c>
      <c r="T374" s="11">
        <f t="shared" si="35"/>
        <v>42465.666666666672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0"/>
        <v>106.66666666666667</v>
      </c>
      <c r="P375" s="7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2">
        <f t="shared" si="34"/>
        <v>41078.91201388889</v>
      </c>
      <c r="T375" s="11">
        <f t="shared" si="35"/>
        <v>41108.91201388889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0"/>
        <v>130.65</v>
      </c>
      <c r="P376" s="7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2">
        <f t="shared" si="34"/>
        <v>40757.889247685183</v>
      </c>
      <c r="T376" s="11">
        <f t="shared" si="35"/>
        <v>40802.889247685183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0"/>
        <v>120</v>
      </c>
      <c r="P377" s="7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2">
        <f t="shared" si="34"/>
        <v>41657.985081018516</v>
      </c>
      <c r="T377" s="11">
        <f t="shared" si="35"/>
        <v>41699.720833333333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0"/>
        <v>105.9591836734694</v>
      </c>
      <c r="P378" s="7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2">
        <f t="shared" si="34"/>
        <v>42576.452731481477</v>
      </c>
      <c r="T378" s="11">
        <f t="shared" si="35"/>
        <v>42607.452731481477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0"/>
        <v>114.39999999999999</v>
      </c>
      <c r="P379" s="7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2">
        <f t="shared" si="34"/>
        <v>42292.250787037032</v>
      </c>
      <c r="T379" s="11">
        <f t="shared" si="35"/>
        <v>42322.292361111111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0"/>
        <v>111.76666666666665</v>
      </c>
      <c r="P380" s="7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2">
        <f t="shared" si="34"/>
        <v>42370.571851851855</v>
      </c>
      <c r="T380" s="11">
        <f t="shared" si="35"/>
        <v>42394.994444444441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0"/>
        <v>116.08000000000001</v>
      </c>
      <c r="P381" s="7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2">
        <f t="shared" si="34"/>
        <v>40987.688333333332</v>
      </c>
      <c r="T381" s="11">
        <f t="shared" si="35"/>
        <v>41032.688333333332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0"/>
        <v>141.5</v>
      </c>
      <c r="P382" s="7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2">
        <f t="shared" si="34"/>
        <v>42367.719814814816</v>
      </c>
      <c r="T382" s="11">
        <f t="shared" si="35"/>
        <v>42392.719814814816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0"/>
        <v>104.72999999999999</v>
      </c>
      <c r="P383" s="7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2">
        <f t="shared" si="34"/>
        <v>41085.698113425926</v>
      </c>
      <c r="T383" s="11">
        <f t="shared" si="35"/>
        <v>41120.208333333336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0"/>
        <v>255.83333333333331</v>
      </c>
      <c r="P384" s="7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2">
        <f t="shared" si="34"/>
        <v>41144.709490740745</v>
      </c>
      <c r="T384" s="11">
        <f t="shared" si="35"/>
        <v>41158.709490740745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0"/>
        <v>206.70670670670671</v>
      </c>
      <c r="P385" s="7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2">
        <f t="shared" si="34"/>
        <v>41755.117581018516</v>
      </c>
      <c r="T385" s="11">
        <f t="shared" si="35"/>
        <v>41778.117581018516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0"/>
        <v>112.105</v>
      </c>
      <c r="P386" s="7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2">
        <f t="shared" si="34"/>
        <v>41980.781793981485</v>
      </c>
      <c r="T386" s="11">
        <f t="shared" si="35"/>
        <v>42010.781793981485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6">(E387/D387)*100</f>
        <v>105.982</v>
      </c>
      <c r="P387" s="7">
        <f t="shared" ref="P387:P450" si="37">AVERAGE(E387/L387)</f>
        <v>111.79535864978902</v>
      </c>
      <c r="Q387" s="3" t="str">
        <f t="shared" ref="Q387:Q450" si="38">LEFT(N387,FIND("/", N387) - 1)</f>
        <v>film &amp; video</v>
      </c>
      <c r="R387" s="3" t="str">
        <f t="shared" ref="R387:R450" si="39">RIGHT(N387,LEN(N387) -FIND("/",N387))</f>
        <v>documentary</v>
      </c>
      <c r="S387" s="12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6"/>
        <v>100.16666666666667</v>
      </c>
      <c r="P388" s="7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0"/>
        <v>42211.951284722221</v>
      </c>
      <c r="T388" s="11">
        <f t="shared" si="41"/>
        <v>42226.951284722221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6"/>
        <v>213.98947368421051</v>
      </c>
      <c r="P389" s="7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0"/>
        <v>42200.67659722222</v>
      </c>
      <c r="T389" s="11">
        <f t="shared" si="41"/>
        <v>42231.25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6"/>
        <v>126.16000000000001</v>
      </c>
      <c r="P390" s="7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0"/>
        <v>42549.076157407413</v>
      </c>
      <c r="T390" s="11">
        <f t="shared" si="41"/>
        <v>42579.076157407413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6"/>
        <v>181.53547058823528</v>
      </c>
      <c r="P391" s="7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0"/>
        <v>41674.063078703701</v>
      </c>
      <c r="T391" s="11">
        <f t="shared" si="41"/>
        <v>41705.957638888889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6"/>
        <v>100</v>
      </c>
      <c r="P392" s="7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0"/>
        <v>42112.036712962959</v>
      </c>
      <c r="T392" s="11">
        <f t="shared" si="41"/>
        <v>42132.036712962959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6"/>
        <v>100.61</v>
      </c>
      <c r="P393" s="7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0"/>
        <v>40865.042256944449</v>
      </c>
      <c r="T393" s="11">
        <f t="shared" si="41"/>
        <v>40895.040972222225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6"/>
        <v>100.9027027027027</v>
      </c>
      <c r="P394" s="7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0"/>
        <v>40763.717256944445</v>
      </c>
      <c r="T394" s="11">
        <f t="shared" si="41"/>
        <v>40794.125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6"/>
        <v>110.446</v>
      </c>
      <c r="P395" s="7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0"/>
        <v>41526.708935185183</v>
      </c>
      <c r="T395" s="11">
        <f t="shared" si="41"/>
        <v>41557.708935185183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6"/>
        <v>111.8936170212766</v>
      </c>
      <c r="P396" s="7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0"/>
        <v>42417.818078703705</v>
      </c>
      <c r="T396" s="11">
        <f t="shared" si="41"/>
        <v>42477.776412037041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6"/>
        <v>108.04450000000001</v>
      </c>
      <c r="P397" s="7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0"/>
        <v>40990.909259259257</v>
      </c>
      <c r="T397" s="11">
        <f t="shared" si="41"/>
        <v>41026.897222222222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6"/>
        <v>106.66666666666667</v>
      </c>
      <c r="P398" s="7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0"/>
        <v>41082.564884259256</v>
      </c>
      <c r="T398" s="11">
        <f t="shared" si="41"/>
        <v>41097.564884259256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6"/>
        <v>103.90027322404372</v>
      </c>
      <c r="P399" s="7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0"/>
        <v>40379.776435185187</v>
      </c>
      <c r="T399" s="11">
        <f t="shared" si="41"/>
        <v>40422.155555555553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6"/>
        <v>125.16000000000001</v>
      </c>
      <c r="P400" s="7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0"/>
        <v>42078.793124999997</v>
      </c>
      <c r="T400" s="11">
        <f t="shared" si="41"/>
        <v>42123.793124999997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6"/>
        <v>106.80499999999999</v>
      </c>
      <c r="P401" s="7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0"/>
        <v>42687.875775462962</v>
      </c>
      <c r="T401" s="11">
        <f t="shared" si="41"/>
        <v>42718.5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6"/>
        <v>112.30249999999999</v>
      </c>
      <c r="P402" s="7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0"/>
        <v>41745.635960648149</v>
      </c>
      <c r="T402" s="11">
        <f t="shared" si="41"/>
        <v>41776.145833333336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6"/>
        <v>103.812</v>
      </c>
      <c r="P403" s="7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0"/>
        <v>40732.842245370368</v>
      </c>
      <c r="T403" s="11">
        <f t="shared" si="41"/>
        <v>40762.842245370368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6"/>
        <v>141.65</v>
      </c>
      <c r="P404" s="7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0"/>
        <v>42292.539548611108</v>
      </c>
      <c r="T404" s="11">
        <f t="shared" si="41"/>
        <v>42313.58121527778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6"/>
        <v>105.25999999999999</v>
      </c>
      <c r="P405" s="7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0"/>
        <v>40718.310659722221</v>
      </c>
      <c r="T405" s="11">
        <f t="shared" si="41"/>
        <v>40765.297222222223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6"/>
        <v>103.09142857142857</v>
      </c>
      <c r="P406" s="7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0"/>
        <v>41646.628032407411</v>
      </c>
      <c r="T406" s="11">
        <f t="shared" si="41"/>
        <v>41675.961111111108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6"/>
        <v>107.65957446808511</v>
      </c>
      <c r="P407" s="7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0"/>
        <v>41674.08494212963</v>
      </c>
      <c r="T407" s="11">
        <f t="shared" si="41"/>
        <v>41704.08494212963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6"/>
        <v>107.70464285714286</v>
      </c>
      <c r="P408" s="7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0"/>
        <v>40638.162465277775</v>
      </c>
      <c r="T408" s="11">
        <f t="shared" si="41"/>
        <v>40672.249305555553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6"/>
        <v>101.55000000000001</v>
      </c>
      <c r="P409" s="7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0"/>
        <v>40806.870949074073</v>
      </c>
      <c r="T409" s="11">
        <f t="shared" si="41"/>
        <v>40866.912615740745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6"/>
        <v>101.43766666666667</v>
      </c>
      <c r="P410" s="7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0"/>
        <v>41543.735995370371</v>
      </c>
      <c r="T410" s="11">
        <f t="shared" si="41"/>
        <v>41583.777662037035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6"/>
        <v>136.80000000000001</v>
      </c>
      <c r="P411" s="7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0"/>
        <v>42543.862777777773</v>
      </c>
      <c r="T411" s="11">
        <f t="shared" si="41"/>
        <v>42573.862777777773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6"/>
        <v>128.29999999999998</v>
      </c>
      <c r="P412" s="7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0"/>
        <v>42113.981446759266</v>
      </c>
      <c r="T412" s="11">
        <f t="shared" si="41"/>
        <v>42173.981446759266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6"/>
        <v>101.05</v>
      </c>
      <c r="P413" s="7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0"/>
        <v>41598.17597222222</v>
      </c>
      <c r="T413" s="11">
        <f t="shared" si="41"/>
        <v>41630.208333333336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6"/>
        <v>126.84</v>
      </c>
      <c r="P414" s="7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0"/>
        <v>41099.742800925924</v>
      </c>
      <c r="T414" s="11">
        <f t="shared" si="41"/>
        <v>41115.742800925924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6"/>
        <v>105.0859375</v>
      </c>
      <c r="P415" s="7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0"/>
        <v>41079.877442129626</v>
      </c>
      <c r="T415" s="11">
        <f t="shared" si="41"/>
        <v>41109.877442129626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6"/>
        <v>102.85405405405406</v>
      </c>
      <c r="P416" s="7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0"/>
        <v>41529.063252314816</v>
      </c>
      <c r="T416" s="11">
        <f t="shared" si="41"/>
        <v>41559.063252314816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6"/>
        <v>102.14714285714285</v>
      </c>
      <c r="P417" s="7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0"/>
        <v>41904.851875</v>
      </c>
      <c r="T417" s="11">
        <f t="shared" si="41"/>
        <v>41929.5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6"/>
        <v>120.21700000000001</v>
      </c>
      <c r="P418" s="7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0"/>
        <v>41648.396192129629</v>
      </c>
      <c r="T418" s="11">
        <f t="shared" si="41"/>
        <v>41678.396192129629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6"/>
        <v>100.24761904761905</v>
      </c>
      <c r="P419" s="7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0"/>
        <v>41360.970601851855</v>
      </c>
      <c r="T419" s="11">
        <f t="shared" si="41"/>
        <v>41372.189583333333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6"/>
        <v>100.63392857142857</v>
      </c>
      <c r="P420" s="7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0"/>
        <v>42178.282372685186</v>
      </c>
      <c r="T420" s="11">
        <f t="shared" si="41"/>
        <v>42208.282372685186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6"/>
        <v>100.4375</v>
      </c>
      <c r="P421" s="7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0"/>
        <v>41394.842442129629</v>
      </c>
      <c r="T421" s="11">
        <f t="shared" si="41"/>
        <v>41454.842442129629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6"/>
        <v>0.43939393939393934</v>
      </c>
      <c r="P422" s="7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2">
        <f t="shared" si="40"/>
        <v>41682.23646990741</v>
      </c>
      <c r="T422" s="11">
        <f t="shared" si="41"/>
        <v>41712.194803240738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6"/>
        <v>2.0066666666666668</v>
      </c>
      <c r="P423" s="7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2">
        <f t="shared" si="40"/>
        <v>42177.491388888884</v>
      </c>
      <c r="T423" s="11">
        <f t="shared" si="41"/>
        <v>42237.491388888884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6"/>
        <v>1.075</v>
      </c>
      <c r="P424" s="7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2">
        <f t="shared" si="40"/>
        <v>41863.260381944441</v>
      </c>
      <c r="T424" s="11">
        <f t="shared" si="41"/>
        <v>41893.260381944441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6"/>
        <v>0.76500000000000001</v>
      </c>
      <c r="P425" s="7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2">
        <f t="shared" si="40"/>
        <v>41400.92627314815</v>
      </c>
      <c r="T425" s="11">
        <f t="shared" si="41"/>
        <v>41430.92627314815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6"/>
        <v>6.7966666666666677</v>
      </c>
      <c r="P426" s="7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2">
        <f t="shared" si="40"/>
        <v>40934.376145833332</v>
      </c>
      <c r="T426" s="11">
        <f t="shared" si="41"/>
        <v>40994.334479166668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6"/>
        <v>1.2E-2</v>
      </c>
      <c r="P427" s="7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2">
        <f t="shared" si="40"/>
        <v>42275.861157407402</v>
      </c>
      <c r="T427" s="11">
        <f t="shared" si="41"/>
        <v>42335.902824074074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6"/>
        <v>1.3299999999999998</v>
      </c>
      <c r="P428" s="7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2">
        <f t="shared" si="40"/>
        <v>42400.711967592593</v>
      </c>
      <c r="T428" s="11">
        <f t="shared" si="41"/>
        <v>42430.711967592593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6"/>
        <v>0</v>
      </c>
      <c r="P429" s="7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2">
        <f t="shared" si="40"/>
        <v>42285.909027777772</v>
      </c>
      <c r="T429" s="11">
        <f t="shared" si="41"/>
        <v>42299.790972222225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6"/>
        <v>5.6333333333333329</v>
      </c>
      <c r="P430" s="7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2">
        <f t="shared" si="40"/>
        <v>41778.766724537039</v>
      </c>
      <c r="T430" s="11">
        <f t="shared" si="41"/>
        <v>41806.916666666664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6"/>
        <v>0</v>
      </c>
      <c r="P431" s="7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2">
        <f t="shared" si="40"/>
        <v>40070.901412037041</v>
      </c>
      <c r="T431" s="11">
        <f t="shared" si="41"/>
        <v>40144.207638888889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6"/>
        <v>2.4</v>
      </c>
      <c r="P432" s="7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2">
        <f t="shared" si="40"/>
        <v>41513.107256944444</v>
      </c>
      <c r="T432" s="11">
        <f t="shared" si="41"/>
        <v>41528.107256944444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6"/>
        <v>13.833333333333334</v>
      </c>
      <c r="P433" s="7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2">
        <f t="shared" si="40"/>
        <v>42526.871331018512</v>
      </c>
      <c r="T433" s="11">
        <f t="shared" si="41"/>
        <v>42556.871331018512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6"/>
        <v>9.5</v>
      </c>
      <c r="P434" s="7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2">
        <f t="shared" si="40"/>
        <v>42238.726631944446</v>
      </c>
      <c r="T434" s="11">
        <f t="shared" si="41"/>
        <v>42298.726631944446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6"/>
        <v>0</v>
      </c>
      <c r="P435" s="7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2">
        <f t="shared" si="40"/>
        <v>42228.629884259266</v>
      </c>
      <c r="T435" s="11">
        <f t="shared" si="41"/>
        <v>42288.629884259266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6"/>
        <v>5</v>
      </c>
      <c r="P436" s="7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2">
        <f t="shared" si="40"/>
        <v>41576.834513888891</v>
      </c>
      <c r="T436" s="11">
        <f t="shared" si="41"/>
        <v>41609.876180555555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6"/>
        <v>2.7272727272727275E-3</v>
      </c>
      <c r="P437" s="7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2">
        <f t="shared" si="40"/>
        <v>41500.747453703705</v>
      </c>
      <c r="T437" s="11">
        <f t="shared" si="41"/>
        <v>41530.747453703705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6"/>
        <v>0</v>
      </c>
      <c r="P438" s="7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2">
        <f t="shared" si="40"/>
        <v>41456.36241898148</v>
      </c>
      <c r="T438" s="11">
        <f t="shared" si="41"/>
        <v>41486.36241898148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6"/>
        <v>0</v>
      </c>
      <c r="P439" s="7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2">
        <f t="shared" si="40"/>
        <v>42591.31858796296</v>
      </c>
      <c r="T439" s="11">
        <f t="shared" si="41"/>
        <v>42651.31858796296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6"/>
        <v>9.379999999999999</v>
      </c>
      <c r="P440" s="7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2">
        <f t="shared" si="40"/>
        <v>42296.261087962965</v>
      </c>
      <c r="T440" s="11">
        <f t="shared" si="41"/>
        <v>42326.302754629629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6"/>
        <v>0</v>
      </c>
      <c r="P441" s="7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2">
        <f t="shared" si="40"/>
        <v>41919.761782407404</v>
      </c>
      <c r="T441" s="11">
        <f t="shared" si="41"/>
        <v>41929.761782407404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6"/>
        <v>0.1</v>
      </c>
      <c r="P442" s="7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2">
        <f t="shared" si="40"/>
        <v>42423.985567129625</v>
      </c>
      <c r="T442" s="11">
        <f t="shared" si="41"/>
        <v>42453.943900462968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6"/>
        <v>0</v>
      </c>
      <c r="P443" s="7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2">
        <f t="shared" si="40"/>
        <v>41550.793935185182</v>
      </c>
      <c r="T443" s="11">
        <f t="shared" si="41"/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6"/>
        <v>39.358823529411765</v>
      </c>
      <c r="P444" s="7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2">
        <f t="shared" si="40"/>
        <v>42024.888692129629</v>
      </c>
      <c r="T444" s="11">
        <f t="shared" si="41"/>
        <v>42054.888692129629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6"/>
        <v>0.1</v>
      </c>
      <c r="P445" s="7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2">
        <f t="shared" si="40"/>
        <v>41650.015057870369</v>
      </c>
      <c r="T445" s="11">
        <f t="shared" si="41"/>
        <v>41680.015057870369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6"/>
        <v>5</v>
      </c>
      <c r="P446" s="7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2">
        <f t="shared" si="40"/>
        <v>40894.906956018516</v>
      </c>
      <c r="T446" s="11">
        <f t="shared" si="41"/>
        <v>40954.906956018516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6"/>
        <v>3.3333333333333335E-3</v>
      </c>
      <c r="P447" s="7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2">
        <f t="shared" si="40"/>
        <v>42130.335358796292</v>
      </c>
      <c r="T447" s="11">
        <f t="shared" si="41"/>
        <v>42145.335358796292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6"/>
        <v>7.2952380952380951</v>
      </c>
      <c r="P448" s="7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2">
        <f t="shared" si="40"/>
        <v>42037.083564814813</v>
      </c>
      <c r="T448" s="11">
        <f t="shared" si="41"/>
        <v>42067.083564814813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6"/>
        <v>1.6666666666666666E-2</v>
      </c>
      <c r="P449" s="7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2">
        <f t="shared" si="40"/>
        <v>41331.555127314816</v>
      </c>
      <c r="T449" s="11">
        <f t="shared" si="41"/>
        <v>41356.513460648144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6"/>
        <v>3.2804000000000002</v>
      </c>
      <c r="P450" s="7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2">
        <f t="shared" si="40"/>
        <v>41753.758043981477</v>
      </c>
      <c r="T450" s="11">
        <f t="shared" si="41"/>
        <v>41773.758043981477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2">(E451/D451)*100</f>
        <v>2.25</v>
      </c>
      <c r="P451" s="7">
        <f t="shared" ref="P451:P514" si="43">AVERAGE(E451/L451)</f>
        <v>9</v>
      </c>
      <c r="Q451" s="3" t="str">
        <f t="shared" ref="Q451:Q514" si="44">LEFT(N451,FIND("/", N451) - 1)</f>
        <v>film &amp; video</v>
      </c>
      <c r="R451" s="3" t="str">
        <f t="shared" ref="R451:R514" si="45">RIGHT(N451,LEN(N451) -FIND("/",N451))</f>
        <v>animation</v>
      </c>
      <c r="S451" s="12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2"/>
        <v>0.79200000000000004</v>
      </c>
      <c r="P452" s="7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2">
        <f t="shared" si="46"/>
        <v>41654.946759259255</v>
      </c>
      <c r="T452" s="11">
        <f t="shared" si="47"/>
        <v>41684.946759259255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2"/>
        <v>0</v>
      </c>
      <c r="P453" s="7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2">
        <f t="shared" si="46"/>
        <v>41634.715173611112</v>
      </c>
      <c r="T453" s="11">
        <f t="shared" si="47"/>
        <v>41664.715173611112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2"/>
        <v>64</v>
      </c>
      <c r="P454" s="7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6"/>
        <v>42107.703877314809</v>
      </c>
      <c r="T454" s="11">
        <f t="shared" si="47"/>
        <v>42137.703877314809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2"/>
        <v>2.7404479578392621E-2</v>
      </c>
      <c r="P455" s="7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6"/>
        <v>42038.824988425928</v>
      </c>
      <c r="T455" s="11">
        <f t="shared" si="47"/>
        <v>42054.824988425928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2"/>
        <v>0.82000000000000006</v>
      </c>
      <c r="P456" s="7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6"/>
        <v>41938.717256944445</v>
      </c>
      <c r="T456" s="11">
        <f t="shared" si="47"/>
        <v>41969.551388888889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2"/>
        <v>6.9230769230769221E-2</v>
      </c>
      <c r="P457" s="7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6"/>
        <v>40971.002569444441</v>
      </c>
      <c r="T457" s="11">
        <f t="shared" si="47"/>
        <v>41016.021527777775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2"/>
        <v>0.68631863186318631</v>
      </c>
      <c r="P458" s="7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2">
        <f t="shared" si="46"/>
        <v>41547.694456018515</v>
      </c>
      <c r="T458" s="11">
        <f t="shared" si="47"/>
        <v>41569.165972222225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2"/>
        <v>0</v>
      </c>
      <c r="P459" s="7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2">
        <f t="shared" si="46"/>
        <v>41837.767500000002</v>
      </c>
      <c r="T459" s="11">
        <f t="shared" si="47"/>
        <v>41867.767500000002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2"/>
        <v>8.2100000000000009</v>
      </c>
      <c r="P460" s="7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2">
        <f t="shared" si="46"/>
        <v>41378.69976851852</v>
      </c>
      <c r="T460" s="11">
        <f t="shared" si="47"/>
        <v>41408.69976851852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2"/>
        <v>6.4102564102564097E-2</v>
      </c>
      <c r="P461" s="7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6"/>
        <v>40800.6403587963</v>
      </c>
      <c r="T461" s="11">
        <f t="shared" si="47"/>
        <v>40860.682025462964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2"/>
        <v>0.29411764705882354</v>
      </c>
      <c r="P462" s="7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6"/>
        <v>41759.542534722219</v>
      </c>
      <c r="T462" s="11">
        <f t="shared" si="47"/>
        <v>41791.166666666664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2"/>
        <v>0</v>
      </c>
      <c r="P463" s="7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2">
        <f t="shared" si="46"/>
        <v>41407.84684027778</v>
      </c>
      <c r="T463" s="11">
        <f t="shared" si="47"/>
        <v>41427.84684027778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2"/>
        <v>0</v>
      </c>
      <c r="P464" s="7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2">
        <f t="shared" si="46"/>
        <v>40705.126631944448</v>
      </c>
      <c r="T464" s="11">
        <f t="shared" si="47"/>
        <v>40765.126631944448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2"/>
        <v>2.2727272727272729</v>
      </c>
      <c r="P465" s="7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6"/>
        <v>40750.710104166668</v>
      </c>
      <c r="T465" s="11">
        <f t="shared" si="47"/>
        <v>40810.710104166668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2"/>
        <v>9.9009900990099015E-2</v>
      </c>
      <c r="P466" s="7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6"/>
        <v>42488.848784722228</v>
      </c>
      <c r="T466" s="11">
        <f t="shared" si="47"/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2"/>
        <v>26.953125</v>
      </c>
      <c r="P467" s="7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6"/>
        <v>41801.120069444441</v>
      </c>
      <c r="T467" s="11">
        <f t="shared" si="47"/>
        <v>41817.120069444441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2"/>
        <v>0.76</v>
      </c>
      <c r="P468" s="7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6"/>
        <v>41129.942870370374</v>
      </c>
      <c r="T468" s="11">
        <f t="shared" si="47"/>
        <v>41159.942870370374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2"/>
        <v>21.574999999999999</v>
      </c>
      <c r="P469" s="7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6"/>
        <v>41135.679791666669</v>
      </c>
      <c r="T469" s="11">
        <f t="shared" si="47"/>
        <v>41180.679791666669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2"/>
        <v>0</v>
      </c>
      <c r="P470" s="7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2">
        <f t="shared" si="46"/>
        <v>41041.167627314811</v>
      </c>
      <c r="T470" s="11">
        <f t="shared" si="47"/>
        <v>41101.160474537035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2"/>
        <v>0</v>
      </c>
      <c r="P471" s="7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2">
        <f t="shared" si="46"/>
        <v>41827.989861111113</v>
      </c>
      <c r="T471" s="11">
        <f t="shared" si="47"/>
        <v>41887.989861111113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2"/>
        <v>1.02</v>
      </c>
      <c r="P472" s="7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6"/>
        <v>41605.167696759258</v>
      </c>
      <c r="T472" s="11">
        <f t="shared" si="47"/>
        <v>41655.166666666664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2"/>
        <v>11.892727272727273</v>
      </c>
      <c r="P473" s="7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2">
        <f t="shared" si="46"/>
        <v>41703.721979166665</v>
      </c>
      <c r="T473" s="11">
        <f t="shared" si="47"/>
        <v>41748.680312500001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2"/>
        <v>17.625</v>
      </c>
      <c r="P474" s="7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6"/>
        <v>41844.922662037039</v>
      </c>
      <c r="T474" s="11">
        <f t="shared" si="47"/>
        <v>41874.922662037039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2"/>
        <v>2.87</v>
      </c>
      <c r="P475" s="7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6"/>
        <v>41869.698136574072</v>
      </c>
      <c r="T475" s="11">
        <f t="shared" si="47"/>
        <v>41899.698136574072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2"/>
        <v>3.0303030303030304E-2</v>
      </c>
      <c r="P476" s="7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6"/>
        <v>42753.329039351855</v>
      </c>
      <c r="T476" s="11">
        <f t="shared" si="47"/>
        <v>42783.329039351855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2"/>
        <v>0</v>
      </c>
      <c r="P477" s="7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2">
        <f t="shared" si="46"/>
        <v>42100.086145833338</v>
      </c>
      <c r="T477" s="11">
        <f t="shared" si="47"/>
        <v>42130.086145833338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2"/>
        <v>2.230268181818182</v>
      </c>
      <c r="P478" s="7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2">
        <f t="shared" si="46"/>
        <v>41757.975011574075</v>
      </c>
      <c r="T478" s="11">
        <f t="shared" si="47"/>
        <v>41793.165972222225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2"/>
        <v>0</v>
      </c>
      <c r="P479" s="7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2">
        <f t="shared" si="46"/>
        <v>40987.83488425926</v>
      </c>
      <c r="T479" s="11">
        <f t="shared" si="47"/>
        <v>41047.83488425926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2"/>
        <v>0</v>
      </c>
      <c r="P480" s="7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2">
        <f t="shared" si="46"/>
        <v>42065.910983796297</v>
      </c>
      <c r="T480" s="11">
        <f t="shared" si="47"/>
        <v>42095.869317129633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2"/>
        <v>32.56</v>
      </c>
      <c r="P481" s="7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6"/>
        <v>41904.407812500001</v>
      </c>
      <c r="T481" s="11">
        <f t="shared" si="47"/>
        <v>41964.449479166666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2"/>
        <v>19.41</v>
      </c>
      <c r="P482" s="7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2">
        <f t="shared" si="46"/>
        <v>41465.500173611108</v>
      </c>
      <c r="T482" s="11">
        <f t="shared" si="47"/>
        <v>41495.500173611108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2"/>
        <v>6.1</v>
      </c>
      <c r="P483" s="7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2">
        <f t="shared" si="46"/>
        <v>41162.672326388885</v>
      </c>
      <c r="T483" s="11">
        <f t="shared" si="47"/>
        <v>41192.672326388885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2"/>
        <v>0.1</v>
      </c>
      <c r="P484" s="7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6"/>
        <v>42447.896875000006</v>
      </c>
      <c r="T484" s="11">
        <f t="shared" si="47"/>
        <v>42474.606944444444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2"/>
        <v>50.2</v>
      </c>
      <c r="P485" s="7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2">
        <f t="shared" si="46"/>
        <v>41243.197592592594</v>
      </c>
      <c r="T485" s="11">
        <f t="shared" si="47"/>
        <v>41303.197592592594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2"/>
        <v>0.18625</v>
      </c>
      <c r="P486" s="7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2">
        <f t="shared" si="46"/>
        <v>42272.93949074074</v>
      </c>
      <c r="T486" s="11">
        <f t="shared" si="47"/>
        <v>42313.981157407412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2"/>
        <v>21.906971229845084</v>
      </c>
      <c r="P487" s="7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2">
        <f t="shared" si="46"/>
        <v>41381.50577546296</v>
      </c>
      <c r="T487" s="11">
        <f t="shared" si="47"/>
        <v>41411.50577546296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2"/>
        <v>9.0909090909090905E-3</v>
      </c>
      <c r="P488" s="7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2">
        <f t="shared" si="46"/>
        <v>41761.94258101852</v>
      </c>
      <c r="T488" s="11">
        <f t="shared" si="47"/>
        <v>41791.94258101852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2"/>
        <v>0</v>
      </c>
      <c r="P489" s="7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2">
        <f t="shared" si="46"/>
        <v>42669.594837962963</v>
      </c>
      <c r="T489" s="11">
        <f t="shared" si="47"/>
        <v>42729.636504629627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2"/>
        <v>0</v>
      </c>
      <c r="P490" s="7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2">
        <f t="shared" si="46"/>
        <v>42714.054398148146</v>
      </c>
      <c r="T490" s="11">
        <f t="shared" si="47"/>
        <v>42744.054398148146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2"/>
        <v>0.28667813379201834</v>
      </c>
      <c r="P491" s="7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2">
        <f t="shared" si="46"/>
        <v>40882.481666666667</v>
      </c>
      <c r="T491" s="11">
        <f t="shared" si="47"/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2"/>
        <v>0</v>
      </c>
      <c r="P492" s="7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2">
        <f t="shared" si="46"/>
        <v>41113.968576388892</v>
      </c>
      <c r="T492" s="11">
        <f t="shared" si="47"/>
        <v>41143.968576388892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2"/>
        <v>0</v>
      </c>
      <c r="P493" s="7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2">
        <f t="shared" si="46"/>
        <v>42366.982627314821</v>
      </c>
      <c r="T493" s="11">
        <f t="shared" si="47"/>
        <v>42396.982627314821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2"/>
        <v>0</v>
      </c>
      <c r="P494" s="7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2">
        <f t="shared" si="46"/>
        <v>42596.03506944445</v>
      </c>
      <c r="T494" s="11">
        <f t="shared" si="47"/>
        <v>42656.03506944445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2"/>
        <v>0</v>
      </c>
      <c r="P495" s="7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2">
        <f t="shared" si="46"/>
        <v>42114.726134259254</v>
      </c>
      <c r="T495" s="11">
        <f t="shared" si="47"/>
        <v>42144.726134259254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2"/>
        <v>0.155</v>
      </c>
      <c r="P496" s="7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2">
        <f t="shared" si="46"/>
        <v>41799.830613425926</v>
      </c>
      <c r="T496" s="11">
        <f t="shared" si="47"/>
        <v>41823.125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2"/>
        <v>0</v>
      </c>
      <c r="P497" s="7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2">
        <f t="shared" si="46"/>
        <v>42171.827604166669</v>
      </c>
      <c r="T497" s="11">
        <f t="shared" si="47"/>
        <v>42201.827604166669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2"/>
        <v>1.6666666666666668E-3</v>
      </c>
      <c r="P498" s="7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2">
        <f t="shared" si="46"/>
        <v>41620.93141203704</v>
      </c>
      <c r="T498" s="11">
        <f t="shared" si="47"/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2"/>
        <v>0.6696428571428571</v>
      </c>
      <c r="P499" s="7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2">
        <f t="shared" si="46"/>
        <v>41945.037789351853</v>
      </c>
      <c r="T499" s="11">
        <f t="shared" si="47"/>
        <v>41998.208333333328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2"/>
        <v>4.5985132395404564</v>
      </c>
      <c r="P500" s="7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2">
        <f t="shared" si="46"/>
        <v>40858.762141203704</v>
      </c>
      <c r="T500" s="11">
        <f t="shared" si="47"/>
        <v>40900.762141203704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2"/>
        <v>9.5500000000000007</v>
      </c>
      <c r="P501" s="7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2">
        <f t="shared" si="46"/>
        <v>40043.895462962959</v>
      </c>
      <c r="T501" s="11">
        <f t="shared" si="47"/>
        <v>40098.874305555553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2"/>
        <v>3.3076923076923079</v>
      </c>
      <c r="P502" s="7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2">
        <f t="shared" si="46"/>
        <v>40247.886006944449</v>
      </c>
      <c r="T502" s="11">
        <f t="shared" si="47"/>
        <v>40306.927777777775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2"/>
        <v>0</v>
      </c>
      <c r="P503" s="7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2">
        <f t="shared" si="46"/>
        <v>40703.234386574077</v>
      </c>
      <c r="T503" s="11">
        <f t="shared" si="47"/>
        <v>40733.234386574077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2"/>
        <v>1.1499999999999999</v>
      </c>
      <c r="P504" s="7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2">
        <f t="shared" si="46"/>
        <v>40956.553530092591</v>
      </c>
      <c r="T504" s="11">
        <f t="shared" si="47"/>
        <v>40986.511863425927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2"/>
        <v>1.7538461538461538</v>
      </c>
      <c r="P505" s="7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2">
        <f t="shared" si="46"/>
        <v>41991.526655092588</v>
      </c>
      <c r="T505" s="11">
        <f t="shared" si="47"/>
        <v>42021.526655092588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2"/>
        <v>1.3673469387755102</v>
      </c>
      <c r="P506" s="7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2">
        <f t="shared" si="46"/>
        <v>40949.98364583333</v>
      </c>
      <c r="T506" s="11">
        <f t="shared" si="47"/>
        <v>41009.941979166666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2"/>
        <v>0.43333333333333329</v>
      </c>
      <c r="P507" s="7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2">
        <f t="shared" si="46"/>
        <v>42318.098217592589</v>
      </c>
      <c r="T507" s="11">
        <f t="shared" si="47"/>
        <v>42363.098217592589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2"/>
        <v>0.125</v>
      </c>
      <c r="P508" s="7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2">
        <f t="shared" si="46"/>
        <v>41466.552314814813</v>
      </c>
      <c r="T508" s="11">
        <f t="shared" si="47"/>
        <v>41496.552314814813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2"/>
        <v>3.2</v>
      </c>
      <c r="P509" s="7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2">
        <f t="shared" si="46"/>
        <v>41156.958993055552</v>
      </c>
      <c r="T509" s="11">
        <f t="shared" si="47"/>
        <v>41201.958993055552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2"/>
        <v>0.8</v>
      </c>
      <c r="P510" s="7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2">
        <f t="shared" si="46"/>
        <v>40995.024317129632</v>
      </c>
      <c r="T510" s="11">
        <f t="shared" si="47"/>
        <v>41054.593055555553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2"/>
        <v>0.2</v>
      </c>
      <c r="P511" s="7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2">
        <f t="shared" si="46"/>
        <v>42153.631597222222</v>
      </c>
      <c r="T511" s="11">
        <f t="shared" si="47"/>
        <v>42183.631597222222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2"/>
        <v>0</v>
      </c>
      <c r="P512" s="7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2">
        <f t="shared" si="46"/>
        <v>42400.176377314812</v>
      </c>
      <c r="T512" s="11">
        <f t="shared" si="47"/>
        <v>42430.176377314812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2"/>
        <v>3</v>
      </c>
      <c r="P513" s="7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2">
        <f t="shared" si="46"/>
        <v>41340.303032407406</v>
      </c>
      <c r="T513" s="11">
        <f t="shared" si="47"/>
        <v>41370.261365740742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2"/>
        <v>0.13749999999999998</v>
      </c>
      <c r="P514" s="7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2">
        <f t="shared" si="46"/>
        <v>42649.742210648154</v>
      </c>
      <c r="T514" s="11">
        <f t="shared" si="47"/>
        <v>42694.783877314811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8">(E515/D515)*100</f>
        <v>13.923999999999999</v>
      </c>
      <c r="P515" s="7">
        <f t="shared" ref="P515:P578" si="49">AVERAGE(E515/L515)</f>
        <v>102.38235294117646</v>
      </c>
      <c r="Q515" s="3" t="str">
        <f t="shared" ref="Q515:Q578" si="50">LEFT(N515,FIND("/", N515) - 1)</f>
        <v>film &amp; video</v>
      </c>
      <c r="R515" s="3" t="str">
        <f t="shared" ref="R515:R578" si="51">RIGHT(N515,LEN(N515) -FIND("/",N515))</f>
        <v>animation</v>
      </c>
      <c r="S515" s="12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8"/>
        <v>3.3333333333333335</v>
      </c>
      <c r="P516" s="7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2">
        <f t="shared" si="52"/>
        <v>41830.613969907405</v>
      </c>
      <c r="T516" s="11">
        <f t="shared" si="53"/>
        <v>41860.613969907405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8"/>
        <v>25.41340206185567</v>
      </c>
      <c r="P517" s="7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2">
        <f t="shared" si="52"/>
        <v>42327.490752314814</v>
      </c>
      <c r="T517" s="11">
        <f t="shared" si="53"/>
        <v>42367.490752314814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8"/>
        <v>0</v>
      </c>
      <c r="P518" s="7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2">
        <f t="shared" si="52"/>
        <v>42091.778703703705</v>
      </c>
      <c r="T518" s="11">
        <f t="shared" si="53"/>
        <v>42151.778703703705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8"/>
        <v>1.3666666666666667</v>
      </c>
      <c r="P519" s="7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2">
        <f t="shared" si="52"/>
        <v>42738.615289351852</v>
      </c>
      <c r="T519" s="11">
        <f t="shared" si="53"/>
        <v>42768.615289351852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8"/>
        <v>0</v>
      </c>
      <c r="P520" s="7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2">
        <f t="shared" si="52"/>
        <v>42223.616018518514</v>
      </c>
      <c r="T520" s="11">
        <f t="shared" si="53"/>
        <v>42253.615277777775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8"/>
        <v>22.881426547787683</v>
      </c>
      <c r="P521" s="7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2">
        <f t="shared" si="52"/>
        <v>41218.391446759262</v>
      </c>
      <c r="T521" s="11">
        <f t="shared" si="53"/>
        <v>41248.391446759262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8"/>
        <v>102.1</v>
      </c>
      <c r="P522" s="7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2">
        <f t="shared" si="52"/>
        <v>42318.702094907407</v>
      </c>
      <c r="T522" s="11">
        <f t="shared" si="53"/>
        <v>42348.702094907407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8"/>
        <v>104.64</v>
      </c>
      <c r="P523" s="7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2">
        <f t="shared" si="52"/>
        <v>42646.092812499999</v>
      </c>
      <c r="T523" s="11">
        <f t="shared" si="53"/>
        <v>42675.207638888889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8"/>
        <v>114.66666666666667</v>
      </c>
      <c r="P524" s="7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2">
        <f t="shared" si="52"/>
        <v>42430.040798611109</v>
      </c>
      <c r="T524" s="11">
        <f t="shared" si="53"/>
        <v>42449.999131944445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8"/>
        <v>120.6</v>
      </c>
      <c r="P525" s="7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2">
        <f t="shared" si="52"/>
        <v>42238.13282407407</v>
      </c>
      <c r="T525" s="11">
        <f t="shared" si="53"/>
        <v>42268.13282407407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8"/>
        <v>108.67285714285715</v>
      </c>
      <c r="P526" s="7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2">
        <f t="shared" si="52"/>
        <v>42492.717233796298</v>
      </c>
      <c r="T526" s="11">
        <f t="shared" si="53"/>
        <v>42522.717233796298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8"/>
        <v>100</v>
      </c>
      <c r="P527" s="7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2">
        <f t="shared" si="52"/>
        <v>41850.400937500002</v>
      </c>
      <c r="T527" s="11">
        <f t="shared" si="53"/>
        <v>41895.400937500002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8"/>
        <v>113.99999999999999</v>
      </c>
      <c r="P528" s="7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2">
        <f t="shared" si="52"/>
        <v>42192.591944444444</v>
      </c>
      <c r="T528" s="11">
        <f t="shared" si="53"/>
        <v>42223.708333333328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8"/>
        <v>100.85</v>
      </c>
      <c r="P529" s="7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2">
        <f t="shared" si="52"/>
        <v>42753.205625000002</v>
      </c>
      <c r="T529" s="11">
        <f t="shared" si="53"/>
        <v>42783.670138888891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8"/>
        <v>115.65217391304347</v>
      </c>
      <c r="P530" s="7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2">
        <f t="shared" si="52"/>
        <v>42155.920219907406</v>
      </c>
      <c r="T530" s="11">
        <f t="shared" si="53"/>
        <v>42176.888888888891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8"/>
        <v>130.41666666666666</v>
      </c>
      <c r="P531" s="7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2">
        <f t="shared" si="52"/>
        <v>42725.031180555554</v>
      </c>
      <c r="T531" s="11">
        <f t="shared" si="53"/>
        <v>42746.208333333328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8"/>
        <v>107.78267254038178</v>
      </c>
      <c r="P532" s="7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2">
        <f t="shared" si="52"/>
        <v>42157.591064814813</v>
      </c>
      <c r="T532" s="11">
        <f t="shared" si="53"/>
        <v>42179.083333333328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8"/>
        <v>100</v>
      </c>
      <c r="P533" s="7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2">
        <f t="shared" si="52"/>
        <v>42676.065150462964</v>
      </c>
      <c r="T533" s="11">
        <f t="shared" si="53"/>
        <v>42721.290972222225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8"/>
        <v>123.25</v>
      </c>
      <c r="P534" s="7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2">
        <f t="shared" si="52"/>
        <v>42473.007037037038</v>
      </c>
      <c r="T534" s="11">
        <f t="shared" si="53"/>
        <v>42503.007037037038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8"/>
        <v>100.2</v>
      </c>
      <c r="P535" s="7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2">
        <f t="shared" si="52"/>
        <v>42482.43478009259</v>
      </c>
      <c r="T535" s="11">
        <f t="shared" si="53"/>
        <v>42506.43478009259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8"/>
        <v>104.66666666666666</v>
      </c>
      <c r="P536" s="7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2">
        <f t="shared" si="52"/>
        <v>42270.810995370368</v>
      </c>
      <c r="T536" s="11">
        <f t="shared" si="53"/>
        <v>42309.958333333328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8"/>
        <v>102.49999999999999</v>
      </c>
      <c r="P537" s="7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2">
        <f t="shared" si="52"/>
        <v>42711.545196759253</v>
      </c>
      <c r="T537" s="11">
        <f t="shared" si="53"/>
        <v>42741.545196759253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8"/>
        <v>118.25757575757576</v>
      </c>
      <c r="P538" s="7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2">
        <f t="shared" si="52"/>
        <v>42179.344988425932</v>
      </c>
      <c r="T538" s="11">
        <f t="shared" si="53"/>
        <v>42219.75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8"/>
        <v>120.5</v>
      </c>
      <c r="P539" s="7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2">
        <f t="shared" si="52"/>
        <v>42282.768414351856</v>
      </c>
      <c r="T539" s="11">
        <f t="shared" si="53"/>
        <v>42312.810081018513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8"/>
        <v>302.42</v>
      </c>
      <c r="P540" s="7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2">
        <f t="shared" si="52"/>
        <v>42473.794710648144</v>
      </c>
      <c r="T540" s="11">
        <f t="shared" si="53"/>
        <v>42503.794710648144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8"/>
        <v>100.64400000000001</v>
      </c>
      <c r="P541" s="7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2">
        <f t="shared" si="52"/>
        <v>42535.049849537041</v>
      </c>
      <c r="T541" s="11">
        <f t="shared" si="53"/>
        <v>42556.049849537041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8"/>
        <v>6.6666666666666671E-3</v>
      </c>
      <c r="P542" s="7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2">
        <f t="shared" si="52"/>
        <v>42009.817199074074</v>
      </c>
      <c r="T542" s="11">
        <f t="shared" si="53"/>
        <v>42039.817199074074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8"/>
        <v>0.55555555555555558</v>
      </c>
      <c r="P543" s="7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2">
        <f t="shared" si="52"/>
        <v>42276.046689814815</v>
      </c>
      <c r="T543" s="11">
        <f t="shared" si="53"/>
        <v>42306.046689814815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8"/>
        <v>3.9999999999999996E-4</v>
      </c>
      <c r="P544" s="7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2">
        <f t="shared" si="52"/>
        <v>42433.737453703703</v>
      </c>
      <c r="T544" s="11">
        <f t="shared" si="53"/>
        <v>42493.695787037039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8"/>
        <v>0.31818181818181818</v>
      </c>
      <c r="P545" s="7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2">
        <f t="shared" si="52"/>
        <v>41914.092152777775</v>
      </c>
      <c r="T545" s="11">
        <f t="shared" si="53"/>
        <v>41944.092152777775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8"/>
        <v>1.2</v>
      </c>
      <c r="P546" s="7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2">
        <f t="shared" si="52"/>
        <v>42525.656944444447</v>
      </c>
      <c r="T546" s="11">
        <f t="shared" si="53"/>
        <v>42555.656944444447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8"/>
        <v>27.383999999999997</v>
      </c>
      <c r="P547" s="7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2">
        <f t="shared" si="52"/>
        <v>42283.592465277776</v>
      </c>
      <c r="T547" s="11">
        <f t="shared" si="53"/>
        <v>42323.634131944447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8"/>
        <v>8.666666666666667E-2</v>
      </c>
      <c r="P548" s="7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2">
        <f t="shared" si="52"/>
        <v>42249.667997685188</v>
      </c>
      <c r="T548" s="11">
        <f t="shared" si="53"/>
        <v>42294.667997685188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8"/>
        <v>0</v>
      </c>
      <c r="P549" s="7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2">
        <f t="shared" si="52"/>
        <v>42380.696342592593</v>
      </c>
      <c r="T549" s="11">
        <f t="shared" si="53"/>
        <v>42410.696342592593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8"/>
        <v>0.09</v>
      </c>
      <c r="P550" s="7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2">
        <f t="shared" si="52"/>
        <v>42276.903333333335</v>
      </c>
      <c r="T550" s="11">
        <f t="shared" si="53"/>
        <v>42306.903333333335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8"/>
        <v>2.7199999999999998</v>
      </c>
      <c r="P551" s="7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2">
        <f t="shared" si="52"/>
        <v>42163.636828703704</v>
      </c>
      <c r="T551" s="11">
        <f t="shared" si="53"/>
        <v>42193.636828703704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8"/>
        <v>0.70000000000000007</v>
      </c>
      <c r="P552" s="7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2">
        <f t="shared" si="52"/>
        <v>42753.678761574076</v>
      </c>
      <c r="T552" s="11">
        <f t="shared" si="53"/>
        <v>42766.208333333328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8"/>
        <v>5.0413333333333332</v>
      </c>
      <c r="P553" s="7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2">
        <f t="shared" si="52"/>
        <v>42173.275740740741</v>
      </c>
      <c r="T553" s="11">
        <f t="shared" si="53"/>
        <v>42217.745138888888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8"/>
        <v>0</v>
      </c>
      <c r="P554" s="7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2">
        <f t="shared" si="52"/>
        <v>42318.616851851853</v>
      </c>
      <c r="T554" s="11">
        <f t="shared" si="53"/>
        <v>42378.616851851853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8"/>
        <v>0.49199999999999999</v>
      </c>
      <c r="P555" s="7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2">
        <f t="shared" si="52"/>
        <v>41927.71980324074</v>
      </c>
      <c r="T555" s="11">
        <f t="shared" si="53"/>
        <v>41957.761469907404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8"/>
        <v>36.589147286821706</v>
      </c>
      <c r="P556" s="7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2">
        <f t="shared" si="52"/>
        <v>41901.684861111113</v>
      </c>
      <c r="T556" s="11">
        <f t="shared" si="53"/>
        <v>41931.684861111113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8"/>
        <v>0</v>
      </c>
      <c r="P557" s="7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2">
        <f t="shared" si="52"/>
        <v>42503.353506944448</v>
      </c>
      <c r="T557" s="11">
        <f t="shared" si="53"/>
        <v>42533.353506944448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8"/>
        <v>2.5</v>
      </c>
      <c r="P558" s="7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2">
        <f t="shared" si="52"/>
        <v>42345.860150462962</v>
      </c>
      <c r="T558" s="11">
        <f t="shared" si="53"/>
        <v>42375.860150462962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8"/>
        <v>0.91066666666666674</v>
      </c>
      <c r="P559" s="7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2">
        <f t="shared" si="52"/>
        <v>42676.942164351851</v>
      </c>
      <c r="T559" s="11">
        <f t="shared" si="53"/>
        <v>42706.983831018515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8"/>
        <v>0</v>
      </c>
      <c r="P560" s="7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2">
        <f t="shared" si="52"/>
        <v>42057.883159722223</v>
      </c>
      <c r="T560" s="11">
        <f t="shared" si="53"/>
        <v>42087.841493055559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8"/>
        <v>2.0833333333333336E-2</v>
      </c>
      <c r="P561" s="7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2">
        <f t="shared" si="52"/>
        <v>42321.283101851848</v>
      </c>
      <c r="T561" s="11">
        <f t="shared" si="53"/>
        <v>42351.283101851848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8"/>
        <v>1.2E-2</v>
      </c>
      <c r="P562" s="7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2">
        <f t="shared" si="52"/>
        <v>41960.771354166667</v>
      </c>
      <c r="T562" s="11">
        <f t="shared" si="53"/>
        <v>41990.771354166667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8"/>
        <v>0.36666666666666664</v>
      </c>
      <c r="P563" s="7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2">
        <f t="shared" si="52"/>
        <v>42268.658715277779</v>
      </c>
      <c r="T563" s="11">
        <f t="shared" si="53"/>
        <v>42303.658715277779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8"/>
        <v>0</v>
      </c>
      <c r="P564" s="7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2">
        <f t="shared" si="52"/>
        <v>42692.389062500006</v>
      </c>
      <c r="T564" s="11">
        <f t="shared" si="53"/>
        <v>42722.389062500006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8"/>
        <v>9.0666666666666659E-2</v>
      </c>
      <c r="P565" s="7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2">
        <f t="shared" si="52"/>
        <v>42022.069988425923</v>
      </c>
      <c r="T565" s="11">
        <f t="shared" si="53"/>
        <v>42052.069988425923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8"/>
        <v>5.5555555555555558E-3</v>
      </c>
      <c r="P566" s="7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2">
        <f t="shared" si="52"/>
        <v>42411.942997685182</v>
      </c>
      <c r="T566" s="11">
        <f t="shared" si="53"/>
        <v>42441.942997685182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8"/>
        <v>0</v>
      </c>
      <c r="P567" s="7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2">
        <f t="shared" si="52"/>
        <v>42165.785289351858</v>
      </c>
      <c r="T567" s="11">
        <f t="shared" si="53"/>
        <v>42195.785289351858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8"/>
        <v>0.02</v>
      </c>
      <c r="P568" s="7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2">
        <f t="shared" si="52"/>
        <v>42535.68440972222</v>
      </c>
      <c r="T568" s="11">
        <f t="shared" si="53"/>
        <v>42565.68440972222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8"/>
        <v>0</v>
      </c>
      <c r="P569" s="7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2">
        <f t="shared" si="52"/>
        <v>41975.842523148152</v>
      </c>
      <c r="T569" s="11">
        <f t="shared" si="53"/>
        <v>42005.842523148152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8"/>
        <v>1</v>
      </c>
      <c r="P570" s="7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2">
        <f t="shared" si="52"/>
        <v>42348.9215625</v>
      </c>
      <c r="T570" s="11">
        <f t="shared" si="53"/>
        <v>42385.458333333328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8"/>
        <v>0.8</v>
      </c>
      <c r="P571" s="7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2">
        <f t="shared" si="52"/>
        <v>42340.847361111111</v>
      </c>
      <c r="T571" s="11">
        <f t="shared" si="53"/>
        <v>42370.847361111111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8"/>
        <v>0.16705882352941176</v>
      </c>
      <c r="P572" s="7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2">
        <f t="shared" si="52"/>
        <v>42388.798252314817</v>
      </c>
      <c r="T572" s="11">
        <f t="shared" si="53"/>
        <v>42418.798252314817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8"/>
        <v>0.42399999999999999</v>
      </c>
      <c r="P573" s="7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2">
        <f t="shared" si="52"/>
        <v>42192.816238425927</v>
      </c>
      <c r="T573" s="11">
        <f t="shared" si="53"/>
        <v>42212.165972222225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8"/>
        <v>0</v>
      </c>
      <c r="P574" s="7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2">
        <f t="shared" si="52"/>
        <v>42282.71629629629</v>
      </c>
      <c r="T574" s="11">
        <f t="shared" si="53"/>
        <v>42312.757962962962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8"/>
        <v>0.38925389253892539</v>
      </c>
      <c r="P575" s="7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2">
        <f t="shared" si="52"/>
        <v>41963.050127314811</v>
      </c>
      <c r="T575" s="11">
        <f t="shared" si="53"/>
        <v>42022.05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8"/>
        <v>0.7155635062611807</v>
      </c>
      <c r="P576" s="7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2">
        <f t="shared" si="52"/>
        <v>42632.443368055552</v>
      </c>
      <c r="T576" s="11">
        <f t="shared" si="53"/>
        <v>42662.443368055552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8"/>
        <v>0.43166666666666664</v>
      </c>
      <c r="P577" s="7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2">
        <f t="shared" si="52"/>
        <v>42138.692627314813</v>
      </c>
      <c r="T577" s="11">
        <f t="shared" si="53"/>
        <v>42168.692627314813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8"/>
        <v>1.25E-3</v>
      </c>
      <c r="P578" s="7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2">
        <f t="shared" si="52"/>
        <v>42031.471666666665</v>
      </c>
      <c r="T578" s="11">
        <f t="shared" si="53"/>
        <v>42091.43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4">(E579/D579)*100</f>
        <v>0.2</v>
      </c>
      <c r="P579" s="7">
        <f t="shared" ref="P579:P642" si="55">AVERAGE(E579/L579)</f>
        <v>10</v>
      </c>
      <c r="Q579" s="3" t="str">
        <f t="shared" ref="Q579:Q642" si="56">LEFT(N579,FIND("/", N579) - 1)</f>
        <v>technology</v>
      </c>
      <c r="R579" s="3" t="str">
        <f t="shared" ref="R579:R642" si="57">RIGHT(N579,LEN(N579) -FIND("/",N579))</f>
        <v>web</v>
      </c>
      <c r="S579" s="12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4"/>
        <v>1.12E-2</v>
      </c>
      <c r="P580" s="7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2">
        <f t="shared" si="58"/>
        <v>42230.578622685185</v>
      </c>
      <c r="T580" s="11">
        <f t="shared" si="59"/>
        <v>42254.578622685185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4"/>
        <v>1.4583333333333333</v>
      </c>
      <c r="P581" s="7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2">
        <f t="shared" si="58"/>
        <v>41968.852118055554</v>
      </c>
      <c r="T581" s="11">
        <f t="shared" si="59"/>
        <v>41998.852118055554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4"/>
        <v>3.3333333333333333E-2</v>
      </c>
      <c r="P582" s="7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2">
        <f t="shared" si="58"/>
        <v>42605.908182870371</v>
      </c>
      <c r="T582" s="11">
        <f t="shared" si="59"/>
        <v>42635.908182870371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4"/>
        <v>0</v>
      </c>
      <c r="P583" s="7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2">
        <f t="shared" si="58"/>
        <v>42188.012777777782</v>
      </c>
      <c r="T583" s="11">
        <f t="shared" si="59"/>
        <v>42218.012777777782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4"/>
        <v>0</v>
      </c>
      <c r="P584" s="7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2">
        <f t="shared" si="58"/>
        <v>42055.739803240736</v>
      </c>
      <c r="T584" s="11">
        <f t="shared" si="59"/>
        <v>42078.75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4"/>
        <v>1.1111111111111112E-2</v>
      </c>
      <c r="P585" s="7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2">
        <f t="shared" si="58"/>
        <v>42052.93850694444</v>
      </c>
      <c r="T585" s="11">
        <f t="shared" si="59"/>
        <v>42082.896840277783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4"/>
        <v>1</v>
      </c>
      <c r="P586" s="7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2">
        <f t="shared" si="58"/>
        <v>42049.716620370367</v>
      </c>
      <c r="T586" s="11">
        <f t="shared" si="59"/>
        <v>42079.674953703703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4"/>
        <v>0</v>
      </c>
      <c r="P587" s="7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2">
        <f t="shared" si="58"/>
        <v>42283.3909375</v>
      </c>
      <c r="T587" s="11">
        <f t="shared" si="59"/>
        <v>42339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4"/>
        <v>0.55999999999999994</v>
      </c>
      <c r="P588" s="7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2">
        <f t="shared" si="58"/>
        <v>42020.854247685187</v>
      </c>
      <c r="T588" s="11">
        <f t="shared" si="59"/>
        <v>42050.854247685187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4"/>
        <v>9.0833333333333339</v>
      </c>
      <c r="P589" s="7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2">
        <f t="shared" si="58"/>
        <v>42080.757326388892</v>
      </c>
      <c r="T589" s="11">
        <f t="shared" si="59"/>
        <v>42110.757326388892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4"/>
        <v>3.3444444444444441</v>
      </c>
      <c r="P590" s="7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2">
        <f t="shared" si="58"/>
        <v>42631.769513888896</v>
      </c>
      <c r="T590" s="11">
        <f t="shared" si="59"/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4"/>
        <v>1.3333333333333334E-2</v>
      </c>
      <c r="P591" s="7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2">
        <f t="shared" si="58"/>
        <v>42178.614571759259</v>
      </c>
      <c r="T591" s="11">
        <f t="shared" si="59"/>
        <v>42193.614571759259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4"/>
        <v>4.46</v>
      </c>
      <c r="P592" s="7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2">
        <f t="shared" si="58"/>
        <v>42377.554756944446</v>
      </c>
      <c r="T592" s="11">
        <f t="shared" si="59"/>
        <v>42408.542361111111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4"/>
        <v>6.0999999999999999E-2</v>
      </c>
      <c r="P593" s="7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2">
        <f t="shared" si="58"/>
        <v>42177.543171296296</v>
      </c>
      <c r="T593" s="11">
        <f t="shared" si="59"/>
        <v>42207.543171296296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4"/>
        <v>3.3333333333333335</v>
      </c>
      <c r="P594" s="7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2">
        <f t="shared" si="58"/>
        <v>41946.232175925928</v>
      </c>
      <c r="T594" s="11">
        <f t="shared" si="59"/>
        <v>41976.232175925921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4"/>
        <v>23</v>
      </c>
      <c r="P595" s="7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2">
        <f t="shared" si="58"/>
        <v>42070.677604166667</v>
      </c>
      <c r="T595" s="11">
        <f t="shared" si="59"/>
        <v>42100.635937500003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4"/>
        <v>0.104</v>
      </c>
      <c r="P596" s="7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2">
        <f t="shared" si="58"/>
        <v>42446.780162037037</v>
      </c>
      <c r="T596" s="11">
        <f t="shared" si="59"/>
        <v>42476.780162037037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4"/>
        <v>0.42599999999999999</v>
      </c>
      <c r="P597" s="7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2">
        <f t="shared" si="58"/>
        <v>42083.069884259254</v>
      </c>
      <c r="T597" s="11">
        <f t="shared" si="59"/>
        <v>42128.069884259254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4"/>
        <v>0.03</v>
      </c>
      <c r="P598" s="7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2">
        <f t="shared" si="58"/>
        <v>42646.896898148145</v>
      </c>
      <c r="T598" s="11">
        <f t="shared" si="59"/>
        <v>42676.896898148145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4"/>
        <v>0.26666666666666666</v>
      </c>
      <c r="P599" s="7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2">
        <f t="shared" si="58"/>
        <v>42545.705266203702</v>
      </c>
      <c r="T599" s="11">
        <f t="shared" si="59"/>
        <v>42582.666666666672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4"/>
        <v>34</v>
      </c>
      <c r="P600" s="7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2">
        <f t="shared" si="58"/>
        <v>41948.00209490741</v>
      </c>
      <c r="T600" s="11">
        <f t="shared" si="59"/>
        <v>41978.00209490741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4"/>
        <v>6.2E-2</v>
      </c>
      <c r="P601" s="7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2">
        <f t="shared" si="58"/>
        <v>42047.812523148154</v>
      </c>
      <c r="T601" s="11">
        <f t="shared" si="59"/>
        <v>42071.636111111111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4"/>
        <v>2</v>
      </c>
      <c r="P602" s="7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2">
        <f t="shared" si="58"/>
        <v>42073.798171296294</v>
      </c>
      <c r="T602" s="11">
        <f t="shared" si="59"/>
        <v>42133.798171296294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4"/>
        <v>1.4000000000000001</v>
      </c>
      <c r="P603" s="7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2">
        <f t="shared" si="58"/>
        <v>41969.858090277776</v>
      </c>
      <c r="T603" s="11">
        <f t="shared" si="59"/>
        <v>41999.858090277776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4"/>
        <v>0</v>
      </c>
      <c r="P604" s="7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2">
        <f t="shared" si="58"/>
        <v>42143.79415509259</v>
      </c>
      <c r="T604" s="11">
        <f t="shared" si="59"/>
        <v>42173.79415509259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4"/>
        <v>3.9334666666666664</v>
      </c>
      <c r="P605" s="7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2">
        <f t="shared" si="58"/>
        <v>41835.639155092591</v>
      </c>
      <c r="T605" s="11">
        <f t="shared" si="59"/>
        <v>41865.639155092591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4"/>
        <v>0</v>
      </c>
      <c r="P606" s="7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2">
        <f t="shared" si="58"/>
        <v>41849.035370370373</v>
      </c>
      <c r="T606" s="11">
        <f t="shared" si="59"/>
        <v>41879.035370370373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4"/>
        <v>2.62</v>
      </c>
      <c r="P607" s="7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2">
        <f t="shared" si="58"/>
        <v>42194.357731481476</v>
      </c>
      <c r="T607" s="11">
        <f t="shared" si="59"/>
        <v>42239.357731481476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4"/>
        <v>0.2</v>
      </c>
      <c r="P608" s="7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2">
        <f t="shared" si="58"/>
        <v>42102.650567129633</v>
      </c>
      <c r="T608" s="11">
        <f t="shared" si="59"/>
        <v>42148.625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4"/>
        <v>0</v>
      </c>
      <c r="P609" s="7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2">
        <f t="shared" si="58"/>
        <v>42300.825648148151</v>
      </c>
      <c r="T609" s="11">
        <f t="shared" si="59"/>
        <v>42330.867314814815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4"/>
        <v>0.97400000000000009</v>
      </c>
      <c r="P610" s="7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2">
        <f t="shared" si="58"/>
        <v>42140.921064814815</v>
      </c>
      <c r="T610" s="11">
        <f t="shared" si="59"/>
        <v>42170.921064814815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4"/>
        <v>0.64102564102564097</v>
      </c>
      <c r="P611" s="7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2">
        <f t="shared" si="58"/>
        <v>42307.034074074079</v>
      </c>
      <c r="T611" s="11">
        <f t="shared" si="59"/>
        <v>42337.075740740736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4"/>
        <v>0</v>
      </c>
      <c r="P612" s="7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2">
        <f t="shared" si="58"/>
        <v>42086.83085648148</v>
      </c>
      <c r="T612" s="11">
        <f t="shared" si="59"/>
        <v>42116.83085648148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4"/>
        <v>0</v>
      </c>
      <c r="P613" s="7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2">
        <f t="shared" si="58"/>
        <v>42328.560613425929</v>
      </c>
      <c r="T613" s="11">
        <f t="shared" si="59"/>
        <v>42388.560613425929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4"/>
        <v>0</v>
      </c>
      <c r="P614" s="7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2">
        <f t="shared" si="58"/>
        <v>42585.031782407401</v>
      </c>
      <c r="T614" s="11">
        <f t="shared" si="59"/>
        <v>42615.031782407401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4"/>
        <v>21.363333333333333</v>
      </c>
      <c r="P615" s="7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2">
        <f t="shared" si="58"/>
        <v>42247.496759259258</v>
      </c>
      <c r="T615" s="11">
        <f t="shared" si="59"/>
        <v>42278.207638888889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4"/>
        <v>0</v>
      </c>
      <c r="P616" s="7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2">
        <f t="shared" si="58"/>
        <v>42515.061805555553</v>
      </c>
      <c r="T616" s="11">
        <f t="shared" si="59"/>
        <v>42545.061805555553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4"/>
        <v>0</v>
      </c>
      <c r="P617" s="7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2">
        <f t="shared" si="58"/>
        <v>42242.122210648144</v>
      </c>
      <c r="T617" s="11">
        <f t="shared" si="59"/>
        <v>42272.122210648144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4"/>
        <v>0</v>
      </c>
      <c r="P618" s="7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2">
        <f t="shared" si="58"/>
        <v>42761.376238425932</v>
      </c>
      <c r="T618" s="11">
        <f t="shared" si="59"/>
        <v>42791.376238425932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4"/>
        <v>3</v>
      </c>
      <c r="P619" s="7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2">
        <f t="shared" si="58"/>
        <v>42087.343090277776</v>
      </c>
      <c r="T619" s="11">
        <f t="shared" si="59"/>
        <v>42132.343090277776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4"/>
        <v>0</v>
      </c>
      <c r="P620" s="7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2">
        <f t="shared" si="58"/>
        <v>42317.810219907406</v>
      </c>
      <c r="T620" s="11">
        <f t="shared" si="59"/>
        <v>42347.810219907406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4"/>
        <v>3.9999999999999996E-5</v>
      </c>
      <c r="P621" s="7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2">
        <f t="shared" si="58"/>
        <v>41908.650347222225</v>
      </c>
      <c r="T621" s="11">
        <f t="shared" si="59"/>
        <v>41968.692013888889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4"/>
        <v>1</v>
      </c>
      <c r="P622" s="7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2">
        <f t="shared" si="58"/>
        <v>41831.716874999998</v>
      </c>
      <c r="T622" s="11">
        <f t="shared" si="59"/>
        <v>41876.716874999998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4"/>
        <v>1.044</v>
      </c>
      <c r="P623" s="7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2">
        <f t="shared" si="58"/>
        <v>42528.987696759257</v>
      </c>
      <c r="T623" s="11">
        <f t="shared" si="59"/>
        <v>42558.987696759257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4"/>
        <v>5.6833333333333336</v>
      </c>
      <c r="P624" s="7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2">
        <f t="shared" si="58"/>
        <v>42532.774745370371</v>
      </c>
      <c r="T624" s="11">
        <f t="shared" si="59"/>
        <v>42552.774745370371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4"/>
        <v>0</v>
      </c>
      <c r="P625" s="7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2">
        <f t="shared" si="58"/>
        <v>42122.009224537032</v>
      </c>
      <c r="T625" s="11">
        <f t="shared" si="59"/>
        <v>42152.009224537032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4"/>
        <v>0</v>
      </c>
      <c r="P626" s="7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2">
        <f t="shared" si="58"/>
        <v>42108.988900462966</v>
      </c>
      <c r="T626" s="11">
        <f t="shared" si="59"/>
        <v>42138.988900462966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4"/>
        <v>0</v>
      </c>
      <c r="P627" s="7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2">
        <f t="shared" si="58"/>
        <v>42790.895567129628</v>
      </c>
      <c r="T627" s="11">
        <f t="shared" si="59"/>
        <v>42820.853900462964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4"/>
        <v>17.380000000000003</v>
      </c>
      <c r="P628" s="7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2">
        <f t="shared" si="58"/>
        <v>42198.559479166666</v>
      </c>
      <c r="T628" s="11">
        <f t="shared" si="59"/>
        <v>42231.556944444441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4"/>
        <v>0.02</v>
      </c>
      <c r="P629" s="7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2">
        <f t="shared" si="58"/>
        <v>42384.306840277779</v>
      </c>
      <c r="T629" s="11">
        <f t="shared" si="59"/>
        <v>42443.958333333328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4"/>
        <v>0</v>
      </c>
      <c r="P630" s="7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2">
        <f t="shared" si="58"/>
        <v>41803.692789351851</v>
      </c>
      <c r="T630" s="11">
        <f t="shared" si="59"/>
        <v>41833.692789351851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4"/>
        <v>0.17500000000000002</v>
      </c>
      <c r="P631" s="7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2">
        <f t="shared" si="58"/>
        <v>42474.637824074074</v>
      </c>
      <c r="T631" s="11">
        <f t="shared" si="59"/>
        <v>42504.637824074074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4"/>
        <v>8.3340278356529712E-2</v>
      </c>
      <c r="P632" s="7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2">
        <f t="shared" si="58"/>
        <v>42223.619456018518</v>
      </c>
      <c r="T632" s="11">
        <f t="shared" si="59"/>
        <v>42253.215277777781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4"/>
        <v>1.38</v>
      </c>
      <c r="P633" s="7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2">
        <f t="shared" si="58"/>
        <v>42489.772326388891</v>
      </c>
      <c r="T633" s="11">
        <f t="shared" si="59"/>
        <v>42518.772326388891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4"/>
        <v>0</v>
      </c>
      <c r="P634" s="7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2">
        <f t="shared" si="58"/>
        <v>42303.659317129626</v>
      </c>
      <c r="T634" s="11">
        <f t="shared" si="59"/>
        <v>42333.700983796298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4"/>
        <v>12.45</v>
      </c>
      <c r="P635" s="7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2">
        <f t="shared" si="58"/>
        <v>42507.29932870371</v>
      </c>
      <c r="T635" s="11">
        <f t="shared" si="59"/>
        <v>42538.958333333328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4"/>
        <v>0.02</v>
      </c>
      <c r="P636" s="7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2">
        <f t="shared" si="58"/>
        <v>42031.928576388891</v>
      </c>
      <c r="T636" s="11">
        <f t="shared" si="59"/>
        <v>42061.928576388891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4"/>
        <v>8.0000000000000002E-3</v>
      </c>
      <c r="P637" s="7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2">
        <f t="shared" si="58"/>
        <v>42076.092152777783</v>
      </c>
      <c r="T637" s="11">
        <f t="shared" si="59"/>
        <v>42106.092152777783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4"/>
        <v>0.2</v>
      </c>
      <c r="P638" s="7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2">
        <f t="shared" si="58"/>
        <v>42131.455439814818</v>
      </c>
      <c r="T638" s="11">
        <f t="shared" si="59"/>
        <v>42161.44930555555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4"/>
        <v>0</v>
      </c>
      <c r="P639" s="7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2">
        <f t="shared" si="58"/>
        <v>42762.962013888886</v>
      </c>
      <c r="T639" s="11">
        <f t="shared" si="59"/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4"/>
        <v>9.0000000000000011E-3</v>
      </c>
      <c r="P640" s="7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2">
        <f t="shared" si="58"/>
        <v>42759.593310185184</v>
      </c>
      <c r="T640" s="11">
        <f t="shared" si="59"/>
        <v>42819.55164351852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4"/>
        <v>9.9999999999999991E-5</v>
      </c>
      <c r="P641" s="7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2">
        <f t="shared" si="58"/>
        <v>41865.583275462966</v>
      </c>
      <c r="T641" s="11">
        <f t="shared" si="59"/>
        <v>41925.583275462966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4"/>
        <v>144.28571428571428</v>
      </c>
      <c r="P642" s="7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2">
        <f t="shared" si="58"/>
        <v>42683.420312500006</v>
      </c>
      <c r="T642" s="11">
        <f t="shared" si="59"/>
        <v>42698.958333333328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0">(E643/D643)*100</f>
        <v>119.16249999999999</v>
      </c>
      <c r="P643" s="7">
        <f t="shared" ref="P643:P706" si="61">AVERAGE(E643/L643)</f>
        <v>151.31746031746033</v>
      </c>
      <c r="Q643" s="3" t="str">
        <f t="shared" ref="Q643:Q706" si="62">LEFT(N643,FIND("/", N643) - 1)</f>
        <v>technology</v>
      </c>
      <c r="R643" s="3" t="str">
        <f t="shared" ref="R643:R706" si="63">RIGHT(N643,LEN(N643) -FIND("/",N643))</f>
        <v>wearables</v>
      </c>
      <c r="S643" s="12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0"/>
        <v>1460.4850000000001</v>
      </c>
      <c r="P644" s="7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2">
        <f t="shared" si="64"/>
        <v>42199.651319444441</v>
      </c>
      <c r="T644" s="11">
        <f t="shared" si="65"/>
        <v>42235.651319444441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0"/>
        <v>105.80799999999999</v>
      </c>
      <c r="P645" s="7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2">
        <f t="shared" si="64"/>
        <v>42100.642071759255</v>
      </c>
      <c r="T645" s="11">
        <f t="shared" si="65"/>
        <v>42155.642071759255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0"/>
        <v>300.11791999999997</v>
      </c>
      <c r="P646" s="7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2">
        <f t="shared" si="64"/>
        <v>41898.665960648148</v>
      </c>
      <c r="T646" s="11">
        <f t="shared" si="65"/>
        <v>41941.041666666664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0"/>
        <v>278.7</v>
      </c>
      <c r="P647" s="7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2">
        <f t="shared" si="64"/>
        <v>42564.026319444441</v>
      </c>
      <c r="T647" s="11">
        <f t="shared" si="65"/>
        <v>42594.026319444441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0"/>
        <v>131.87625</v>
      </c>
      <c r="P648" s="7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2">
        <f t="shared" si="64"/>
        <v>41832.852627314816</v>
      </c>
      <c r="T648" s="11">
        <f t="shared" si="65"/>
        <v>41862.852627314816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0"/>
        <v>107.05</v>
      </c>
      <c r="P649" s="7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2">
        <f t="shared" si="64"/>
        <v>42416.767928240741</v>
      </c>
      <c r="T649" s="11">
        <f t="shared" si="65"/>
        <v>42446.726261574076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0"/>
        <v>126.82285714285715</v>
      </c>
      <c r="P650" s="7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2">
        <f t="shared" si="64"/>
        <v>41891.693379629629</v>
      </c>
      <c r="T650" s="11">
        <f t="shared" si="65"/>
        <v>41926.693379629629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0"/>
        <v>139.96</v>
      </c>
      <c r="P651" s="7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2">
        <f t="shared" si="64"/>
        <v>41877.912187499998</v>
      </c>
      <c r="T651" s="11">
        <f t="shared" si="65"/>
        <v>41898.912187499998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0"/>
        <v>112.4</v>
      </c>
      <c r="P652" s="7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2">
        <f t="shared" si="64"/>
        <v>41932.036851851852</v>
      </c>
      <c r="T652" s="11">
        <f t="shared" si="65"/>
        <v>41992.078518518523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0"/>
        <v>100.52799999999999</v>
      </c>
      <c r="P653" s="7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2">
        <f t="shared" si="64"/>
        <v>41956.017488425925</v>
      </c>
      <c r="T653" s="11">
        <f t="shared" si="65"/>
        <v>41986.017488425925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0"/>
        <v>100.46666666666665</v>
      </c>
      <c r="P654" s="7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2">
        <f t="shared" si="64"/>
        <v>42675.690393518518</v>
      </c>
      <c r="T654" s="11">
        <f t="shared" si="65"/>
        <v>42705.732060185182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0"/>
        <v>141.446</v>
      </c>
      <c r="P655" s="7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2">
        <f t="shared" si="64"/>
        <v>42199.618518518517</v>
      </c>
      <c r="T655" s="11">
        <f t="shared" si="65"/>
        <v>42236.618518518517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0"/>
        <v>267.29166666666669</v>
      </c>
      <c r="P656" s="7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2">
        <f t="shared" si="64"/>
        <v>42163.957326388889</v>
      </c>
      <c r="T656" s="11">
        <f t="shared" si="65"/>
        <v>42193.957326388889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0"/>
        <v>146.88749999999999</v>
      </c>
      <c r="P657" s="7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2">
        <f t="shared" si="64"/>
        <v>42045.957314814819</v>
      </c>
      <c r="T657" s="11">
        <f t="shared" si="65"/>
        <v>42075.915648148148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0"/>
        <v>213.56</v>
      </c>
      <c r="P658" s="7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2">
        <f t="shared" si="64"/>
        <v>42417.804618055554</v>
      </c>
      <c r="T658" s="11">
        <f t="shared" si="65"/>
        <v>42477.762951388882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0"/>
        <v>125.69999999999999</v>
      </c>
      <c r="P659" s="7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2">
        <f t="shared" si="64"/>
        <v>42331.84574074074</v>
      </c>
      <c r="T659" s="11">
        <f t="shared" si="65"/>
        <v>42361.84574074074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0"/>
        <v>104.46206037108834</v>
      </c>
      <c r="P660" s="7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2">
        <f t="shared" si="64"/>
        <v>42179.160752314812</v>
      </c>
      <c r="T660" s="11">
        <f t="shared" si="65"/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0"/>
        <v>100.56666666666668</v>
      </c>
      <c r="P661" s="7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2">
        <f t="shared" si="64"/>
        <v>42209.593692129631</v>
      </c>
      <c r="T661" s="11">
        <f t="shared" si="65"/>
        <v>42239.593692129631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0"/>
        <v>3.0579999999999998</v>
      </c>
      <c r="P662" s="7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2">
        <f t="shared" si="64"/>
        <v>41922.741655092592</v>
      </c>
      <c r="T662" s="11">
        <f t="shared" si="65"/>
        <v>41952.783321759263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0"/>
        <v>0.95</v>
      </c>
      <c r="P663" s="7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2">
        <f t="shared" si="64"/>
        <v>42636.645358796297</v>
      </c>
      <c r="T663" s="11">
        <f t="shared" si="65"/>
        <v>42666.645358796297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0"/>
        <v>0.4</v>
      </c>
      <c r="P664" s="7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2">
        <f t="shared" si="64"/>
        <v>41990.438043981485</v>
      </c>
      <c r="T664" s="11">
        <f t="shared" si="65"/>
        <v>42020.438043981485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0"/>
        <v>0.35000000000000003</v>
      </c>
      <c r="P665" s="7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2">
        <f t="shared" si="64"/>
        <v>42173.843240740738</v>
      </c>
      <c r="T665" s="11">
        <f t="shared" si="65"/>
        <v>42203.843240740738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0"/>
        <v>7.5333333333333332</v>
      </c>
      <c r="P666" s="7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2">
        <f t="shared" si="64"/>
        <v>42077.666377314818</v>
      </c>
      <c r="T666" s="11">
        <f t="shared" si="65"/>
        <v>42107.666377314818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0"/>
        <v>18.64</v>
      </c>
      <c r="P667" s="7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2">
        <f t="shared" si="64"/>
        <v>42688.711354166662</v>
      </c>
      <c r="T667" s="11">
        <f t="shared" si="65"/>
        <v>42748.711354166662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0"/>
        <v>4.0000000000000001E-3</v>
      </c>
      <c r="P668" s="7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2">
        <f t="shared" si="64"/>
        <v>41838.832152777781</v>
      </c>
      <c r="T668" s="11">
        <f t="shared" si="65"/>
        <v>41868.832152777781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0"/>
        <v>10.02</v>
      </c>
      <c r="P669" s="7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2">
        <f t="shared" si="64"/>
        <v>42632.373414351852</v>
      </c>
      <c r="T669" s="11">
        <f t="shared" si="65"/>
        <v>42672.373414351852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0"/>
        <v>4.5600000000000005</v>
      </c>
      <c r="P670" s="7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2">
        <f t="shared" si="64"/>
        <v>42090.831273148149</v>
      </c>
      <c r="T670" s="11">
        <f t="shared" si="65"/>
        <v>42135.831273148149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0"/>
        <v>21.5075</v>
      </c>
      <c r="P671" s="7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2">
        <f t="shared" si="64"/>
        <v>42527.625671296293</v>
      </c>
      <c r="T671" s="11">
        <f t="shared" si="65"/>
        <v>42557.625671296293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0"/>
        <v>29.276666666666667</v>
      </c>
      <c r="P672" s="7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2">
        <f t="shared" si="64"/>
        <v>42506.709722222222</v>
      </c>
      <c r="T672" s="11">
        <f t="shared" si="65"/>
        <v>42540.340277777781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0"/>
        <v>39.426666666666662</v>
      </c>
      <c r="P673" s="7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2">
        <f t="shared" si="64"/>
        <v>41984.692731481482</v>
      </c>
      <c r="T673" s="11">
        <f t="shared" si="65"/>
        <v>42018.166666666672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0"/>
        <v>21.628</v>
      </c>
      <c r="P674" s="7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2">
        <f t="shared" si="64"/>
        <v>41974.219490740739</v>
      </c>
      <c r="T674" s="11">
        <f t="shared" si="65"/>
        <v>42005.207638888889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0"/>
        <v>0.20500000000000002</v>
      </c>
      <c r="P675" s="7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2">
        <f t="shared" si="64"/>
        <v>41838.840474537035</v>
      </c>
      <c r="T675" s="11">
        <f t="shared" si="65"/>
        <v>41883.840474537035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0"/>
        <v>0.03</v>
      </c>
      <c r="P676" s="7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2">
        <f t="shared" si="64"/>
        <v>41803.116053240738</v>
      </c>
      <c r="T676" s="11">
        <f t="shared" si="65"/>
        <v>41863.116053240738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0"/>
        <v>14.85</v>
      </c>
      <c r="P677" s="7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2">
        <f t="shared" si="64"/>
        <v>41975.930601851855</v>
      </c>
      <c r="T677" s="11">
        <f t="shared" si="65"/>
        <v>42005.290972222225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0"/>
        <v>1.4710000000000001</v>
      </c>
      <c r="P678" s="7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2">
        <f t="shared" si="64"/>
        <v>42012.768298611118</v>
      </c>
      <c r="T678" s="11">
        <f t="shared" si="65"/>
        <v>42042.768298611118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0"/>
        <v>25.584</v>
      </c>
      <c r="P679" s="7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2">
        <f t="shared" si="64"/>
        <v>42504.403877314813</v>
      </c>
      <c r="T679" s="11">
        <f t="shared" si="65"/>
        <v>42549.403877314813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0"/>
        <v>3.8206896551724134</v>
      </c>
      <c r="P680" s="7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2">
        <f t="shared" si="64"/>
        <v>42481.376597222217</v>
      </c>
      <c r="T680" s="11">
        <f t="shared" si="65"/>
        <v>42511.376597222217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0"/>
        <v>15.485964912280703</v>
      </c>
      <c r="P681" s="7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2">
        <f t="shared" si="64"/>
        <v>42556.695706018523</v>
      </c>
      <c r="T681" s="11">
        <f t="shared" si="65"/>
        <v>42616.695706018523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0"/>
        <v>25.912000000000003</v>
      </c>
      <c r="P682" s="7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2">
        <f t="shared" si="64"/>
        <v>41864.501516203702</v>
      </c>
      <c r="T682" s="11">
        <f t="shared" si="65"/>
        <v>41899.501516203702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0"/>
        <v>0.04</v>
      </c>
      <c r="P683" s="7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2">
        <f t="shared" si="64"/>
        <v>42639.805601851855</v>
      </c>
      <c r="T683" s="11">
        <f t="shared" si="65"/>
        <v>42669.805601851855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0"/>
        <v>0.106</v>
      </c>
      <c r="P684" s="7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2">
        <f t="shared" si="64"/>
        <v>42778.765300925923</v>
      </c>
      <c r="T684" s="11">
        <f t="shared" si="65"/>
        <v>42808.723634259266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0"/>
        <v>0.85142857142857142</v>
      </c>
      <c r="P685" s="7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2">
        <f t="shared" si="64"/>
        <v>42634.900046296301</v>
      </c>
      <c r="T685" s="11">
        <f t="shared" si="65"/>
        <v>42674.900046296301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0"/>
        <v>7.4837500000000006</v>
      </c>
      <c r="P686" s="7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2">
        <f t="shared" si="64"/>
        <v>41809.473275462966</v>
      </c>
      <c r="T686" s="11">
        <f t="shared" si="65"/>
        <v>41845.125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0"/>
        <v>27.650000000000002</v>
      </c>
      <c r="P687" s="7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2">
        <f t="shared" si="64"/>
        <v>41971.866574074069</v>
      </c>
      <c r="T687" s="11">
        <f t="shared" si="65"/>
        <v>42016.866574074069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0"/>
        <v>0</v>
      </c>
      <c r="P688" s="7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2">
        <f t="shared" si="64"/>
        <v>42189.673263888893</v>
      </c>
      <c r="T688" s="11">
        <f t="shared" si="65"/>
        <v>42219.673263888893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0"/>
        <v>3.55</v>
      </c>
      <c r="P689" s="7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2">
        <f t="shared" si="64"/>
        <v>42711.750613425931</v>
      </c>
      <c r="T689" s="11">
        <f t="shared" si="65"/>
        <v>42771.750613425931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0"/>
        <v>72.989999999999995</v>
      </c>
      <c r="P690" s="7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2">
        <f t="shared" si="64"/>
        <v>42262.104780092588</v>
      </c>
      <c r="T690" s="11">
        <f t="shared" si="65"/>
        <v>42292.104780092588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0"/>
        <v>57.648750000000007</v>
      </c>
      <c r="P691" s="7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2">
        <f t="shared" si="64"/>
        <v>42675.66778935185</v>
      </c>
      <c r="T691" s="11">
        <f t="shared" si="65"/>
        <v>42712.207638888889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0"/>
        <v>12.34</v>
      </c>
      <c r="P692" s="7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2">
        <f t="shared" si="64"/>
        <v>42579.634733796294</v>
      </c>
      <c r="T692" s="11">
        <f t="shared" si="65"/>
        <v>42622.25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0"/>
        <v>0.52</v>
      </c>
      <c r="P693" s="7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2">
        <f t="shared" si="64"/>
        <v>42158.028310185182</v>
      </c>
      <c r="T693" s="11">
        <f t="shared" si="65"/>
        <v>42186.028310185182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0"/>
        <v>6.5299999999999994</v>
      </c>
      <c r="P694" s="7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2">
        <f t="shared" si="64"/>
        <v>42696.37572916667</v>
      </c>
      <c r="T694" s="11">
        <f t="shared" si="65"/>
        <v>42726.37572916667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0"/>
        <v>35.338000000000001</v>
      </c>
      <c r="P695" s="7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2">
        <f t="shared" si="64"/>
        <v>42094.808182870373</v>
      </c>
      <c r="T695" s="11">
        <f t="shared" si="65"/>
        <v>42124.808182870373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0"/>
        <v>0.39333333333333331</v>
      </c>
      <c r="P696" s="7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2">
        <f t="shared" si="64"/>
        <v>42737.663877314815</v>
      </c>
      <c r="T696" s="11">
        <f t="shared" si="65"/>
        <v>42767.663877314815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0"/>
        <v>1.06</v>
      </c>
      <c r="P697" s="7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2">
        <f t="shared" si="64"/>
        <v>41913.521064814813</v>
      </c>
      <c r="T697" s="11">
        <f t="shared" si="65"/>
        <v>41943.521064814813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0"/>
        <v>5.7142857142857147E-4</v>
      </c>
      <c r="P698" s="7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2">
        <f t="shared" si="64"/>
        <v>41815.927106481482</v>
      </c>
      <c r="T698" s="11">
        <f t="shared" si="65"/>
        <v>41845.927106481482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0"/>
        <v>46.379999999999995</v>
      </c>
      <c r="P699" s="7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2">
        <f t="shared" si="64"/>
        <v>42388.523020833338</v>
      </c>
      <c r="T699" s="11">
        <f t="shared" si="65"/>
        <v>42403.523020833338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0"/>
        <v>15.39</v>
      </c>
      <c r="P700" s="7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2">
        <f t="shared" si="64"/>
        <v>41866.931076388886</v>
      </c>
      <c r="T700" s="11">
        <f t="shared" si="65"/>
        <v>41900.083333333336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0"/>
        <v>82.422107692307705</v>
      </c>
      <c r="P701" s="7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2">
        <f t="shared" si="64"/>
        <v>41563.485509259262</v>
      </c>
      <c r="T701" s="11">
        <f t="shared" si="65"/>
        <v>41600.666666666664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0"/>
        <v>2.6866666666666665</v>
      </c>
      <c r="P702" s="7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2">
        <f t="shared" si="64"/>
        <v>42715.688437500001</v>
      </c>
      <c r="T702" s="11">
        <f t="shared" si="65"/>
        <v>42745.688437500001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0"/>
        <v>26.6</v>
      </c>
      <c r="P703" s="7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2">
        <f t="shared" si="64"/>
        <v>41813.662962962961</v>
      </c>
      <c r="T703" s="11">
        <f t="shared" si="65"/>
        <v>41843.662962962961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0"/>
        <v>30.813400000000001</v>
      </c>
      <c r="P704" s="7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2">
        <f t="shared" si="64"/>
        <v>42668.726701388892</v>
      </c>
      <c r="T704" s="11">
        <f t="shared" si="65"/>
        <v>42698.768368055549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0"/>
        <v>5.58</v>
      </c>
      <c r="P705" s="7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2">
        <f t="shared" si="64"/>
        <v>42711.950798611113</v>
      </c>
      <c r="T705" s="11">
        <f t="shared" si="65"/>
        <v>42766.98055555555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0"/>
        <v>0.87454545454545463</v>
      </c>
      <c r="P706" s="7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2">
        <f t="shared" si="64"/>
        <v>42726.192916666667</v>
      </c>
      <c r="T706" s="11">
        <f t="shared" si="65"/>
        <v>42786.192916666667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66">(E707/D707)*100</f>
        <v>0.97699999999999987</v>
      </c>
      <c r="P707" s="7">
        <f t="shared" ref="P707:P770" si="67">AVERAGE(E707/L707)</f>
        <v>195.4</v>
      </c>
      <c r="Q707" s="3" t="str">
        <f t="shared" ref="Q707:Q770" si="68">LEFT(N707,FIND("/", N707) - 1)</f>
        <v>technology</v>
      </c>
      <c r="R707" s="3" t="str">
        <f t="shared" ref="R707:R770" si="69">RIGHT(N707,LEN(N707) -FIND("/",N707))</f>
        <v>wearables</v>
      </c>
      <c r="S707" s="12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66"/>
        <v>0</v>
      </c>
      <c r="P708" s="7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2">
        <f t="shared" si="70"/>
        <v>42676.995173611111</v>
      </c>
      <c r="T708" s="11">
        <f t="shared" si="71"/>
        <v>42718.777083333334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66"/>
        <v>78.927352941176466</v>
      </c>
      <c r="P709" s="7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2">
        <f t="shared" si="70"/>
        <v>42696.663506944446</v>
      </c>
      <c r="T709" s="11">
        <f t="shared" si="71"/>
        <v>42736.663506944446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66"/>
        <v>22.092500000000001</v>
      </c>
      <c r="P710" s="7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2">
        <f t="shared" si="70"/>
        <v>41835.581018518518</v>
      </c>
      <c r="T710" s="11">
        <f t="shared" si="71"/>
        <v>41895.581018518518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66"/>
        <v>0.40666666666666662</v>
      </c>
      <c r="P711" s="7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2">
        <f t="shared" si="70"/>
        <v>41948.041192129633</v>
      </c>
      <c r="T711" s="11">
        <f t="shared" si="71"/>
        <v>41978.041192129633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66"/>
        <v>0</v>
      </c>
      <c r="P712" s="7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2">
        <f t="shared" si="70"/>
        <v>41837.984976851854</v>
      </c>
      <c r="T712" s="11">
        <f t="shared" si="71"/>
        <v>41871.030555555553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66"/>
        <v>33.790999999999997</v>
      </c>
      <c r="P713" s="7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2">
        <f t="shared" si="70"/>
        <v>42678.459120370375</v>
      </c>
      <c r="T713" s="11">
        <f t="shared" si="71"/>
        <v>42718.500787037032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66"/>
        <v>0.21649484536082475</v>
      </c>
      <c r="P714" s="7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2">
        <f t="shared" si="70"/>
        <v>42384.680925925932</v>
      </c>
      <c r="T714" s="11">
        <f t="shared" si="71"/>
        <v>42414.680925925932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66"/>
        <v>0.79600000000000004</v>
      </c>
      <c r="P715" s="7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2">
        <f t="shared" si="70"/>
        <v>42496.529305555552</v>
      </c>
      <c r="T715" s="11">
        <f t="shared" si="71"/>
        <v>42526.529305555552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66"/>
        <v>14.993333333333334</v>
      </c>
      <c r="P716" s="7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2">
        <f t="shared" si="70"/>
        <v>42734.787986111114</v>
      </c>
      <c r="T716" s="11">
        <f t="shared" si="71"/>
        <v>42794.787986111114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66"/>
        <v>5.0509090909090908</v>
      </c>
      <c r="P717" s="7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2">
        <f t="shared" si="70"/>
        <v>42273.090740740736</v>
      </c>
      <c r="T717" s="11">
        <f t="shared" si="71"/>
        <v>42313.132407407407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66"/>
        <v>10.214285714285715</v>
      </c>
      <c r="P718" s="7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2">
        <f t="shared" si="70"/>
        <v>41940.658645833333</v>
      </c>
      <c r="T718" s="11">
        <f t="shared" si="71"/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66"/>
        <v>0.30499999999999999</v>
      </c>
      <c r="P719" s="7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2">
        <f t="shared" si="70"/>
        <v>41857.854189814818</v>
      </c>
      <c r="T719" s="11">
        <f t="shared" si="71"/>
        <v>41887.854189814818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66"/>
        <v>0.75</v>
      </c>
      <c r="P720" s="7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2">
        <f t="shared" si="70"/>
        <v>42752.845451388886</v>
      </c>
      <c r="T720" s="11">
        <f t="shared" si="71"/>
        <v>42784.249305555553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66"/>
        <v>1.2933333333333332</v>
      </c>
      <c r="P721" s="7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2">
        <f t="shared" si="70"/>
        <v>42409.040231481486</v>
      </c>
      <c r="T721" s="11">
        <f t="shared" si="71"/>
        <v>42423.040231481486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66"/>
        <v>143.94736842105263</v>
      </c>
      <c r="P722" s="7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2">
        <f t="shared" si="70"/>
        <v>40909.649201388893</v>
      </c>
      <c r="T722" s="11">
        <f t="shared" si="71"/>
        <v>40937.649201388893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66"/>
        <v>122.10975609756099</v>
      </c>
      <c r="P723" s="7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2">
        <f t="shared" si="70"/>
        <v>41807.571840277778</v>
      </c>
      <c r="T723" s="11">
        <f t="shared" si="71"/>
        <v>41852.571840277778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66"/>
        <v>132.024</v>
      </c>
      <c r="P724" s="7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2">
        <f t="shared" si="70"/>
        <v>40977.805300925924</v>
      </c>
      <c r="T724" s="11">
        <f t="shared" si="71"/>
        <v>41007.76363425926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66"/>
        <v>109.38000000000001</v>
      </c>
      <c r="P725" s="7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2">
        <f t="shared" si="70"/>
        <v>42184.816539351858</v>
      </c>
      <c r="T725" s="11">
        <f t="shared" si="71"/>
        <v>42215.165972222225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66"/>
        <v>105.47157142857144</v>
      </c>
      <c r="P726" s="7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2">
        <f t="shared" si="70"/>
        <v>40694.638460648144</v>
      </c>
      <c r="T726" s="11">
        <f t="shared" si="71"/>
        <v>40724.638460648144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66"/>
        <v>100.35000000000001</v>
      </c>
      <c r="P727" s="7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2">
        <f t="shared" si="70"/>
        <v>42321.626296296294</v>
      </c>
      <c r="T727" s="11">
        <f t="shared" si="71"/>
        <v>42351.626296296294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66"/>
        <v>101.4</v>
      </c>
      <c r="P728" s="7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2">
        <f t="shared" si="70"/>
        <v>41346.042673611111</v>
      </c>
      <c r="T728" s="11">
        <f t="shared" si="71"/>
        <v>41376.042673611111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66"/>
        <v>155.51428571428571</v>
      </c>
      <c r="P729" s="7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2">
        <f t="shared" si="70"/>
        <v>41247.020243055551</v>
      </c>
      <c r="T729" s="11">
        <f t="shared" si="71"/>
        <v>41288.888888888891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66"/>
        <v>105.566</v>
      </c>
      <c r="P730" s="7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2">
        <f t="shared" si="70"/>
        <v>40731.837465277778</v>
      </c>
      <c r="T730" s="11">
        <f t="shared" si="71"/>
        <v>40776.837465277778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66"/>
        <v>130.65</v>
      </c>
      <c r="P731" s="7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2">
        <f t="shared" si="70"/>
        <v>41111.185891203706</v>
      </c>
      <c r="T731" s="11">
        <f t="shared" si="71"/>
        <v>41171.185891203706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66"/>
        <v>132.19</v>
      </c>
      <c r="P732" s="7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2">
        <f t="shared" si="70"/>
        <v>40854.745266203703</v>
      </c>
      <c r="T732" s="11">
        <f t="shared" si="71"/>
        <v>40884.745266203703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66"/>
        <v>126</v>
      </c>
      <c r="P733" s="7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2">
        <f t="shared" si="70"/>
        <v>40879.795682870368</v>
      </c>
      <c r="T733" s="11">
        <f t="shared" si="71"/>
        <v>40930.25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66"/>
        <v>160</v>
      </c>
      <c r="P734" s="7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2">
        <f t="shared" si="70"/>
        <v>41486.424317129626</v>
      </c>
      <c r="T734" s="11">
        <f t="shared" si="71"/>
        <v>41546.424317129626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66"/>
        <v>120.48</v>
      </c>
      <c r="P735" s="7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2">
        <f t="shared" si="70"/>
        <v>41598.420046296298</v>
      </c>
      <c r="T735" s="11">
        <f t="shared" si="71"/>
        <v>41628.420046296298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66"/>
        <v>125.52941176470588</v>
      </c>
      <c r="P736" s="7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2">
        <f t="shared" si="70"/>
        <v>42102.164583333331</v>
      </c>
      <c r="T736" s="11">
        <f t="shared" si="71"/>
        <v>42133.208333333328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66"/>
        <v>114.40638297872341</v>
      </c>
      <c r="P737" s="7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2">
        <f t="shared" si="70"/>
        <v>41946.029467592591</v>
      </c>
      <c r="T737" s="11">
        <f t="shared" si="71"/>
        <v>41977.027083333334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66"/>
        <v>315.13888888888891</v>
      </c>
      <c r="P738" s="7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2">
        <f t="shared" si="70"/>
        <v>41579.734259259261</v>
      </c>
      <c r="T738" s="11">
        <f t="shared" si="71"/>
        <v>41599.207638888889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66"/>
        <v>122.39999999999999</v>
      </c>
      <c r="P739" s="7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2">
        <f t="shared" si="70"/>
        <v>41667.275312500002</v>
      </c>
      <c r="T739" s="11">
        <f t="shared" si="71"/>
        <v>41684.833333333336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66"/>
        <v>106.73333333333332</v>
      </c>
      <c r="P740" s="7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2">
        <f t="shared" si="70"/>
        <v>41943.604097222218</v>
      </c>
      <c r="T740" s="11">
        <f t="shared" si="71"/>
        <v>41974.207638888889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66"/>
        <v>158.33333333333331</v>
      </c>
      <c r="P741" s="7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2">
        <f t="shared" si="70"/>
        <v>41829.502650462964</v>
      </c>
      <c r="T741" s="11">
        <f t="shared" si="71"/>
        <v>41862.502650462964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66"/>
        <v>107.4</v>
      </c>
      <c r="P742" s="7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2">
        <f t="shared" si="70"/>
        <v>42162.146782407406</v>
      </c>
      <c r="T742" s="11">
        <f t="shared" si="71"/>
        <v>42176.146782407406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66"/>
        <v>102.25999999999999</v>
      </c>
      <c r="P743" s="7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2">
        <f t="shared" si="70"/>
        <v>41401.648217592592</v>
      </c>
      <c r="T743" s="11">
        <f t="shared" si="71"/>
        <v>41436.648217592592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66"/>
        <v>110.71428571428572</v>
      </c>
      <c r="P744" s="7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2">
        <f t="shared" si="70"/>
        <v>41689.917962962965</v>
      </c>
      <c r="T744" s="11">
        <f t="shared" si="71"/>
        <v>41719.876296296294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66"/>
        <v>148</v>
      </c>
      <c r="P745" s="7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2">
        <f t="shared" si="70"/>
        <v>40990.709317129629</v>
      </c>
      <c r="T745" s="11">
        <f t="shared" si="71"/>
        <v>41015.875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66"/>
        <v>102.32000000000001</v>
      </c>
      <c r="P746" s="7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2">
        <f t="shared" si="70"/>
        <v>41226.95721064815</v>
      </c>
      <c r="T746" s="11">
        <f t="shared" si="71"/>
        <v>41256.95721064815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66"/>
        <v>179.09909909909908</v>
      </c>
      <c r="P747" s="7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2">
        <f t="shared" si="70"/>
        <v>41367.572280092594</v>
      </c>
      <c r="T747" s="11">
        <f t="shared" si="71"/>
        <v>41397.572280092594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66"/>
        <v>111.08135252761969</v>
      </c>
      <c r="P748" s="7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2">
        <f t="shared" si="70"/>
        <v>41157.042928240742</v>
      </c>
      <c r="T748" s="11">
        <f t="shared" si="71"/>
        <v>41175.165972222225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66"/>
        <v>100.04285714285714</v>
      </c>
      <c r="P749" s="7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2">
        <f t="shared" si="70"/>
        <v>41988.548831018517</v>
      </c>
      <c r="T749" s="11">
        <f t="shared" si="71"/>
        <v>42019.454166666663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66"/>
        <v>100.25</v>
      </c>
      <c r="P750" s="7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2">
        <f t="shared" si="70"/>
        <v>41831.846828703703</v>
      </c>
      <c r="T750" s="11">
        <f t="shared" si="71"/>
        <v>41861.846828703703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66"/>
        <v>105.56</v>
      </c>
      <c r="P751" s="7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2">
        <f t="shared" si="70"/>
        <v>42733.94131944445</v>
      </c>
      <c r="T751" s="11">
        <f t="shared" si="71"/>
        <v>42763.94131944445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66"/>
        <v>102.58775877587757</v>
      </c>
      <c r="P752" s="7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2">
        <f t="shared" si="70"/>
        <v>41299.878148148149</v>
      </c>
      <c r="T752" s="11">
        <f t="shared" si="71"/>
        <v>41329.878148148149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66"/>
        <v>118.5</v>
      </c>
      <c r="P753" s="7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2">
        <f t="shared" si="70"/>
        <v>40713.630497685182</v>
      </c>
      <c r="T753" s="11">
        <f t="shared" si="71"/>
        <v>40759.630497685182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66"/>
        <v>111.7</v>
      </c>
      <c r="P754" s="7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2">
        <f t="shared" si="70"/>
        <v>42639.421493055561</v>
      </c>
      <c r="T754" s="11">
        <f t="shared" si="71"/>
        <v>42659.458333333328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66"/>
        <v>128</v>
      </c>
      <c r="P755" s="7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2">
        <f t="shared" si="70"/>
        <v>42019.590173611112</v>
      </c>
      <c r="T755" s="11">
        <f t="shared" si="71"/>
        <v>42049.590173611112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66"/>
        <v>103.75000000000001</v>
      </c>
      <c r="P756" s="7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2">
        <f t="shared" si="70"/>
        <v>41249.749085648145</v>
      </c>
      <c r="T756" s="11">
        <f t="shared" si="71"/>
        <v>41279.749085648145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66"/>
        <v>101.9076</v>
      </c>
      <c r="P757" s="7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2">
        <f t="shared" si="70"/>
        <v>41383.605057870373</v>
      </c>
      <c r="T757" s="11">
        <f t="shared" si="71"/>
        <v>41414.02847222222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66"/>
        <v>117.71428571428571</v>
      </c>
      <c r="P758" s="7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2">
        <f t="shared" si="70"/>
        <v>40590.766886574071</v>
      </c>
      <c r="T758" s="11">
        <f t="shared" si="71"/>
        <v>40651.725219907406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66"/>
        <v>238</v>
      </c>
      <c r="P759" s="7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2">
        <f t="shared" si="70"/>
        <v>41235.054560185185</v>
      </c>
      <c r="T759" s="11">
        <f t="shared" si="71"/>
        <v>41249.054560185185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66"/>
        <v>102</v>
      </c>
      <c r="P760" s="7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2">
        <f t="shared" si="70"/>
        <v>40429.836435185185</v>
      </c>
      <c r="T760" s="11">
        <f t="shared" si="71"/>
        <v>40459.836435185185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66"/>
        <v>101.92000000000002</v>
      </c>
      <c r="P761" s="7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2">
        <f t="shared" si="70"/>
        <v>41789.330312500002</v>
      </c>
      <c r="T761" s="11">
        <f t="shared" si="71"/>
        <v>41829.330312500002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66"/>
        <v>0</v>
      </c>
      <c r="P762" s="7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2">
        <f t="shared" si="70"/>
        <v>42670.764039351852</v>
      </c>
      <c r="T762" s="11">
        <f t="shared" si="71"/>
        <v>42700.805706018517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66"/>
        <v>4.7</v>
      </c>
      <c r="P763" s="7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2">
        <f t="shared" si="70"/>
        <v>41642.751458333332</v>
      </c>
      <c r="T763" s="11">
        <f t="shared" si="71"/>
        <v>41672.751458333332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66"/>
        <v>0</v>
      </c>
      <c r="P764" s="7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2">
        <f t="shared" si="70"/>
        <v>42690.858449074076</v>
      </c>
      <c r="T764" s="11">
        <f t="shared" si="71"/>
        <v>42708.25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66"/>
        <v>0.11655011655011654</v>
      </c>
      <c r="P765" s="7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2">
        <f t="shared" si="70"/>
        <v>41471.446851851848</v>
      </c>
      <c r="T765" s="11">
        <f t="shared" si="71"/>
        <v>41501.446851851848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66"/>
        <v>0</v>
      </c>
      <c r="P766" s="7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2">
        <f t="shared" si="70"/>
        <v>42227.173159722224</v>
      </c>
      <c r="T766" s="11">
        <f t="shared" si="71"/>
        <v>42257.173159722224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66"/>
        <v>36.014285714285712</v>
      </c>
      <c r="P767" s="7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2">
        <f t="shared" si="70"/>
        <v>41901.542638888888</v>
      </c>
      <c r="T767" s="11">
        <f t="shared" si="71"/>
        <v>41931.542638888888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66"/>
        <v>0</v>
      </c>
      <c r="P768" s="7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2">
        <f t="shared" si="70"/>
        <v>42021.783368055556</v>
      </c>
      <c r="T768" s="11">
        <f t="shared" si="71"/>
        <v>42051.783368055556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66"/>
        <v>3.54</v>
      </c>
      <c r="P769" s="7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2">
        <f t="shared" si="70"/>
        <v>42115.143634259264</v>
      </c>
      <c r="T769" s="11">
        <f t="shared" si="71"/>
        <v>42145.143634259264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66"/>
        <v>0</v>
      </c>
      <c r="P770" s="7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2">
        <f t="shared" si="70"/>
        <v>41594.207060185188</v>
      </c>
      <c r="T770" s="11">
        <f t="shared" si="71"/>
        <v>41624.207060185188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2">(E771/D771)*100</f>
        <v>41.4</v>
      </c>
      <c r="P771" s="7">
        <f t="shared" ref="P771:P834" si="73">AVERAGE(E771/L771)</f>
        <v>31.846153846153847</v>
      </c>
      <c r="Q771" s="3" t="str">
        <f t="shared" ref="Q771:Q834" si="74">LEFT(N771,FIND("/", N771) - 1)</f>
        <v>publishing</v>
      </c>
      <c r="R771" s="3" t="str">
        <f t="shared" ref="R771:R834" si="75">RIGHT(N771,LEN(N771) -FIND("/",N771))</f>
        <v>fiction</v>
      </c>
      <c r="S771" s="12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2"/>
        <v>0</v>
      </c>
      <c r="P772" s="7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2">
        <f t="shared" si="76"/>
        <v>41289.999641203707</v>
      </c>
      <c r="T772" s="11">
        <f t="shared" si="77"/>
        <v>41329.999641203707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2"/>
        <v>2.6315789473684209E-2</v>
      </c>
      <c r="P773" s="7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2">
        <f t="shared" si="76"/>
        <v>42349.824097222227</v>
      </c>
      <c r="T773" s="11">
        <f t="shared" si="77"/>
        <v>42399.824097222227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2"/>
        <v>3.3333333333333335</v>
      </c>
      <c r="P774" s="7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2">
        <f t="shared" si="76"/>
        <v>40068.056932870371</v>
      </c>
      <c r="T774" s="11">
        <f t="shared" si="77"/>
        <v>40118.165972222225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2"/>
        <v>0.85129023676509719</v>
      </c>
      <c r="P775" s="7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2">
        <f t="shared" si="76"/>
        <v>42100.735937499994</v>
      </c>
      <c r="T775" s="11">
        <f t="shared" si="77"/>
        <v>42134.959027777775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2"/>
        <v>70.199999999999989</v>
      </c>
      <c r="P776" s="7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2">
        <f t="shared" si="76"/>
        <v>41663.780300925922</v>
      </c>
      <c r="T776" s="11">
        <f t="shared" si="77"/>
        <v>41693.780300925922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2"/>
        <v>1.7000000000000002</v>
      </c>
      <c r="P777" s="7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2">
        <f t="shared" si="76"/>
        <v>40863.060127314813</v>
      </c>
      <c r="T777" s="11">
        <f t="shared" si="77"/>
        <v>40893.060127314813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2"/>
        <v>51.4</v>
      </c>
      <c r="P778" s="7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2">
        <f t="shared" si="76"/>
        <v>42250.685706018514</v>
      </c>
      <c r="T778" s="11">
        <f t="shared" si="77"/>
        <v>42288.208333333328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2"/>
        <v>0.70000000000000007</v>
      </c>
      <c r="P779" s="7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2">
        <f t="shared" si="76"/>
        <v>41456.981215277774</v>
      </c>
      <c r="T779" s="11">
        <f t="shared" si="77"/>
        <v>41486.981215277774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2"/>
        <v>0.4</v>
      </c>
      <c r="P780" s="7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2">
        <f t="shared" si="76"/>
        <v>41729.702314814815</v>
      </c>
      <c r="T780" s="11">
        <f t="shared" si="77"/>
        <v>41759.702314814815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2"/>
        <v>2.666666666666667</v>
      </c>
      <c r="P781" s="7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2">
        <f t="shared" si="76"/>
        <v>40436.68408564815</v>
      </c>
      <c r="T781" s="11">
        <f t="shared" si="77"/>
        <v>40466.166666666664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2"/>
        <v>104</v>
      </c>
      <c r="P782" s="7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2">
        <f t="shared" si="76"/>
        <v>40636.673900462964</v>
      </c>
      <c r="T782" s="11">
        <f t="shared" si="77"/>
        <v>40666.673900462964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2"/>
        <v>133.15375</v>
      </c>
      <c r="P783" s="7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2">
        <f t="shared" si="76"/>
        <v>41403.000856481485</v>
      </c>
      <c r="T783" s="11">
        <f t="shared" si="77"/>
        <v>41433.000856481485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2"/>
        <v>100</v>
      </c>
      <c r="P784" s="7">
        <f t="shared" si="73"/>
        <v>50</v>
      </c>
      <c r="Q784" s="3" t="str">
        <f t="shared" si="74"/>
        <v>music</v>
      </c>
      <c r="R784" s="3" t="str">
        <f t="shared" si="75"/>
        <v>rock</v>
      </c>
      <c r="S784" s="12">
        <f t="shared" si="76"/>
        <v>41116.758125</v>
      </c>
      <c r="T784" s="11">
        <f t="shared" si="77"/>
        <v>41146.758125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2"/>
        <v>148.13333333333333</v>
      </c>
      <c r="P785" s="7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2">
        <f t="shared" si="76"/>
        <v>40987.773715277777</v>
      </c>
      <c r="T785" s="11">
        <f t="shared" si="77"/>
        <v>41026.916666666664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2"/>
        <v>102.49999999999999</v>
      </c>
      <c r="P786" s="7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2">
        <f t="shared" si="76"/>
        <v>41675.149525462963</v>
      </c>
      <c r="T786" s="11">
        <f t="shared" si="77"/>
        <v>41715.107858796298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2"/>
        <v>180.62799999999999</v>
      </c>
      <c r="P787" s="7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2">
        <f t="shared" si="76"/>
        <v>41303.593923611108</v>
      </c>
      <c r="T787" s="11">
        <f t="shared" si="77"/>
        <v>41333.593923611108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2"/>
        <v>142.79999999999998</v>
      </c>
      <c r="P788" s="7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2">
        <f t="shared" si="76"/>
        <v>40983.055949074071</v>
      </c>
      <c r="T788" s="11">
        <f t="shared" si="77"/>
        <v>41040.657638888886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2"/>
        <v>114.16666666666666</v>
      </c>
      <c r="P789" s="7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2">
        <f t="shared" si="76"/>
        <v>41549.627615740741</v>
      </c>
      <c r="T789" s="11">
        <f t="shared" si="77"/>
        <v>41579.627615740741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2"/>
        <v>203.505</v>
      </c>
      <c r="P790" s="7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2">
        <f t="shared" si="76"/>
        <v>41059.006805555553</v>
      </c>
      <c r="T790" s="11">
        <f t="shared" si="77"/>
        <v>41097.165972222225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2"/>
        <v>109.41176470588236</v>
      </c>
      <c r="P791" s="7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2">
        <f t="shared" si="76"/>
        <v>41277.186111111114</v>
      </c>
      <c r="T791" s="11">
        <f t="shared" si="77"/>
        <v>41295.332638888889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2"/>
        <v>144.37459999999999</v>
      </c>
      <c r="P792" s="7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2">
        <f t="shared" si="76"/>
        <v>41276.047905092593</v>
      </c>
      <c r="T792" s="11">
        <f t="shared" si="77"/>
        <v>41306.047905092593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2"/>
        <v>103.86666666666666</v>
      </c>
      <c r="P793" s="7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2">
        <f t="shared" si="76"/>
        <v>41557.780624999999</v>
      </c>
      <c r="T793" s="11">
        <f t="shared" si="77"/>
        <v>41591.249305555553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2"/>
        <v>100.44440000000002</v>
      </c>
      <c r="P794" s="7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2">
        <f t="shared" si="76"/>
        <v>41555.873645833337</v>
      </c>
      <c r="T794" s="11">
        <f t="shared" si="77"/>
        <v>41585.915312500001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2"/>
        <v>102.77927272727271</v>
      </c>
      <c r="P795" s="7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2">
        <f t="shared" si="76"/>
        <v>41442.741249999999</v>
      </c>
      <c r="T795" s="11">
        <f t="shared" si="77"/>
        <v>41458.207638888889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2"/>
        <v>105.31250000000001</v>
      </c>
      <c r="P796" s="7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2">
        <f t="shared" si="76"/>
        <v>40736.115011574075</v>
      </c>
      <c r="T796" s="11">
        <f t="shared" si="77"/>
        <v>40791.712500000001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2"/>
        <v>111.78571428571429</v>
      </c>
      <c r="P797" s="7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2">
        <f t="shared" si="76"/>
        <v>40963.613032407404</v>
      </c>
      <c r="T797" s="11">
        <f t="shared" si="77"/>
        <v>41006.207638888889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2"/>
        <v>101.35000000000001</v>
      </c>
      <c r="P798" s="7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2">
        <f t="shared" si="76"/>
        <v>41502.882928240739</v>
      </c>
      <c r="T798" s="11">
        <f t="shared" si="77"/>
        <v>41532.881944444445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2"/>
        <v>107.53333333333333</v>
      </c>
      <c r="P799" s="7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2">
        <f t="shared" si="76"/>
        <v>40996.994074074071</v>
      </c>
      <c r="T799" s="11">
        <f t="shared" si="77"/>
        <v>41028.166666666664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2"/>
        <v>114.88571428571429</v>
      </c>
      <c r="P800" s="7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2">
        <f t="shared" si="76"/>
        <v>41882.590127314819</v>
      </c>
      <c r="T800" s="11">
        <f t="shared" si="77"/>
        <v>41912.590127314819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2"/>
        <v>100.02</v>
      </c>
      <c r="P801" s="7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2">
        <f t="shared" si="76"/>
        <v>40996.667199074072</v>
      </c>
      <c r="T801" s="11">
        <f t="shared" si="77"/>
        <v>41026.667199074072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2"/>
        <v>152.13333333333335</v>
      </c>
      <c r="P802" s="7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2">
        <f t="shared" si="76"/>
        <v>41863.433495370373</v>
      </c>
      <c r="T802" s="11">
        <f t="shared" si="77"/>
        <v>41893.433495370373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2"/>
        <v>111.52149999999999</v>
      </c>
      <c r="P803" s="7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2">
        <f t="shared" si="76"/>
        <v>40695.795370370368</v>
      </c>
      <c r="T803" s="11">
        <f t="shared" si="77"/>
        <v>40725.795370370368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2"/>
        <v>101.33333333333334</v>
      </c>
      <c r="P804" s="7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2">
        <f t="shared" si="76"/>
        <v>41123.022268518522</v>
      </c>
      <c r="T804" s="11">
        <f t="shared" si="77"/>
        <v>41169.170138888891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2"/>
        <v>123.2608695652174</v>
      </c>
      <c r="P805" s="7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2">
        <f t="shared" si="76"/>
        <v>40665.949976851851</v>
      </c>
      <c r="T805" s="11">
        <f t="shared" si="77"/>
        <v>40692.041666666664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2"/>
        <v>100</v>
      </c>
      <c r="P806" s="7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2">
        <f t="shared" si="76"/>
        <v>40730.105625000004</v>
      </c>
      <c r="T806" s="11">
        <f t="shared" si="77"/>
        <v>40747.165972222225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2"/>
        <v>105</v>
      </c>
      <c r="P807" s="7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2">
        <f t="shared" si="76"/>
        <v>40690.823055555556</v>
      </c>
      <c r="T807" s="11">
        <f t="shared" si="77"/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2"/>
        <v>104.4375</v>
      </c>
      <c r="P808" s="7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2">
        <f t="shared" si="76"/>
        <v>40763.691423611112</v>
      </c>
      <c r="T808" s="11">
        <f t="shared" si="77"/>
        <v>40793.691423611112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2"/>
        <v>105.125</v>
      </c>
      <c r="P809" s="7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2">
        <f t="shared" si="76"/>
        <v>42759.628599537042</v>
      </c>
      <c r="T809" s="11">
        <f t="shared" si="77"/>
        <v>42795.083333333328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2"/>
        <v>100</v>
      </c>
      <c r="P810" s="7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2">
        <f t="shared" si="76"/>
        <v>41962.100532407407</v>
      </c>
      <c r="T810" s="11">
        <f t="shared" si="77"/>
        <v>41995.207638888889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2"/>
        <v>103.77499999999999</v>
      </c>
      <c r="P811" s="7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2">
        <f t="shared" si="76"/>
        <v>41628.833680555559</v>
      </c>
      <c r="T811" s="11">
        <f t="shared" si="77"/>
        <v>41658.833680555559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2"/>
        <v>105</v>
      </c>
      <c r="P812" s="7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2">
        <f t="shared" si="76"/>
        <v>41123.056273148148</v>
      </c>
      <c r="T812" s="11">
        <f t="shared" si="77"/>
        <v>41153.056273148148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2"/>
        <v>104</v>
      </c>
      <c r="P813" s="7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2">
        <f t="shared" si="76"/>
        <v>41443.643541666665</v>
      </c>
      <c r="T813" s="11">
        <f t="shared" si="77"/>
        <v>41465.702777777777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2"/>
        <v>151.83333333333334</v>
      </c>
      <c r="P814" s="7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2">
        <f t="shared" si="76"/>
        <v>41282.017962962964</v>
      </c>
      <c r="T814" s="11">
        <f t="shared" si="77"/>
        <v>41334.581944444442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2"/>
        <v>159.99600000000001</v>
      </c>
      <c r="P815" s="7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2">
        <f t="shared" si="76"/>
        <v>41080.960243055553</v>
      </c>
      <c r="T815" s="11">
        <f t="shared" si="77"/>
        <v>41110.960243055553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2"/>
        <v>127.3</v>
      </c>
      <c r="P816" s="7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2">
        <f t="shared" si="76"/>
        <v>40679.743067129632</v>
      </c>
      <c r="T816" s="11">
        <f t="shared" si="77"/>
        <v>40694.75277777778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2"/>
        <v>107</v>
      </c>
      <c r="P817" s="7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2">
        <f t="shared" si="76"/>
        <v>41914.917858796296</v>
      </c>
      <c r="T817" s="11">
        <f t="shared" si="77"/>
        <v>41944.917858796296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2"/>
        <v>115.12214285714286</v>
      </c>
      <c r="P818" s="7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2">
        <f t="shared" si="76"/>
        <v>41341.870868055557</v>
      </c>
      <c r="T818" s="11">
        <f t="shared" si="77"/>
        <v>41373.270833333336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2"/>
        <v>137.11066666666665</v>
      </c>
      <c r="P819" s="7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2">
        <f t="shared" si="76"/>
        <v>40925.599664351852</v>
      </c>
      <c r="T819" s="11">
        <f t="shared" si="77"/>
        <v>40979.207638888889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2"/>
        <v>155.71428571428572</v>
      </c>
      <c r="P820" s="7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2">
        <f t="shared" si="76"/>
        <v>41120.882881944446</v>
      </c>
      <c r="T820" s="11">
        <f t="shared" si="77"/>
        <v>41128.709027777775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2"/>
        <v>108.74999999999999</v>
      </c>
      <c r="P821" s="7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2">
        <f t="shared" si="76"/>
        <v>41619.998310185183</v>
      </c>
      <c r="T821" s="11">
        <f t="shared" si="77"/>
        <v>41629.197222222225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2"/>
        <v>134.05000000000001</v>
      </c>
      <c r="P822" s="7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2">
        <f t="shared" si="76"/>
        <v>41768.841921296298</v>
      </c>
      <c r="T822" s="11">
        <f t="shared" si="77"/>
        <v>41799.208333333336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2"/>
        <v>100</v>
      </c>
      <c r="P823" s="7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2">
        <f t="shared" si="76"/>
        <v>42093.922048611115</v>
      </c>
      <c r="T823" s="11">
        <f t="shared" si="77"/>
        <v>42128.167361111111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2"/>
        <v>119.16666666666667</v>
      </c>
      <c r="P824" s="7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2">
        <f t="shared" si="76"/>
        <v>41157.947337962964</v>
      </c>
      <c r="T824" s="11">
        <f t="shared" si="77"/>
        <v>41187.947337962964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2"/>
        <v>179.5</v>
      </c>
      <c r="P825" s="7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2">
        <f t="shared" si="76"/>
        <v>42055.972824074073</v>
      </c>
      <c r="T825" s="11">
        <f t="shared" si="77"/>
        <v>42085.931157407409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2"/>
        <v>134.38124999999999</v>
      </c>
      <c r="P826" s="7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2">
        <f t="shared" si="76"/>
        <v>40250.242106481484</v>
      </c>
      <c r="T826" s="11">
        <f t="shared" si="77"/>
        <v>40286.290972222225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2"/>
        <v>100.43200000000002</v>
      </c>
      <c r="P827" s="7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2">
        <f t="shared" si="76"/>
        <v>41186.306527777779</v>
      </c>
      <c r="T827" s="11">
        <f t="shared" si="77"/>
        <v>41211.306527777779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2"/>
        <v>101.45454545454547</v>
      </c>
      <c r="P828" s="7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2">
        <f t="shared" si="76"/>
        <v>40973.038541666669</v>
      </c>
      <c r="T828" s="11">
        <f t="shared" si="77"/>
        <v>40993.996874999997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2"/>
        <v>103.33333333333334</v>
      </c>
      <c r="P829" s="7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2">
        <f t="shared" si="76"/>
        <v>40927.473460648151</v>
      </c>
      <c r="T829" s="11">
        <f t="shared" si="77"/>
        <v>40953.825694444444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2"/>
        <v>107</v>
      </c>
      <c r="P830" s="7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2">
        <f t="shared" si="76"/>
        <v>41073.050717592596</v>
      </c>
      <c r="T830" s="11">
        <f t="shared" si="77"/>
        <v>41085.683333333334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2"/>
        <v>104</v>
      </c>
      <c r="P831" s="7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2">
        <f t="shared" si="76"/>
        <v>42504.801388888889</v>
      </c>
      <c r="T831" s="11">
        <f t="shared" si="77"/>
        <v>42564.801388888889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2"/>
        <v>107.83333333333334</v>
      </c>
      <c r="P832" s="7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2">
        <f t="shared" si="76"/>
        <v>41325.525752314818</v>
      </c>
      <c r="T832" s="11">
        <f t="shared" si="77"/>
        <v>41355.484085648146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2"/>
        <v>233.33333333333334</v>
      </c>
      <c r="P833" s="7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2">
        <f t="shared" si="76"/>
        <v>40996.646921296298</v>
      </c>
      <c r="T833" s="11">
        <f t="shared" si="77"/>
        <v>41026.646921296298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2"/>
        <v>100.60706666666665</v>
      </c>
      <c r="P834" s="7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2">
        <f t="shared" si="76"/>
        <v>40869.675173611111</v>
      </c>
      <c r="T834" s="11">
        <f t="shared" si="77"/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78">(E835/D835)*100</f>
        <v>101.66666666666666</v>
      </c>
      <c r="P835" s="7">
        <f t="shared" ref="P835:P898" si="79">AVERAGE(E835/L835)</f>
        <v>148.78048780487805</v>
      </c>
      <c r="Q835" s="3" t="str">
        <f t="shared" ref="Q835:Q898" si="80">LEFT(N835,FIND("/", N835) - 1)</f>
        <v>music</v>
      </c>
      <c r="R835" s="3" t="str">
        <f t="shared" ref="R835:R898" si="81">RIGHT(N835,LEN(N835) -FIND("/",N835))</f>
        <v>rock</v>
      </c>
      <c r="S835" s="12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78"/>
        <v>131.0181818181818</v>
      </c>
      <c r="P836" s="7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2">
        <f t="shared" si="82"/>
        <v>41422.822824074072</v>
      </c>
      <c r="T836" s="11">
        <f t="shared" si="83"/>
        <v>41456.165972222225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78"/>
        <v>117.25000000000001</v>
      </c>
      <c r="P837" s="7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2">
        <f t="shared" si="82"/>
        <v>41005.45784722222</v>
      </c>
      <c r="T837" s="11">
        <f t="shared" si="83"/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78"/>
        <v>100.93039999999999</v>
      </c>
      <c r="P838" s="7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2">
        <f t="shared" si="82"/>
        <v>41524.056921296295</v>
      </c>
      <c r="T838" s="11">
        <f t="shared" si="83"/>
        <v>41554.056921296295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78"/>
        <v>121.8</v>
      </c>
      <c r="P839" s="7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2">
        <f t="shared" si="82"/>
        <v>41730.998402777775</v>
      </c>
      <c r="T839" s="11">
        <f t="shared" si="83"/>
        <v>41760.998402777775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78"/>
        <v>145.4</v>
      </c>
      <c r="P840" s="7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2">
        <f t="shared" si="82"/>
        <v>40895.897974537038</v>
      </c>
      <c r="T840" s="11">
        <f t="shared" si="83"/>
        <v>40925.897974537038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78"/>
        <v>116.61660000000001</v>
      </c>
      <c r="P841" s="7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2">
        <f t="shared" si="82"/>
        <v>41144.763379629629</v>
      </c>
      <c r="T841" s="11">
        <f t="shared" si="83"/>
        <v>41174.763379629629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78"/>
        <v>120.4166</v>
      </c>
      <c r="P842" s="7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2">
        <f t="shared" si="82"/>
        <v>42607.226701388892</v>
      </c>
      <c r="T842" s="11">
        <f t="shared" si="83"/>
        <v>42637.226701388892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78"/>
        <v>101.32000000000001</v>
      </c>
      <c r="P843" s="7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2">
        <f t="shared" si="82"/>
        <v>41923.838692129626</v>
      </c>
      <c r="T843" s="11">
        <f t="shared" si="83"/>
        <v>41953.88035879629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78"/>
        <v>104.32</v>
      </c>
      <c r="P844" s="7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2">
        <f t="shared" si="82"/>
        <v>41526.592395833337</v>
      </c>
      <c r="T844" s="11">
        <f t="shared" si="83"/>
        <v>41561.165972222225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78"/>
        <v>267.13333333333333</v>
      </c>
      <c r="P845" s="7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2">
        <f t="shared" si="82"/>
        <v>42695.257870370369</v>
      </c>
      <c r="T845" s="11">
        <f t="shared" si="83"/>
        <v>42712.333333333328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78"/>
        <v>194.13333333333333</v>
      </c>
      <c r="P846" s="7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2">
        <f t="shared" si="82"/>
        <v>41905.684629629628</v>
      </c>
      <c r="T846" s="11">
        <f t="shared" si="83"/>
        <v>41944.207638888889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78"/>
        <v>120.3802</v>
      </c>
      <c r="P847" s="7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2">
        <f t="shared" si="82"/>
        <v>42578.205972222218</v>
      </c>
      <c r="T847" s="11">
        <f t="shared" si="83"/>
        <v>42618.165972222225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78"/>
        <v>122.00090909090908</v>
      </c>
      <c r="P848" s="7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2">
        <f t="shared" si="82"/>
        <v>41694.391840277778</v>
      </c>
      <c r="T848" s="11">
        <f t="shared" si="83"/>
        <v>41708.583333333336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78"/>
        <v>100</v>
      </c>
      <c r="P849" s="7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2">
        <f t="shared" si="82"/>
        <v>42165.79833333334</v>
      </c>
      <c r="T849" s="11">
        <f t="shared" si="83"/>
        <v>42195.79833333334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78"/>
        <v>100</v>
      </c>
      <c r="P850" s="7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2">
        <f t="shared" si="82"/>
        <v>42078.792048611111</v>
      </c>
      <c r="T850" s="11">
        <f t="shared" si="83"/>
        <v>42108.792048611111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78"/>
        <v>119.9</v>
      </c>
      <c r="P851" s="7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2">
        <f t="shared" si="82"/>
        <v>42051.148888888885</v>
      </c>
      <c r="T851" s="11">
        <f t="shared" si="83"/>
        <v>42079.107222222221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78"/>
        <v>155.17499999999998</v>
      </c>
      <c r="P852" s="7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2">
        <f t="shared" si="82"/>
        <v>42452.827743055561</v>
      </c>
      <c r="T852" s="11">
        <f t="shared" si="83"/>
        <v>42485.207638888889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78"/>
        <v>130.44999999999999</v>
      </c>
      <c r="P853" s="7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2">
        <f t="shared" si="82"/>
        <v>42522.880243055552</v>
      </c>
      <c r="T853" s="11">
        <f t="shared" si="83"/>
        <v>42582.822916666672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78"/>
        <v>104.97142857142859</v>
      </c>
      <c r="P854" s="7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2">
        <f t="shared" si="82"/>
        <v>42656.805497685185</v>
      </c>
      <c r="T854" s="11">
        <f t="shared" si="83"/>
        <v>42667.875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78"/>
        <v>100</v>
      </c>
      <c r="P855" s="7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2">
        <f t="shared" si="82"/>
        <v>42021.832280092596</v>
      </c>
      <c r="T855" s="11">
        <f t="shared" si="83"/>
        <v>42051.832280092596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78"/>
        <v>118.2205035971223</v>
      </c>
      <c r="P856" s="7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2">
        <f t="shared" si="82"/>
        <v>42702.212337962963</v>
      </c>
      <c r="T856" s="11">
        <f t="shared" si="83"/>
        <v>42732.212337962963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78"/>
        <v>103.44827586206897</v>
      </c>
      <c r="P857" s="7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2">
        <f t="shared" si="82"/>
        <v>42545.125196759262</v>
      </c>
      <c r="T857" s="11">
        <f t="shared" si="83"/>
        <v>42575.125196759262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78"/>
        <v>218.00000000000003</v>
      </c>
      <c r="P858" s="7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2">
        <f t="shared" si="82"/>
        <v>42609.311990740738</v>
      </c>
      <c r="T858" s="11">
        <f t="shared" si="83"/>
        <v>42668.791666666672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78"/>
        <v>100</v>
      </c>
      <c r="P859" s="7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2">
        <f t="shared" si="82"/>
        <v>42291.581377314811</v>
      </c>
      <c r="T859" s="11">
        <f t="shared" si="83"/>
        <v>42333.623043981483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78"/>
        <v>144.00583333333333</v>
      </c>
      <c r="P860" s="7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2">
        <f t="shared" si="82"/>
        <v>42079.745578703703</v>
      </c>
      <c r="T860" s="11">
        <f t="shared" si="83"/>
        <v>42109.957638888889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78"/>
        <v>104.67500000000001</v>
      </c>
      <c r="P861" s="7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2">
        <f t="shared" si="82"/>
        <v>42128.820231481484</v>
      </c>
      <c r="T861" s="11">
        <f t="shared" si="83"/>
        <v>42159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78"/>
        <v>18.142857142857142</v>
      </c>
      <c r="P862" s="7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2">
        <f t="shared" si="82"/>
        <v>41570.482789351852</v>
      </c>
      <c r="T862" s="11">
        <f t="shared" si="83"/>
        <v>41600.524456018517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78"/>
        <v>2.2444444444444445</v>
      </c>
      <c r="P863" s="7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2">
        <f t="shared" si="82"/>
        <v>42599.965324074074</v>
      </c>
      <c r="T863" s="11">
        <f t="shared" si="83"/>
        <v>42629.965324074074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78"/>
        <v>0.33999999999999997</v>
      </c>
      <c r="P864" s="7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2">
        <f t="shared" si="82"/>
        <v>41559.5549537037</v>
      </c>
      <c r="T864" s="11">
        <f t="shared" si="83"/>
        <v>41589.596620370372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78"/>
        <v>4.5</v>
      </c>
      <c r="P865" s="7">
        <f t="shared" si="79"/>
        <v>18</v>
      </c>
      <c r="Q865" s="3" t="str">
        <f t="shared" si="80"/>
        <v>music</v>
      </c>
      <c r="R865" s="3" t="str">
        <f t="shared" si="81"/>
        <v>jazz</v>
      </c>
      <c r="S865" s="12">
        <f t="shared" si="82"/>
        <v>40921.117662037039</v>
      </c>
      <c r="T865" s="11">
        <f t="shared" si="83"/>
        <v>40951.117662037039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78"/>
        <v>41.53846153846154</v>
      </c>
      <c r="P866" s="7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2">
        <f t="shared" si="82"/>
        <v>41541.106921296298</v>
      </c>
      <c r="T866" s="11">
        <f t="shared" si="83"/>
        <v>41563.415972222225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78"/>
        <v>2.0454545454545454</v>
      </c>
      <c r="P867" s="7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2">
        <f t="shared" si="82"/>
        <v>41230.77311342593</v>
      </c>
      <c r="T867" s="11">
        <f t="shared" si="83"/>
        <v>41290.77311342593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78"/>
        <v>18.285714285714285</v>
      </c>
      <c r="P868" s="7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2">
        <f t="shared" si="82"/>
        <v>42025.637939814813</v>
      </c>
      <c r="T868" s="11">
        <f t="shared" si="83"/>
        <v>42063.631944444445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78"/>
        <v>24.02</v>
      </c>
      <c r="P869" s="7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2">
        <f t="shared" si="82"/>
        <v>40088.105393518519</v>
      </c>
      <c r="T869" s="11">
        <f t="shared" si="83"/>
        <v>40148.207638888889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78"/>
        <v>0.1111111111111111</v>
      </c>
      <c r="P870" s="7">
        <f t="shared" si="79"/>
        <v>50</v>
      </c>
      <c r="Q870" s="3" t="str">
        <f t="shared" si="80"/>
        <v>music</v>
      </c>
      <c r="R870" s="3" t="str">
        <f t="shared" si="81"/>
        <v>jazz</v>
      </c>
      <c r="S870" s="12">
        <f t="shared" si="82"/>
        <v>41616.027754629627</v>
      </c>
      <c r="T870" s="11">
        <f t="shared" si="83"/>
        <v>41646.027754629627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78"/>
        <v>11.818181818181818</v>
      </c>
      <c r="P871" s="7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2">
        <f t="shared" si="82"/>
        <v>41342.845567129632</v>
      </c>
      <c r="T871" s="11">
        <f t="shared" si="83"/>
        <v>41372.803900462961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78"/>
        <v>0.31</v>
      </c>
      <c r="P872" s="7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2">
        <f t="shared" si="82"/>
        <v>41488.022256944445</v>
      </c>
      <c r="T872" s="11">
        <f t="shared" si="83"/>
        <v>41518.022256944445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78"/>
        <v>5.416666666666667</v>
      </c>
      <c r="P873" s="7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2">
        <f t="shared" si="82"/>
        <v>41577.561284722222</v>
      </c>
      <c r="T873" s="11">
        <f t="shared" si="83"/>
        <v>41607.602951388886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78"/>
        <v>0.8125</v>
      </c>
      <c r="P874" s="7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2">
        <f t="shared" si="82"/>
        <v>40567.825543981482</v>
      </c>
      <c r="T874" s="11">
        <f t="shared" si="83"/>
        <v>40612.825543981482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78"/>
        <v>1.2857142857142856</v>
      </c>
      <c r="P875" s="7">
        <f t="shared" si="79"/>
        <v>9</v>
      </c>
      <c r="Q875" s="3" t="str">
        <f t="shared" si="80"/>
        <v>music</v>
      </c>
      <c r="R875" s="3" t="str">
        <f t="shared" si="81"/>
        <v>jazz</v>
      </c>
      <c r="S875" s="12">
        <f t="shared" si="82"/>
        <v>41184.167129629634</v>
      </c>
      <c r="T875" s="11">
        <f t="shared" si="83"/>
        <v>41224.208796296298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78"/>
        <v>24.333333333333336</v>
      </c>
      <c r="P876" s="7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2">
        <f t="shared" si="82"/>
        <v>41368.583726851852</v>
      </c>
      <c r="T876" s="11">
        <f t="shared" si="83"/>
        <v>41398.583726851852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78"/>
        <v>0</v>
      </c>
      <c r="P877" s="7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2">
        <f t="shared" si="82"/>
        <v>42248.723738425921</v>
      </c>
      <c r="T877" s="11">
        <f t="shared" si="83"/>
        <v>42268.723738425921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78"/>
        <v>40.799492385786799</v>
      </c>
      <c r="P878" s="7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2">
        <f t="shared" si="82"/>
        <v>41276.496840277774</v>
      </c>
      <c r="T878" s="11">
        <f t="shared" si="83"/>
        <v>41309.496840277774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78"/>
        <v>67.55</v>
      </c>
      <c r="P879" s="7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2">
        <f t="shared" si="82"/>
        <v>41597.788888888892</v>
      </c>
      <c r="T879" s="11">
        <f t="shared" si="83"/>
        <v>41627.788888888892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78"/>
        <v>1.3</v>
      </c>
      <c r="P880" s="7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2">
        <f t="shared" si="82"/>
        <v>40505.232916666668</v>
      </c>
      <c r="T880" s="11">
        <f t="shared" si="83"/>
        <v>40535.232916666668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78"/>
        <v>30.666666666666664</v>
      </c>
      <c r="P881" s="7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2">
        <f t="shared" si="82"/>
        <v>41037.829918981479</v>
      </c>
      <c r="T881" s="11">
        <f t="shared" si="83"/>
        <v>41058.829918981479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78"/>
        <v>2.9894179894179893</v>
      </c>
      <c r="P882" s="7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2">
        <f t="shared" si="82"/>
        <v>41179.32104166667</v>
      </c>
      <c r="T882" s="11">
        <f t="shared" si="83"/>
        <v>41212.32104166667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78"/>
        <v>0.8</v>
      </c>
      <c r="P883" s="7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2">
        <f t="shared" si="82"/>
        <v>40877.25099537037</v>
      </c>
      <c r="T883" s="11">
        <f t="shared" si="83"/>
        <v>40922.25099537037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78"/>
        <v>20.133333333333333</v>
      </c>
      <c r="P884" s="7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2">
        <f t="shared" si="82"/>
        <v>40759.860532407409</v>
      </c>
      <c r="T884" s="11">
        <f t="shared" si="83"/>
        <v>40792.860532407409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78"/>
        <v>40.020000000000003</v>
      </c>
      <c r="P885" s="7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2">
        <f t="shared" si="82"/>
        <v>42371.935590277775</v>
      </c>
      <c r="T885" s="11">
        <f t="shared" si="83"/>
        <v>42431.935590277775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78"/>
        <v>1</v>
      </c>
      <c r="P886" s="7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2">
        <f t="shared" si="82"/>
        <v>40981.802615740737</v>
      </c>
      <c r="T886" s="11">
        <f t="shared" si="83"/>
        <v>41041.104861111111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78"/>
        <v>75</v>
      </c>
      <c r="P887" s="7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2">
        <f t="shared" si="82"/>
        <v>42713.941099537042</v>
      </c>
      <c r="T887" s="11">
        <f t="shared" si="83"/>
        <v>42734.941099537042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78"/>
        <v>41</v>
      </c>
      <c r="P888" s="7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2">
        <f t="shared" si="82"/>
        <v>42603.870520833334</v>
      </c>
      <c r="T888" s="11">
        <f t="shared" si="83"/>
        <v>42628.870520833334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78"/>
        <v>0</v>
      </c>
      <c r="P889" s="7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2">
        <f t="shared" si="82"/>
        <v>41026.958969907406</v>
      </c>
      <c r="T889" s="11">
        <f t="shared" si="83"/>
        <v>41056.958969907406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78"/>
        <v>7.1999999999999993</v>
      </c>
      <c r="P890" s="7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2">
        <f t="shared" si="82"/>
        <v>40751.753298611111</v>
      </c>
      <c r="T890" s="11">
        <f t="shared" si="83"/>
        <v>40787.25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78"/>
        <v>9.4412800000000008</v>
      </c>
      <c r="P891" s="7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2">
        <f t="shared" si="82"/>
        <v>41887.784062500003</v>
      </c>
      <c r="T891" s="11">
        <f t="shared" si="83"/>
        <v>41917.784062500003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78"/>
        <v>4.1666666666666661</v>
      </c>
      <c r="P892" s="7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2">
        <f t="shared" si="82"/>
        <v>41569.698831018519</v>
      </c>
      <c r="T892" s="11">
        <f t="shared" si="83"/>
        <v>41599.740497685183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78"/>
        <v>3.25</v>
      </c>
      <c r="P893" s="7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2">
        <f t="shared" si="82"/>
        <v>41842.031597222223</v>
      </c>
      <c r="T893" s="11">
        <f t="shared" si="83"/>
        <v>41872.031597222223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78"/>
        <v>40.75</v>
      </c>
      <c r="P894" s="7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2">
        <f t="shared" si="82"/>
        <v>40304.20003472222</v>
      </c>
      <c r="T894" s="11">
        <f t="shared" si="83"/>
        <v>40391.166666666664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78"/>
        <v>10</v>
      </c>
      <c r="P895" s="7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2">
        <f t="shared" si="82"/>
        <v>42065.897719907407</v>
      </c>
      <c r="T895" s="11">
        <f t="shared" si="83"/>
        <v>42095.856053240743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78"/>
        <v>39.17</v>
      </c>
      <c r="P896" s="7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2">
        <f t="shared" si="82"/>
        <v>42496.981597222228</v>
      </c>
      <c r="T896" s="11">
        <f t="shared" si="83"/>
        <v>42526.981597222228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78"/>
        <v>2.4375</v>
      </c>
      <c r="P897" s="7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2">
        <f t="shared" si="82"/>
        <v>40431.127650462964</v>
      </c>
      <c r="T897" s="11">
        <f t="shared" si="83"/>
        <v>40476.127650462964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78"/>
        <v>40</v>
      </c>
      <c r="P898" s="7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2">
        <f t="shared" si="82"/>
        <v>42218.872986111113</v>
      </c>
      <c r="T898" s="11">
        <f t="shared" si="83"/>
        <v>42244.166666666672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84">(E899/D899)*100</f>
        <v>0</v>
      </c>
      <c r="P899" s="7" t="e">
        <f t="shared" ref="P899:P962" si="85">AVERAGE(E899/L899)</f>
        <v>#DIV/0!</v>
      </c>
      <c r="Q899" s="3" t="str">
        <f t="shared" ref="Q899:Q962" si="86">LEFT(N899,FIND("/", N899) - 1)</f>
        <v>music</v>
      </c>
      <c r="R899" s="3" t="str">
        <f t="shared" ref="R899:R962" si="87">RIGHT(N899,LEN(N899) -FIND("/",N899))</f>
        <v>indie rock</v>
      </c>
      <c r="S899" s="12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84"/>
        <v>2.8000000000000003</v>
      </c>
      <c r="P900" s="7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2">
        <f t="shared" si="88"/>
        <v>40878.758217592593</v>
      </c>
      <c r="T900" s="11">
        <f t="shared" si="89"/>
        <v>40923.758217592593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84"/>
        <v>37.333333333333336</v>
      </c>
      <c r="P901" s="7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2">
        <f t="shared" si="88"/>
        <v>40646.099097222221</v>
      </c>
      <c r="T901" s="11">
        <f t="shared" si="89"/>
        <v>40691.099097222221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84"/>
        <v>0.42</v>
      </c>
      <c r="P902" s="7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2">
        <f t="shared" si="88"/>
        <v>42429.84956018519</v>
      </c>
      <c r="T902" s="11">
        <f t="shared" si="89"/>
        <v>42459.807893518519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84"/>
        <v>0</v>
      </c>
      <c r="P903" s="7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2">
        <f t="shared" si="88"/>
        <v>40291.81150462963</v>
      </c>
      <c r="T903" s="11">
        <f t="shared" si="89"/>
        <v>40337.799305555556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84"/>
        <v>0.3</v>
      </c>
      <c r="P904" s="7">
        <f t="shared" si="85"/>
        <v>30</v>
      </c>
      <c r="Q904" s="3" t="str">
        <f t="shared" si="86"/>
        <v>music</v>
      </c>
      <c r="R904" s="3" t="str">
        <f t="shared" si="87"/>
        <v>jazz</v>
      </c>
      <c r="S904" s="12">
        <f t="shared" si="88"/>
        <v>41829.965532407405</v>
      </c>
      <c r="T904" s="11">
        <f t="shared" si="89"/>
        <v>41881.645833333336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84"/>
        <v>3.2</v>
      </c>
      <c r="P905" s="7">
        <f t="shared" si="85"/>
        <v>40</v>
      </c>
      <c r="Q905" s="3" t="str">
        <f t="shared" si="86"/>
        <v>music</v>
      </c>
      <c r="R905" s="3" t="str">
        <f t="shared" si="87"/>
        <v>jazz</v>
      </c>
      <c r="S905" s="12">
        <f t="shared" si="88"/>
        <v>41149.796064814815</v>
      </c>
      <c r="T905" s="11">
        <f t="shared" si="89"/>
        <v>41175.100694444445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84"/>
        <v>0.30199999999999999</v>
      </c>
      <c r="P906" s="7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2">
        <f t="shared" si="88"/>
        <v>42342.080289351856</v>
      </c>
      <c r="T906" s="11">
        <f t="shared" si="89"/>
        <v>42372.080289351856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84"/>
        <v>3.0153846153846153</v>
      </c>
      <c r="P907" s="7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2">
        <f t="shared" si="88"/>
        <v>40507.239884259259</v>
      </c>
      <c r="T907" s="11">
        <f t="shared" si="89"/>
        <v>40567.239884259259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84"/>
        <v>0</v>
      </c>
      <c r="P908" s="7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2">
        <f t="shared" si="88"/>
        <v>41681.189699074072</v>
      </c>
      <c r="T908" s="11">
        <f t="shared" si="89"/>
        <v>41711.148032407407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84"/>
        <v>0</v>
      </c>
      <c r="P909" s="7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2">
        <f t="shared" si="88"/>
        <v>40767.192395833335</v>
      </c>
      <c r="T909" s="11">
        <f t="shared" si="89"/>
        <v>40797.192395833335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84"/>
        <v>0</v>
      </c>
      <c r="P910" s="7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2">
        <f t="shared" si="88"/>
        <v>40340.801562499997</v>
      </c>
      <c r="T910" s="11">
        <f t="shared" si="89"/>
        <v>40386.207638888889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84"/>
        <v>3.25</v>
      </c>
      <c r="P911" s="7">
        <f t="shared" si="85"/>
        <v>65</v>
      </c>
      <c r="Q911" s="3" t="str">
        <f t="shared" si="86"/>
        <v>music</v>
      </c>
      <c r="R911" s="3" t="str">
        <f t="shared" si="87"/>
        <v>jazz</v>
      </c>
      <c r="S911" s="12">
        <f t="shared" si="88"/>
        <v>41081.69027777778</v>
      </c>
      <c r="T911" s="11">
        <f t="shared" si="89"/>
        <v>41113.166666666664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84"/>
        <v>22.363636363636363</v>
      </c>
      <c r="P912" s="7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2">
        <f t="shared" si="88"/>
        <v>42737.545358796298</v>
      </c>
      <c r="T912" s="11">
        <f t="shared" si="89"/>
        <v>42797.545358796298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84"/>
        <v>0</v>
      </c>
      <c r="P913" s="7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2">
        <f t="shared" si="88"/>
        <v>41642.005150462966</v>
      </c>
      <c r="T913" s="11">
        <f t="shared" si="89"/>
        <v>41663.005150462966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84"/>
        <v>0.85714285714285721</v>
      </c>
      <c r="P914" s="7">
        <f t="shared" si="85"/>
        <v>15</v>
      </c>
      <c r="Q914" s="3" t="str">
        <f t="shared" si="86"/>
        <v>music</v>
      </c>
      <c r="R914" s="3" t="str">
        <f t="shared" si="87"/>
        <v>jazz</v>
      </c>
      <c r="S914" s="12">
        <f t="shared" si="88"/>
        <v>41194.109340277777</v>
      </c>
      <c r="T914" s="11">
        <f t="shared" si="89"/>
        <v>41254.151006944441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84"/>
        <v>6.6066666666666665</v>
      </c>
      <c r="P915" s="7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2">
        <f t="shared" si="88"/>
        <v>41004.139108796298</v>
      </c>
      <c r="T915" s="11">
        <f t="shared" si="89"/>
        <v>41034.139108796298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84"/>
        <v>0</v>
      </c>
      <c r="P916" s="7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2">
        <f t="shared" si="88"/>
        <v>41116.763275462967</v>
      </c>
      <c r="T916" s="11">
        <f t="shared" si="89"/>
        <v>41146.763275462967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84"/>
        <v>5.7692307692307692</v>
      </c>
      <c r="P917" s="7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2">
        <f t="shared" si="88"/>
        <v>40937.679560185185</v>
      </c>
      <c r="T917" s="11">
        <f t="shared" si="89"/>
        <v>40969.207638888889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84"/>
        <v>0</v>
      </c>
      <c r="P918" s="7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2">
        <f t="shared" si="88"/>
        <v>40434.853402777779</v>
      </c>
      <c r="T918" s="11">
        <f t="shared" si="89"/>
        <v>40473.208333333336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84"/>
        <v>0.6</v>
      </c>
      <c r="P919" s="7">
        <f t="shared" si="85"/>
        <v>30</v>
      </c>
      <c r="Q919" s="3" t="str">
        <f t="shared" si="86"/>
        <v>music</v>
      </c>
      <c r="R919" s="3" t="str">
        <f t="shared" si="87"/>
        <v>jazz</v>
      </c>
      <c r="S919" s="12">
        <f t="shared" si="88"/>
        <v>41802.94363425926</v>
      </c>
      <c r="T919" s="11">
        <f t="shared" si="89"/>
        <v>41834.104166666664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84"/>
        <v>5.0256410256410255</v>
      </c>
      <c r="P920" s="7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2">
        <f t="shared" si="88"/>
        <v>41944.916215277779</v>
      </c>
      <c r="T920" s="11">
        <f t="shared" si="89"/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84"/>
        <v>0.5</v>
      </c>
      <c r="P921" s="7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2">
        <f t="shared" si="88"/>
        <v>41227.641724537039</v>
      </c>
      <c r="T921" s="11">
        <f t="shared" si="89"/>
        <v>41262.641724537039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84"/>
        <v>0</v>
      </c>
      <c r="P922" s="7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2">
        <f t="shared" si="88"/>
        <v>41562.67155092593</v>
      </c>
      <c r="T922" s="11">
        <f t="shared" si="89"/>
        <v>41592.713217592594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84"/>
        <v>30.9</v>
      </c>
      <c r="P923" s="7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2">
        <f t="shared" si="88"/>
        <v>40847.171018518515</v>
      </c>
      <c r="T923" s="11">
        <f t="shared" si="89"/>
        <v>40889.212685185186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84"/>
        <v>21.037037037037038</v>
      </c>
      <c r="P924" s="7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2">
        <f t="shared" si="88"/>
        <v>41878.530011574076</v>
      </c>
      <c r="T924" s="11">
        <f t="shared" si="89"/>
        <v>41913.530011574076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84"/>
        <v>2.1999999999999997</v>
      </c>
      <c r="P925" s="7">
        <f t="shared" si="85"/>
        <v>55</v>
      </c>
      <c r="Q925" s="3" t="str">
        <f t="shared" si="86"/>
        <v>music</v>
      </c>
      <c r="R925" s="3" t="str">
        <f t="shared" si="87"/>
        <v>jazz</v>
      </c>
      <c r="S925" s="12">
        <f t="shared" si="88"/>
        <v>41934.959756944445</v>
      </c>
      <c r="T925" s="11">
        <f t="shared" si="89"/>
        <v>41965.001423611116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84"/>
        <v>10.9</v>
      </c>
      <c r="P926" s="7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2">
        <f t="shared" si="88"/>
        <v>41288.942928240744</v>
      </c>
      <c r="T926" s="11">
        <f t="shared" si="89"/>
        <v>41318.942928240744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84"/>
        <v>2.666666666666667</v>
      </c>
      <c r="P927" s="7">
        <f t="shared" si="85"/>
        <v>32</v>
      </c>
      <c r="Q927" s="3" t="str">
        <f t="shared" si="86"/>
        <v>music</v>
      </c>
      <c r="R927" s="3" t="str">
        <f t="shared" si="87"/>
        <v>jazz</v>
      </c>
      <c r="S927" s="12">
        <f t="shared" si="88"/>
        <v>41575.880914351852</v>
      </c>
      <c r="T927" s="11">
        <f t="shared" si="89"/>
        <v>41605.922581018516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84"/>
        <v>0</v>
      </c>
      <c r="P928" s="7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2">
        <f t="shared" si="88"/>
        <v>40338.02002314815</v>
      </c>
      <c r="T928" s="11">
        <f t="shared" si="89"/>
        <v>40367.944444444445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84"/>
        <v>0</v>
      </c>
      <c r="P929" s="7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2">
        <f t="shared" si="88"/>
        <v>41013.822858796295</v>
      </c>
      <c r="T929" s="11">
        <f t="shared" si="89"/>
        <v>41043.822858796295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84"/>
        <v>10.86206896551724</v>
      </c>
      <c r="P930" s="7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2">
        <f t="shared" si="88"/>
        <v>41180.86241898148</v>
      </c>
      <c r="T930" s="11">
        <f t="shared" si="89"/>
        <v>41231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84"/>
        <v>0</v>
      </c>
      <c r="P931" s="7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2">
        <f t="shared" si="88"/>
        <v>40978.238067129627</v>
      </c>
      <c r="T931" s="11">
        <f t="shared" si="89"/>
        <v>41008.196400462963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84"/>
        <v>38.333333333333336</v>
      </c>
      <c r="P932" s="7">
        <f t="shared" si="85"/>
        <v>69</v>
      </c>
      <c r="Q932" s="3" t="str">
        <f t="shared" si="86"/>
        <v>music</v>
      </c>
      <c r="R932" s="3" t="str">
        <f t="shared" si="87"/>
        <v>jazz</v>
      </c>
      <c r="S932" s="12">
        <f t="shared" si="88"/>
        <v>40312.915578703702</v>
      </c>
      <c r="T932" s="11">
        <f t="shared" si="89"/>
        <v>40354.897222222222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84"/>
        <v>6.5500000000000007</v>
      </c>
      <c r="P933" s="7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2">
        <f t="shared" si="88"/>
        <v>41680.359976851854</v>
      </c>
      <c r="T933" s="11">
        <f t="shared" si="89"/>
        <v>41714.916666666664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84"/>
        <v>14.536842105263158</v>
      </c>
      <c r="P934" s="7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2">
        <f t="shared" si="88"/>
        <v>41310.969270833331</v>
      </c>
      <c r="T934" s="11">
        <f t="shared" si="89"/>
        <v>41355.927604166667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84"/>
        <v>6</v>
      </c>
      <c r="P935" s="7">
        <f t="shared" si="85"/>
        <v>60</v>
      </c>
      <c r="Q935" s="3" t="str">
        <f t="shared" si="86"/>
        <v>music</v>
      </c>
      <c r="R935" s="3" t="str">
        <f t="shared" si="87"/>
        <v>jazz</v>
      </c>
      <c r="S935" s="12">
        <f t="shared" si="88"/>
        <v>41711.169085648151</v>
      </c>
      <c r="T935" s="11">
        <f t="shared" si="89"/>
        <v>41771.169085648151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84"/>
        <v>30.4</v>
      </c>
      <c r="P936" s="7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2">
        <f t="shared" si="88"/>
        <v>41733.737083333333</v>
      </c>
      <c r="T936" s="11">
        <f t="shared" si="89"/>
        <v>41763.25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84"/>
        <v>1.4285714285714286</v>
      </c>
      <c r="P937" s="7">
        <f t="shared" si="85"/>
        <v>25</v>
      </c>
      <c r="Q937" s="3" t="str">
        <f t="shared" si="86"/>
        <v>music</v>
      </c>
      <c r="R937" s="3" t="str">
        <f t="shared" si="87"/>
        <v>jazz</v>
      </c>
      <c r="S937" s="12">
        <f t="shared" si="88"/>
        <v>42368.333668981482</v>
      </c>
      <c r="T937" s="11">
        <f t="shared" si="89"/>
        <v>42398.333668981482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84"/>
        <v>0</v>
      </c>
      <c r="P938" s="7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2">
        <f t="shared" si="88"/>
        <v>40883.024178240739</v>
      </c>
      <c r="T938" s="11">
        <f t="shared" si="89"/>
        <v>40926.833333333336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84"/>
        <v>1.1428571428571428</v>
      </c>
      <c r="P939" s="7">
        <f t="shared" si="85"/>
        <v>20</v>
      </c>
      <c r="Q939" s="3" t="str">
        <f t="shared" si="86"/>
        <v>music</v>
      </c>
      <c r="R939" s="3" t="str">
        <f t="shared" si="87"/>
        <v>jazz</v>
      </c>
      <c r="S939" s="12">
        <f t="shared" si="88"/>
        <v>41551.798113425924</v>
      </c>
      <c r="T939" s="11">
        <f t="shared" si="89"/>
        <v>41581.839780092596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84"/>
        <v>0.35714285714285715</v>
      </c>
      <c r="P940" s="7">
        <f t="shared" si="85"/>
        <v>25</v>
      </c>
      <c r="Q940" s="3" t="str">
        <f t="shared" si="86"/>
        <v>music</v>
      </c>
      <c r="R940" s="3" t="str">
        <f t="shared" si="87"/>
        <v>jazz</v>
      </c>
      <c r="S940" s="12">
        <f t="shared" si="88"/>
        <v>41124.479722222226</v>
      </c>
      <c r="T940" s="11">
        <f t="shared" si="89"/>
        <v>41154.479722222226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84"/>
        <v>1.4545454545454546</v>
      </c>
      <c r="P941" s="7">
        <f t="shared" si="85"/>
        <v>20</v>
      </c>
      <c r="Q941" s="3" t="str">
        <f t="shared" si="86"/>
        <v>music</v>
      </c>
      <c r="R941" s="3" t="str">
        <f t="shared" si="87"/>
        <v>jazz</v>
      </c>
      <c r="S941" s="12">
        <f t="shared" si="88"/>
        <v>41416.763171296298</v>
      </c>
      <c r="T941" s="11">
        <f t="shared" si="89"/>
        <v>41455.831944444442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84"/>
        <v>17.155555555555555</v>
      </c>
      <c r="P942" s="7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2">
        <f t="shared" si="88"/>
        <v>42182.008402777778</v>
      </c>
      <c r="T942" s="11">
        <f t="shared" si="89"/>
        <v>42227.008402777778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84"/>
        <v>2.3220000000000001</v>
      </c>
      <c r="P943" s="7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2">
        <f t="shared" si="88"/>
        <v>42746.096585648149</v>
      </c>
      <c r="T943" s="11">
        <f t="shared" si="89"/>
        <v>42776.096585648149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84"/>
        <v>8.9066666666666663</v>
      </c>
      <c r="P944" s="7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2">
        <f t="shared" si="88"/>
        <v>42382.843287037031</v>
      </c>
      <c r="T944" s="11">
        <f t="shared" si="89"/>
        <v>42418.843287037031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84"/>
        <v>9.6333333333333346</v>
      </c>
      <c r="P945" s="7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2">
        <f t="shared" si="88"/>
        <v>42673.66788194445</v>
      </c>
      <c r="T945" s="11">
        <f t="shared" si="89"/>
        <v>42703.709548611107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84"/>
        <v>13.325999999999999</v>
      </c>
      <c r="P946" s="7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2">
        <f t="shared" si="88"/>
        <v>42444.583912037036</v>
      </c>
      <c r="T946" s="11">
        <f t="shared" si="89"/>
        <v>42478.583333333328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84"/>
        <v>2.484</v>
      </c>
      <c r="P947" s="7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2">
        <f t="shared" si="88"/>
        <v>42732.872986111113</v>
      </c>
      <c r="T947" s="11">
        <f t="shared" si="89"/>
        <v>42784.999305555553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84"/>
        <v>1.9066666666666665</v>
      </c>
      <c r="P948" s="7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2">
        <f t="shared" si="88"/>
        <v>42592.750555555554</v>
      </c>
      <c r="T948" s="11">
        <f t="shared" si="89"/>
        <v>42622.750555555554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84"/>
        <v>0</v>
      </c>
      <c r="P949" s="7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2">
        <f t="shared" si="88"/>
        <v>42491.781319444446</v>
      </c>
      <c r="T949" s="11">
        <f t="shared" si="89"/>
        <v>42551.781319444446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84"/>
        <v>12</v>
      </c>
      <c r="P950" s="7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2">
        <f t="shared" si="88"/>
        <v>42411.828287037039</v>
      </c>
      <c r="T950" s="11">
        <f t="shared" si="89"/>
        <v>42441.828287037039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84"/>
        <v>1.365</v>
      </c>
      <c r="P951" s="7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2">
        <f t="shared" si="88"/>
        <v>42361.043703703705</v>
      </c>
      <c r="T951" s="11">
        <f t="shared" si="89"/>
        <v>42421.043703703705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84"/>
        <v>28.04</v>
      </c>
      <c r="P952" s="7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2">
        <f t="shared" si="88"/>
        <v>42356.750706018516</v>
      </c>
      <c r="T952" s="11">
        <f t="shared" si="89"/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84"/>
        <v>38.39</v>
      </c>
      <c r="P953" s="7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2">
        <f t="shared" si="88"/>
        <v>42480.653611111105</v>
      </c>
      <c r="T953" s="11">
        <f t="shared" si="89"/>
        <v>42525.653611111105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84"/>
        <v>39.942857142857143</v>
      </c>
      <c r="P954" s="7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2">
        <f t="shared" si="88"/>
        <v>42662.613564814819</v>
      </c>
      <c r="T954" s="11">
        <f t="shared" si="89"/>
        <v>42692.655231481483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84"/>
        <v>0.84</v>
      </c>
      <c r="P955" s="7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2">
        <f t="shared" si="88"/>
        <v>41999.164340277777</v>
      </c>
      <c r="T955" s="11">
        <f t="shared" si="89"/>
        <v>42029.164340277777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84"/>
        <v>43.406666666666666</v>
      </c>
      <c r="P956" s="7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2">
        <f t="shared" si="88"/>
        <v>42194.833784722221</v>
      </c>
      <c r="T956" s="11">
        <f t="shared" si="89"/>
        <v>42236.833784722221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84"/>
        <v>5.6613333333333333</v>
      </c>
      <c r="P957" s="7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2">
        <f t="shared" si="88"/>
        <v>42586.295138888891</v>
      </c>
      <c r="T957" s="11">
        <f t="shared" si="89"/>
        <v>42626.295138888891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84"/>
        <v>1.722</v>
      </c>
      <c r="P958" s="7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2">
        <f t="shared" si="88"/>
        <v>42060.913877314815</v>
      </c>
      <c r="T958" s="11">
        <f t="shared" si="89"/>
        <v>42120.872210648144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84"/>
        <v>1.9416666666666664</v>
      </c>
      <c r="P959" s="7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2">
        <f t="shared" si="88"/>
        <v>42660.552465277782</v>
      </c>
      <c r="T959" s="11">
        <f t="shared" si="89"/>
        <v>42691.594131944439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84"/>
        <v>11.328275684711327</v>
      </c>
      <c r="P960" s="7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2">
        <f t="shared" si="88"/>
        <v>42082.802812499998</v>
      </c>
      <c r="T960" s="11">
        <f t="shared" si="89"/>
        <v>42104.207638888889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84"/>
        <v>38.86</v>
      </c>
      <c r="P961" s="7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2">
        <f t="shared" si="88"/>
        <v>41993.174363425926</v>
      </c>
      <c r="T961" s="11">
        <f t="shared" si="89"/>
        <v>42023.174363425926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84"/>
        <v>46.100628930817614</v>
      </c>
      <c r="P962" s="7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2">
        <f t="shared" si="88"/>
        <v>42766.626793981486</v>
      </c>
      <c r="T962" s="11">
        <f t="shared" si="89"/>
        <v>42808.585127314815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90">(E963/D963)*100</f>
        <v>42.188421052631583</v>
      </c>
      <c r="P963" s="7">
        <f t="shared" ref="P963:P1026" si="91">AVERAGE(E963/L963)</f>
        <v>364.35454545454547</v>
      </c>
      <c r="Q963" s="3" t="str">
        <f t="shared" ref="Q963:Q1026" si="92">LEFT(N963,FIND("/", N963) - 1)</f>
        <v>technology</v>
      </c>
      <c r="R963" s="3" t="str">
        <f t="shared" ref="R963:R1026" si="93">RIGHT(N963,LEN(N963) -FIND("/",N963))</f>
        <v>wearables</v>
      </c>
      <c r="S963" s="12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90"/>
        <v>28.48</v>
      </c>
      <c r="P964" s="7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2">
        <f t="shared" si="94"/>
        <v>42373.712418981479</v>
      </c>
      <c r="T964" s="11">
        <f t="shared" si="95"/>
        <v>42411.712418981479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90"/>
        <v>1.077142857142857</v>
      </c>
      <c r="P965" s="7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2">
        <f t="shared" si="94"/>
        <v>42625.635636574079</v>
      </c>
      <c r="T965" s="11">
        <f t="shared" si="95"/>
        <v>42660.635636574079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90"/>
        <v>0.79909090909090907</v>
      </c>
      <c r="P966" s="7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2">
        <f t="shared" si="94"/>
        <v>42208.628692129627</v>
      </c>
      <c r="T966" s="11">
        <f t="shared" si="95"/>
        <v>42248.628692129627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90"/>
        <v>1.1919999999999999</v>
      </c>
      <c r="P967" s="7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2">
        <f t="shared" si="94"/>
        <v>42637.016736111109</v>
      </c>
      <c r="T967" s="11">
        <f t="shared" si="95"/>
        <v>42669.165972222225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90"/>
        <v>14.799999999999999</v>
      </c>
      <c r="P968" s="7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2">
        <f t="shared" si="94"/>
        <v>42619.635787037041</v>
      </c>
      <c r="T968" s="11">
        <f t="shared" si="95"/>
        <v>42649.635787037041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90"/>
        <v>17.810000000000002</v>
      </c>
      <c r="P969" s="7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2">
        <f t="shared" si="94"/>
        <v>42422.254328703704</v>
      </c>
      <c r="T969" s="11">
        <f t="shared" si="95"/>
        <v>42482.21266203704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90"/>
        <v>1.325</v>
      </c>
      <c r="P970" s="7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2">
        <f t="shared" si="94"/>
        <v>41836.847615740742</v>
      </c>
      <c r="T970" s="11">
        <f t="shared" si="95"/>
        <v>41866.847615740742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90"/>
        <v>46.666666666666664</v>
      </c>
      <c r="P971" s="7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2">
        <f t="shared" si="94"/>
        <v>42742.30332175926</v>
      </c>
      <c r="T971" s="11">
        <f t="shared" si="95"/>
        <v>42775.30332175926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90"/>
        <v>45.92</v>
      </c>
      <c r="P972" s="7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2">
        <f t="shared" si="94"/>
        <v>42721.220520833333</v>
      </c>
      <c r="T972" s="11">
        <f t="shared" si="95"/>
        <v>42758.207638888889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90"/>
        <v>0.22599999999999998</v>
      </c>
      <c r="P973" s="7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2">
        <f t="shared" si="94"/>
        <v>42111.709027777775</v>
      </c>
      <c r="T973" s="11">
        <f t="shared" si="95"/>
        <v>42156.709027777775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90"/>
        <v>34.625</v>
      </c>
      <c r="P974" s="7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2">
        <f t="shared" si="94"/>
        <v>41856.865717592591</v>
      </c>
      <c r="T974" s="11">
        <f t="shared" si="95"/>
        <v>41886.290972222225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90"/>
        <v>2.0549999999999997</v>
      </c>
      <c r="P975" s="7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2">
        <f t="shared" si="94"/>
        <v>42257.014965277776</v>
      </c>
      <c r="T975" s="11">
        <f t="shared" si="95"/>
        <v>42317.056631944448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90"/>
        <v>0.55999999999999994</v>
      </c>
      <c r="P976" s="7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2">
        <f t="shared" si="94"/>
        <v>42424.749490740738</v>
      </c>
      <c r="T976" s="11">
        <f t="shared" si="95"/>
        <v>42454.707824074074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90"/>
        <v>2.6069999999999998</v>
      </c>
      <c r="P977" s="7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2">
        <f t="shared" si="94"/>
        <v>42489.696585648147</v>
      </c>
      <c r="T977" s="11">
        <f t="shared" si="95"/>
        <v>42549.696585648147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90"/>
        <v>1.9259999999999999</v>
      </c>
      <c r="P978" s="7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2">
        <f t="shared" si="94"/>
        <v>42185.058993055558</v>
      </c>
      <c r="T978" s="11">
        <f t="shared" si="95"/>
        <v>42230.058993055558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90"/>
        <v>33.666666666666664</v>
      </c>
      <c r="P979" s="7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2">
        <f t="shared" si="94"/>
        <v>42391.942094907412</v>
      </c>
      <c r="T979" s="11">
        <f t="shared" si="95"/>
        <v>42421.942094907412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90"/>
        <v>56.263267182990241</v>
      </c>
      <c r="P980" s="7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2">
        <f t="shared" si="94"/>
        <v>42395.309039351851</v>
      </c>
      <c r="T980" s="11">
        <f t="shared" si="95"/>
        <v>42425.309039351851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90"/>
        <v>82.817599999999999</v>
      </c>
      <c r="P981" s="7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2">
        <f t="shared" si="94"/>
        <v>42506.416990740734</v>
      </c>
      <c r="T981" s="11">
        <f t="shared" si="95"/>
        <v>42541.790972222225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90"/>
        <v>14.860000000000001</v>
      </c>
      <c r="P982" s="7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2">
        <f t="shared" si="94"/>
        <v>41928.904189814813</v>
      </c>
      <c r="T982" s="11">
        <f t="shared" si="95"/>
        <v>41973.945856481485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90"/>
        <v>1.2375123751237513E-2</v>
      </c>
      <c r="P983" s="7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2">
        <f t="shared" si="94"/>
        <v>41830.947013888886</v>
      </c>
      <c r="T983" s="11">
        <f t="shared" si="95"/>
        <v>41860.947013888886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90"/>
        <v>1.7142857142857144E-2</v>
      </c>
      <c r="P984" s="7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2">
        <f t="shared" si="94"/>
        <v>42615.753310185188</v>
      </c>
      <c r="T984" s="11">
        <f t="shared" si="95"/>
        <v>42645.753310185188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90"/>
        <v>29.506136117214709</v>
      </c>
      <c r="P985" s="7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2">
        <f t="shared" si="94"/>
        <v>42574.667650462965</v>
      </c>
      <c r="T985" s="11">
        <f t="shared" si="95"/>
        <v>42605.870833333334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90"/>
        <v>1.06</v>
      </c>
      <c r="P986" s="7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2">
        <f t="shared" si="94"/>
        <v>42061.11583333333</v>
      </c>
      <c r="T986" s="11">
        <f t="shared" si="95"/>
        <v>42091.074166666673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90"/>
        <v>6.293333333333333</v>
      </c>
      <c r="P987" s="7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2">
        <f t="shared" si="94"/>
        <v>42339.967708333337</v>
      </c>
      <c r="T987" s="11">
        <f t="shared" si="95"/>
        <v>42369.958333333328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90"/>
        <v>12.75</v>
      </c>
      <c r="P988" s="7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2">
        <f t="shared" si="94"/>
        <v>42324.767361111109</v>
      </c>
      <c r="T988" s="11">
        <f t="shared" si="95"/>
        <v>42379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90"/>
        <v>13.22</v>
      </c>
      <c r="P989" s="7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2">
        <f t="shared" si="94"/>
        <v>41773.294560185182</v>
      </c>
      <c r="T989" s="11">
        <f t="shared" si="95"/>
        <v>41813.294560185182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90"/>
        <v>0</v>
      </c>
      <c r="P990" s="7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2">
        <f t="shared" si="94"/>
        <v>42614.356770833328</v>
      </c>
      <c r="T990" s="11">
        <f t="shared" si="95"/>
        <v>42644.356770833328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90"/>
        <v>16.77</v>
      </c>
      <c r="P991" s="7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2">
        <f t="shared" si="94"/>
        <v>42611.933969907404</v>
      </c>
      <c r="T991" s="11">
        <f t="shared" si="95"/>
        <v>42641.933969907404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90"/>
        <v>0.104</v>
      </c>
      <c r="P992" s="7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2">
        <f t="shared" si="94"/>
        <v>41855.784305555557</v>
      </c>
      <c r="T992" s="11">
        <f t="shared" si="95"/>
        <v>41885.784305555557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90"/>
        <v>4.24</v>
      </c>
      <c r="P993" s="7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2">
        <f t="shared" si="94"/>
        <v>42538.75680555556</v>
      </c>
      <c r="T993" s="11">
        <f t="shared" si="95"/>
        <v>42563.785416666666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90"/>
        <v>0.46699999999999997</v>
      </c>
      <c r="P994" s="7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2">
        <f t="shared" si="94"/>
        <v>42437.924988425926</v>
      </c>
      <c r="T994" s="11">
        <f t="shared" si="95"/>
        <v>42497.883321759262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90"/>
        <v>25.087142857142858</v>
      </c>
      <c r="P995" s="7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2">
        <f t="shared" si="94"/>
        <v>42652.964907407411</v>
      </c>
      <c r="T995" s="11">
        <f t="shared" si="95"/>
        <v>42686.208333333328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90"/>
        <v>2.3345000000000002</v>
      </c>
      <c r="P996" s="7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2">
        <f t="shared" si="94"/>
        <v>41921.263078703705</v>
      </c>
      <c r="T996" s="11">
        <f t="shared" si="95"/>
        <v>41973.957638888889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90"/>
        <v>7.26</v>
      </c>
      <c r="P997" s="7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2">
        <f t="shared" si="94"/>
        <v>41947.940740740742</v>
      </c>
      <c r="T997" s="11">
        <f t="shared" si="95"/>
        <v>41972.666666666672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90"/>
        <v>1.625</v>
      </c>
      <c r="P998" s="7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2">
        <f t="shared" si="94"/>
        <v>41817.866435185184</v>
      </c>
      <c r="T998" s="11">
        <f t="shared" si="95"/>
        <v>41847.643750000003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90"/>
        <v>1.3</v>
      </c>
      <c r="P999" s="7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2">
        <f t="shared" si="94"/>
        <v>41941.10297453704</v>
      </c>
      <c r="T999" s="11">
        <f t="shared" si="95"/>
        <v>41971.144641203704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90"/>
        <v>58.558333333333337</v>
      </c>
      <c r="P1000" s="7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2">
        <f t="shared" si="94"/>
        <v>42282.168993055559</v>
      </c>
      <c r="T1000" s="11">
        <f t="shared" si="95"/>
        <v>42327.210659722223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90"/>
        <v>7.7886666666666677</v>
      </c>
      <c r="P1001" s="7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2">
        <f t="shared" si="94"/>
        <v>41926.29965277778</v>
      </c>
      <c r="T1001" s="11">
        <f t="shared" si="95"/>
        <v>41956.334722222222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90"/>
        <v>2.2157147647256061</v>
      </c>
      <c r="P1002" s="7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2">
        <f t="shared" si="94"/>
        <v>42749.059722222228</v>
      </c>
      <c r="T1002" s="11">
        <f t="shared" si="95"/>
        <v>42809.018055555556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90"/>
        <v>104</v>
      </c>
      <c r="P1003" s="7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2">
        <f t="shared" si="94"/>
        <v>42720.720057870371</v>
      </c>
      <c r="T1003" s="11">
        <f t="shared" si="95"/>
        <v>42765.720057870371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90"/>
        <v>29.6029602960296</v>
      </c>
      <c r="P1004" s="7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2">
        <f t="shared" si="94"/>
        <v>42325.684189814812</v>
      </c>
      <c r="T1004" s="11">
        <f t="shared" si="95"/>
        <v>42355.249305555553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90"/>
        <v>16.055</v>
      </c>
      <c r="P1005" s="7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2">
        <f t="shared" si="94"/>
        <v>42780.709039351852</v>
      </c>
      <c r="T1005" s="11">
        <f t="shared" si="95"/>
        <v>42810.667372685188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90"/>
        <v>82.207999999999998</v>
      </c>
      <c r="P1006" s="7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2">
        <f t="shared" si="94"/>
        <v>42388.708645833336</v>
      </c>
      <c r="T1006" s="11">
        <f t="shared" si="95"/>
        <v>42418.708645833336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90"/>
        <v>75.051000000000002</v>
      </c>
      <c r="P1007" s="7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2">
        <f t="shared" si="94"/>
        <v>42276.624803240738</v>
      </c>
      <c r="T1007" s="11">
        <f t="shared" si="95"/>
        <v>42307.624803240738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90"/>
        <v>5.8500000000000005</v>
      </c>
      <c r="P1008" s="7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2">
        <f t="shared" si="94"/>
        <v>41977.040185185186</v>
      </c>
      <c r="T1008" s="11">
        <f t="shared" si="95"/>
        <v>41985.299305555556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90"/>
        <v>44.32</v>
      </c>
      <c r="P1009" s="7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2">
        <f t="shared" si="94"/>
        <v>42676.583599537036</v>
      </c>
      <c r="T1009" s="11">
        <f t="shared" si="95"/>
        <v>42718.6252662037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90"/>
        <v>0.26737967914438499</v>
      </c>
      <c r="P1010" s="7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2">
        <f t="shared" si="94"/>
        <v>42702.809201388889</v>
      </c>
      <c r="T1010" s="11">
        <f t="shared" si="95"/>
        <v>42732.809201388889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90"/>
        <v>13.13</v>
      </c>
      <c r="P1011" s="7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2">
        <f t="shared" si="94"/>
        <v>42510.604699074072</v>
      </c>
      <c r="T1011" s="11">
        <f t="shared" si="95"/>
        <v>42540.604699074072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90"/>
        <v>0.19088937093275488</v>
      </c>
      <c r="P1012" s="7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2">
        <f t="shared" si="94"/>
        <v>42561.829421296294</v>
      </c>
      <c r="T1012" s="11">
        <f t="shared" si="95"/>
        <v>42618.124305555553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90"/>
        <v>0.375</v>
      </c>
      <c r="P1013" s="7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2">
        <f t="shared" si="94"/>
        <v>41946.898090277777</v>
      </c>
      <c r="T1013" s="11">
        <f t="shared" si="95"/>
        <v>41991.898090277777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90"/>
        <v>21535.021000000001</v>
      </c>
      <c r="P1014" s="7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2">
        <f t="shared" si="94"/>
        <v>42714.440416666665</v>
      </c>
      <c r="T1014" s="11">
        <f t="shared" si="95"/>
        <v>42759.440416666665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90"/>
        <v>34.527999999999999</v>
      </c>
      <c r="P1015" s="7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2">
        <f t="shared" si="94"/>
        <v>42339.833981481483</v>
      </c>
      <c r="T1015" s="11">
        <f t="shared" si="95"/>
        <v>42367.833333333328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90"/>
        <v>30.599999999999998</v>
      </c>
      <c r="P1016" s="7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2">
        <f t="shared" si="94"/>
        <v>41955.002488425926</v>
      </c>
      <c r="T1016" s="11">
        <f t="shared" si="95"/>
        <v>42005.002488425926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90"/>
        <v>2.666666666666667</v>
      </c>
      <c r="P1017" s="7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2">
        <f t="shared" si="94"/>
        <v>42303.878414351857</v>
      </c>
      <c r="T1017" s="11">
        <f t="shared" si="95"/>
        <v>42333.920081018514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90"/>
        <v>2.8420000000000001</v>
      </c>
      <c r="P1018" s="7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2">
        <f t="shared" si="94"/>
        <v>42422.107129629629</v>
      </c>
      <c r="T1018" s="11">
        <f t="shared" si="95"/>
        <v>42467.065462962957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90"/>
        <v>22.878799999999998</v>
      </c>
      <c r="P1019" s="7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2">
        <f t="shared" si="94"/>
        <v>42289.675173611111</v>
      </c>
      <c r="T1019" s="11">
        <f t="shared" si="95"/>
        <v>42329.716840277775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90"/>
        <v>3.105</v>
      </c>
      <c r="P1020" s="7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2">
        <f t="shared" si="94"/>
        <v>42535.492280092592</v>
      </c>
      <c r="T1020" s="11">
        <f t="shared" si="95"/>
        <v>42565.492280092592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90"/>
        <v>47.333333333333336</v>
      </c>
      <c r="P1021" s="7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2">
        <f t="shared" si="94"/>
        <v>42009.973946759259</v>
      </c>
      <c r="T1021" s="11">
        <f t="shared" si="95"/>
        <v>42039.973946759259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90"/>
        <v>205.54838709677421</v>
      </c>
      <c r="P1022" s="7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2">
        <f t="shared" si="94"/>
        <v>42127.069548611107</v>
      </c>
      <c r="T1022" s="11">
        <f t="shared" si="95"/>
        <v>42157.032638888893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90"/>
        <v>351.80366666666669</v>
      </c>
      <c r="P1023" s="7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2">
        <f t="shared" si="94"/>
        <v>42271.251979166671</v>
      </c>
      <c r="T1023" s="11">
        <f t="shared" si="95"/>
        <v>42294.166666666672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90"/>
        <v>114.9</v>
      </c>
      <c r="P1024" s="7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2">
        <f t="shared" si="94"/>
        <v>42111.646724537044</v>
      </c>
      <c r="T1024" s="11">
        <f t="shared" si="95"/>
        <v>42141.646724537044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90"/>
        <v>237.15</v>
      </c>
      <c r="P1025" s="7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2">
        <f t="shared" si="94"/>
        <v>42145.919687500005</v>
      </c>
      <c r="T1025" s="11">
        <f t="shared" si="95"/>
        <v>42175.919687500005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90"/>
        <v>118.63774999999998</v>
      </c>
      <c r="P1026" s="7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2">
        <f t="shared" si="94"/>
        <v>42370.580590277779</v>
      </c>
      <c r="T1026" s="11">
        <f t="shared" si="95"/>
        <v>42400.580590277779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96">(E1027/D1027)*100</f>
        <v>109.92831428571431</v>
      </c>
      <c r="P1027" s="7">
        <f t="shared" ref="P1027:P1090" si="97">AVERAGE(E1027/L1027)</f>
        <v>71.848571428571432</v>
      </c>
      <c r="Q1027" s="3" t="str">
        <f t="shared" ref="Q1027:Q1090" si="98">LEFT(N1027,FIND("/", N1027) - 1)</f>
        <v>music</v>
      </c>
      <c r="R1027" s="3" t="str">
        <f t="shared" ref="R1027:R1090" si="99">RIGHT(N1027,LEN(N1027) -FIND("/",N1027))</f>
        <v>electronic music</v>
      </c>
      <c r="S1027" s="12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96"/>
        <v>100.00828571428571</v>
      </c>
      <c r="P1028" s="7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2">
        <f t="shared" si="100"/>
        <v>42426.407592592594</v>
      </c>
      <c r="T1028" s="11">
        <f t="shared" si="101"/>
        <v>42460.365925925929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96"/>
        <v>103.09292094387415</v>
      </c>
      <c r="P1029" s="7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2">
        <f t="shared" si="100"/>
        <v>41905.034108796295</v>
      </c>
      <c r="T1029" s="11">
        <f t="shared" si="101"/>
        <v>41935.034108796295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96"/>
        <v>117.27000000000001</v>
      </c>
      <c r="P1030" s="7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2">
        <f t="shared" si="100"/>
        <v>42755.627372685187</v>
      </c>
      <c r="T1030" s="11">
        <f t="shared" si="101"/>
        <v>42800.833333333328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96"/>
        <v>111.75999999999999</v>
      </c>
      <c r="P1031" s="7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2">
        <f t="shared" si="100"/>
        <v>42044.711886574078</v>
      </c>
      <c r="T1031" s="11">
        <f t="shared" si="101"/>
        <v>42098.915972222225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96"/>
        <v>342.09999999999997</v>
      </c>
      <c r="P1032" s="7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2">
        <f t="shared" si="100"/>
        <v>42611.483206018514</v>
      </c>
      <c r="T1032" s="11">
        <f t="shared" si="101"/>
        <v>42625.483206018514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96"/>
        <v>107.4</v>
      </c>
      <c r="P1033" s="7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2">
        <f t="shared" si="100"/>
        <v>42324.764004629629</v>
      </c>
      <c r="T1033" s="11">
        <f t="shared" si="101"/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96"/>
        <v>108.49703703703703</v>
      </c>
      <c r="P1034" s="7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2">
        <f t="shared" si="100"/>
        <v>42514.666956018518</v>
      </c>
      <c r="T1034" s="11">
        <f t="shared" si="101"/>
        <v>42544.666956018518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96"/>
        <v>102.86144578313252</v>
      </c>
      <c r="P1035" s="7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2">
        <f t="shared" si="100"/>
        <v>42688.732407407413</v>
      </c>
      <c r="T1035" s="11">
        <f t="shared" si="101"/>
        <v>42716.732407407413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96"/>
        <v>130.0018</v>
      </c>
      <c r="P1036" s="7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2">
        <f t="shared" si="100"/>
        <v>42555.166712962964</v>
      </c>
      <c r="T1036" s="11">
        <f t="shared" si="101"/>
        <v>42587.165972222225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96"/>
        <v>107.65217391304347</v>
      </c>
      <c r="P1037" s="7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2">
        <f t="shared" si="100"/>
        <v>42016.641435185185</v>
      </c>
      <c r="T1037" s="11">
        <f t="shared" si="101"/>
        <v>42046.641435185185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96"/>
        <v>112.36044444444444</v>
      </c>
      <c r="P1038" s="7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2">
        <f t="shared" si="100"/>
        <v>41249.448958333334</v>
      </c>
      <c r="T1038" s="11">
        <f t="shared" si="101"/>
        <v>41281.333333333336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96"/>
        <v>102.1</v>
      </c>
      <c r="P1039" s="7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2">
        <f t="shared" si="100"/>
        <v>42119.822476851856</v>
      </c>
      <c r="T1039" s="11">
        <f t="shared" si="101"/>
        <v>42142.208333333328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96"/>
        <v>145.33333333333334</v>
      </c>
      <c r="P1040" s="7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2">
        <f t="shared" si="100"/>
        <v>42418.231747685189</v>
      </c>
      <c r="T1040" s="11">
        <f t="shared" si="101"/>
        <v>42448.190081018518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96"/>
        <v>128.19999999999999</v>
      </c>
      <c r="P1041" s="7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2">
        <f t="shared" si="100"/>
        <v>42692.109328703707</v>
      </c>
      <c r="T1041" s="11">
        <f t="shared" si="101"/>
        <v>42717.332638888889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96"/>
        <v>0.29411764705882354</v>
      </c>
      <c r="P1042" s="7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2">
        <f t="shared" si="100"/>
        <v>42579.708437499998</v>
      </c>
      <c r="T1042" s="11">
        <f t="shared" si="101"/>
        <v>42609.708437499998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96"/>
        <v>0</v>
      </c>
      <c r="P1043" s="7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2">
        <f t="shared" si="100"/>
        <v>41831.060092592597</v>
      </c>
      <c r="T1043" s="11">
        <f t="shared" si="101"/>
        <v>41851.060092592597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96"/>
        <v>1.5384615384615385</v>
      </c>
      <c r="P1044" s="7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2">
        <f t="shared" si="100"/>
        <v>41851.696157407408</v>
      </c>
      <c r="T1044" s="11">
        <f t="shared" si="101"/>
        <v>41894.416666666664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96"/>
        <v>8.5370000000000008</v>
      </c>
      <c r="P1045" s="7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2">
        <f t="shared" si="100"/>
        <v>42114.252951388888</v>
      </c>
      <c r="T1045" s="11">
        <f t="shared" si="101"/>
        <v>42144.252951388888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96"/>
        <v>8.5714285714285715E-2</v>
      </c>
      <c r="P1046" s="7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2">
        <f t="shared" si="100"/>
        <v>42011.925937499997</v>
      </c>
      <c r="T1046" s="11">
        <f t="shared" si="101"/>
        <v>42068.852083333331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96"/>
        <v>2.6599999999999997</v>
      </c>
      <c r="P1047" s="7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2">
        <f t="shared" si="100"/>
        <v>41844.874421296299</v>
      </c>
      <c r="T1047" s="11">
        <f t="shared" si="101"/>
        <v>41874.874421296299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96"/>
        <v>0</v>
      </c>
      <c r="P1048" s="7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2">
        <f t="shared" si="100"/>
        <v>42319.851388888885</v>
      </c>
      <c r="T1048" s="11">
        <f t="shared" si="101"/>
        <v>42364.851388888885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96"/>
        <v>0.05</v>
      </c>
      <c r="P1049" s="7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2">
        <f t="shared" si="100"/>
        <v>41918.818460648145</v>
      </c>
      <c r="T1049" s="11">
        <f t="shared" si="101"/>
        <v>41948.860127314816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96"/>
        <v>1.4133333333333333</v>
      </c>
      <c r="P1050" s="7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2">
        <f t="shared" si="100"/>
        <v>42598.053113425922</v>
      </c>
      <c r="T1050" s="11">
        <f t="shared" si="101"/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96"/>
        <v>0</v>
      </c>
      <c r="P1051" s="7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2">
        <f t="shared" si="100"/>
        <v>42382.431076388893</v>
      </c>
      <c r="T1051" s="11">
        <f t="shared" si="101"/>
        <v>42412.431076388893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96"/>
        <v>0</v>
      </c>
      <c r="P1052" s="7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2">
        <f t="shared" si="100"/>
        <v>42231.7971875</v>
      </c>
      <c r="T1052" s="11">
        <f t="shared" si="101"/>
        <v>42261.7971875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96"/>
        <v>0</v>
      </c>
      <c r="P1053" s="7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2">
        <f t="shared" si="100"/>
        <v>41850.014178240745</v>
      </c>
      <c r="T1053" s="11">
        <f t="shared" si="101"/>
        <v>41878.014178240745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96"/>
        <v>0</v>
      </c>
      <c r="P1054" s="7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2">
        <f t="shared" si="100"/>
        <v>42483.797395833331</v>
      </c>
      <c r="T1054" s="11">
        <f t="shared" si="101"/>
        <v>42527.839583333334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96"/>
        <v>1</v>
      </c>
      <c r="P1055" s="7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2">
        <f t="shared" si="100"/>
        <v>42775.172824074078</v>
      </c>
      <c r="T1055" s="11">
        <f t="shared" si="101"/>
        <v>42800.172824074078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96"/>
        <v>0</v>
      </c>
      <c r="P1056" s="7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2">
        <f t="shared" si="100"/>
        <v>41831.851840277777</v>
      </c>
      <c r="T1056" s="11">
        <f t="shared" si="101"/>
        <v>41861.916666666664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96"/>
        <v>0</v>
      </c>
      <c r="P1057" s="7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2">
        <f t="shared" si="100"/>
        <v>42406.992418981477</v>
      </c>
      <c r="T1057" s="11">
        <f t="shared" si="101"/>
        <v>42436.992418981477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96"/>
        <v>0</v>
      </c>
      <c r="P1058" s="7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2">
        <f t="shared" si="100"/>
        <v>42058.719641203701</v>
      </c>
      <c r="T1058" s="11">
        <f t="shared" si="101"/>
        <v>42118.677974537044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96"/>
        <v>0</v>
      </c>
      <c r="P1059" s="7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2">
        <f t="shared" si="100"/>
        <v>42678.871331018512</v>
      </c>
      <c r="T1059" s="11">
        <f t="shared" si="101"/>
        <v>42708.912997685184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96"/>
        <v>0</v>
      </c>
      <c r="P1060" s="7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2">
        <f t="shared" si="100"/>
        <v>42047.900960648149</v>
      </c>
      <c r="T1060" s="11">
        <f t="shared" si="101"/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96"/>
        <v>0</v>
      </c>
      <c r="P1061" s="7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2">
        <f t="shared" si="100"/>
        <v>42046.79</v>
      </c>
      <c r="T1061" s="11">
        <f t="shared" si="101"/>
        <v>42076.748333333337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96"/>
        <v>1</v>
      </c>
      <c r="P1062" s="7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2">
        <f t="shared" si="100"/>
        <v>42079.913113425922</v>
      </c>
      <c r="T1062" s="11">
        <f t="shared" si="101"/>
        <v>42109.913113425922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96"/>
        <v>0</v>
      </c>
      <c r="P1063" s="7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2">
        <f t="shared" si="100"/>
        <v>42432.276712962965</v>
      </c>
      <c r="T1063" s="11">
        <f t="shared" si="101"/>
        <v>42492.041666666672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96"/>
        <v>95.477386934673376</v>
      </c>
      <c r="P1064" s="7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2">
        <f t="shared" si="100"/>
        <v>42556.807187500002</v>
      </c>
      <c r="T1064" s="11">
        <f t="shared" si="101"/>
        <v>42563.807187500002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96"/>
        <v>0</v>
      </c>
      <c r="P1065" s="7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2">
        <f t="shared" si="100"/>
        <v>42583.030810185184</v>
      </c>
      <c r="T1065" s="11">
        <f t="shared" si="101"/>
        <v>42613.030810185184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96"/>
        <v>8.974444444444444</v>
      </c>
      <c r="P1066" s="7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2">
        <f t="shared" si="100"/>
        <v>41417.228043981479</v>
      </c>
      <c r="T1066" s="11">
        <f t="shared" si="101"/>
        <v>41462.228043981479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96"/>
        <v>2.7</v>
      </c>
      <c r="P1067" s="7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2">
        <f t="shared" si="100"/>
        <v>41661.381041666667</v>
      </c>
      <c r="T1067" s="11">
        <f t="shared" si="101"/>
        <v>41689.381041666667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96"/>
        <v>3.3673333333333333</v>
      </c>
      <c r="P1068" s="7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2">
        <f t="shared" si="100"/>
        <v>41445.962754629632</v>
      </c>
      <c r="T1068" s="11">
        <f t="shared" si="101"/>
        <v>41490.962754629632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96"/>
        <v>26</v>
      </c>
      <c r="P1069" s="7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2">
        <f t="shared" si="100"/>
        <v>41599.855682870373</v>
      </c>
      <c r="T1069" s="11">
        <f t="shared" si="101"/>
        <v>41629.855682870373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96"/>
        <v>0.15</v>
      </c>
      <c r="P1070" s="7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2">
        <f t="shared" si="100"/>
        <v>42440.371111111104</v>
      </c>
      <c r="T1070" s="11">
        <f t="shared" si="101"/>
        <v>42470.329444444447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96"/>
        <v>38.636363636363633</v>
      </c>
      <c r="P1071" s="7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2">
        <f t="shared" si="100"/>
        <v>41572.229849537034</v>
      </c>
      <c r="T1071" s="11">
        <f t="shared" si="101"/>
        <v>41604.271516203706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96"/>
        <v>0.70000000000000007</v>
      </c>
      <c r="P1072" s="7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2">
        <f t="shared" si="100"/>
        <v>41163.011828703704</v>
      </c>
      <c r="T1072" s="11">
        <f t="shared" si="101"/>
        <v>41183.011828703704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96"/>
        <v>0</v>
      </c>
      <c r="P1073" s="7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2">
        <f t="shared" si="100"/>
        <v>42295.753391203703</v>
      </c>
      <c r="T1073" s="11">
        <f t="shared" si="101"/>
        <v>42325.795057870375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96"/>
        <v>6.8000000000000005E-2</v>
      </c>
      <c r="P1074" s="7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2">
        <f t="shared" si="100"/>
        <v>41645.832141203704</v>
      </c>
      <c r="T1074" s="11">
        <f t="shared" si="101"/>
        <v>41675.832141203704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96"/>
        <v>1.3333333333333335</v>
      </c>
      <c r="P1075" s="7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2">
        <f t="shared" si="100"/>
        <v>40802.964594907404</v>
      </c>
      <c r="T1075" s="11">
        <f t="shared" si="101"/>
        <v>40832.964594907404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96"/>
        <v>6.3092592592592585</v>
      </c>
      <c r="P1076" s="7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2">
        <f t="shared" si="100"/>
        <v>41613.172974537039</v>
      </c>
      <c r="T1076" s="11">
        <f t="shared" si="101"/>
        <v>41643.172974537039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96"/>
        <v>4.5</v>
      </c>
      <c r="P1077" s="7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2">
        <f t="shared" si="100"/>
        <v>41005.904120370367</v>
      </c>
      <c r="T1077" s="11">
        <f t="shared" si="101"/>
        <v>41035.904120370367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96"/>
        <v>62.765333333333331</v>
      </c>
      <c r="P1078" s="7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2">
        <f t="shared" si="100"/>
        <v>41838.377893518518</v>
      </c>
      <c r="T1078" s="11">
        <f t="shared" si="101"/>
        <v>41893.377893518518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96"/>
        <v>29.376000000000001</v>
      </c>
      <c r="P1079" s="7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2">
        <f t="shared" si="100"/>
        <v>42353.16679398148</v>
      </c>
      <c r="T1079" s="11">
        <f t="shared" si="101"/>
        <v>42383.16679398148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96"/>
        <v>7.5</v>
      </c>
      <c r="P1080" s="7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2">
        <f t="shared" si="100"/>
        <v>40701.195844907408</v>
      </c>
      <c r="T1080" s="11">
        <f t="shared" si="101"/>
        <v>40746.195844907408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96"/>
        <v>2.6076923076923078</v>
      </c>
      <c r="P1081" s="7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2">
        <f t="shared" si="100"/>
        <v>42479.566388888896</v>
      </c>
      <c r="T1081" s="11">
        <f t="shared" si="101"/>
        <v>42504.566388888896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96"/>
        <v>9.1050000000000004</v>
      </c>
      <c r="P1082" s="7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2">
        <f t="shared" si="100"/>
        <v>41740.138113425928</v>
      </c>
      <c r="T1082" s="11">
        <f t="shared" si="101"/>
        <v>41770.138113425928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96"/>
        <v>1.7647058823529412E-2</v>
      </c>
      <c r="P1083" s="7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2">
        <f t="shared" si="100"/>
        <v>42002.926990740743</v>
      </c>
      <c r="T1083" s="11">
        <f t="shared" si="101"/>
        <v>42032.926990740743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96"/>
        <v>0.55999999999999994</v>
      </c>
      <c r="P1084" s="7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2">
        <f t="shared" si="100"/>
        <v>41101.906111111115</v>
      </c>
      <c r="T1084" s="11">
        <f t="shared" si="101"/>
        <v>41131.906111111115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96"/>
        <v>0.82000000000000006</v>
      </c>
      <c r="P1085" s="7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2">
        <f t="shared" si="100"/>
        <v>41793.659525462965</v>
      </c>
      <c r="T1085" s="11">
        <f t="shared" si="101"/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96"/>
        <v>0</v>
      </c>
      <c r="P1086" s="7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2">
        <f t="shared" si="100"/>
        <v>41829.912083333329</v>
      </c>
      <c r="T1086" s="11">
        <f t="shared" si="101"/>
        <v>41859.912083333329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96"/>
        <v>3.42</v>
      </c>
      <c r="P1087" s="7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2">
        <f t="shared" si="100"/>
        <v>42413.671006944445</v>
      </c>
      <c r="T1087" s="11">
        <f t="shared" si="101"/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96"/>
        <v>8.3333333333333343E-2</v>
      </c>
      <c r="P1088" s="7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2">
        <f t="shared" si="100"/>
        <v>41845.866793981484</v>
      </c>
      <c r="T1088" s="11">
        <f t="shared" si="101"/>
        <v>41875.866793981484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96"/>
        <v>0</v>
      </c>
      <c r="P1089" s="7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2">
        <f t="shared" si="100"/>
        <v>41775.713969907411</v>
      </c>
      <c r="T1089" s="11">
        <f t="shared" si="101"/>
        <v>41805.713969907411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96"/>
        <v>14.182977777777777</v>
      </c>
      <c r="P1090" s="7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2">
        <f t="shared" si="100"/>
        <v>41723.799386574072</v>
      </c>
      <c r="T1090" s="11">
        <f t="shared" si="101"/>
        <v>41753.799386574072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02">(E1091/D1091)*100</f>
        <v>7.8266666666666662</v>
      </c>
      <c r="P1091" s="7">
        <f t="shared" ref="P1091:P1154" si="103">AVERAGE(E1091/L1091)</f>
        <v>23.959183673469386</v>
      </c>
      <c r="Q1091" s="3" t="str">
        <f t="shared" ref="Q1091:Q1154" si="104">LEFT(N1091,FIND("/", N1091) - 1)</f>
        <v>games</v>
      </c>
      <c r="R1091" s="3" t="str">
        <f t="shared" ref="R1091:R1154" si="105">RIGHT(N1091,LEN(N1091) -FIND("/",N1091))</f>
        <v>video games</v>
      </c>
      <c r="S1091" s="12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02"/>
        <v>3.8464497269020695E-2</v>
      </c>
      <c r="P1092" s="7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2">
        <f t="shared" si="106"/>
        <v>42123.185798611114</v>
      </c>
      <c r="T1092" s="11">
        <f t="shared" si="107"/>
        <v>42153.185798611114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02"/>
        <v>12.5</v>
      </c>
      <c r="P1093" s="7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2">
        <f t="shared" si="106"/>
        <v>42440.820277777777</v>
      </c>
      <c r="T1093" s="11">
        <f t="shared" si="107"/>
        <v>42470.778611111105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02"/>
        <v>1.05</v>
      </c>
      <c r="P1094" s="7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2">
        <f t="shared" si="106"/>
        <v>41250.025902777779</v>
      </c>
      <c r="T1094" s="11">
        <f t="shared" si="107"/>
        <v>41280.025902777779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02"/>
        <v>14.083333333333334</v>
      </c>
      <c r="P1095" s="7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2">
        <f t="shared" si="106"/>
        <v>42396.973807870367</v>
      </c>
      <c r="T1095" s="11">
        <f t="shared" si="107"/>
        <v>42411.973807870367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02"/>
        <v>18.300055555555556</v>
      </c>
      <c r="P1096" s="7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2">
        <f t="shared" si="106"/>
        <v>40795.713344907403</v>
      </c>
      <c r="T1096" s="11">
        <f t="shared" si="107"/>
        <v>40825.713344907403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02"/>
        <v>5.0347999999999997</v>
      </c>
      <c r="P1097" s="7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2">
        <f t="shared" si="106"/>
        <v>41486.537268518521</v>
      </c>
      <c r="T1097" s="11">
        <f t="shared" si="107"/>
        <v>41516.537268518521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02"/>
        <v>17.933333333333334</v>
      </c>
      <c r="P1098" s="7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2">
        <f t="shared" si="106"/>
        <v>41885.51798611111</v>
      </c>
      <c r="T1098" s="11">
        <f t="shared" si="107"/>
        <v>41916.145833333336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02"/>
        <v>4.7E-2</v>
      </c>
      <c r="P1099" s="7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2">
        <f t="shared" si="106"/>
        <v>41660.792557870373</v>
      </c>
      <c r="T1099" s="11">
        <f t="shared" si="107"/>
        <v>41700.792557870373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02"/>
        <v>7.2120000000000006</v>
      </c>
      <c r="P1100" s="7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2">
        <f t="shared" si="106"/>
        <v>41712.762673611112</v>
      </c>
      <c r="T1100" s="11">
        <f t="shared" si="107"/>
        <v>41742.762673611112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02"/>
        <v>0.5</v>
      </c>
      <c r="P1101" s="7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2">
        <f t="shared" si="106"/>
        <v>42107.836435185185</v>
      </c>
      <c r="T1101" s="11">
        <f t="shared" si="107"/>
        <v>42137.836435185185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02"/>
        <v>2.5</v>
      </c>
      <c r="P1102" s="7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2">
        <f t="shared" si="106"/>
        <v>42384.110775462963</v>
      </c>
      <c r="T1102" s="11">
        <f t="shared" si="107"/>
        <v>42414.110775462963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02"/>
        <v>4.1000000000000002E-2</v>
      </c>
      <c r="P1103" s="7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2">
        <f t="shared" si="106"/>
        <v>42538.77243055556</v>
      </c>
      <c r="T1103" s="11">
        <f t="shared" si="107"/>
        <v>42565.758333333331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02"/>
        <v>5.3125</v>
      </c>
      <c r="P1104" s="7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2">
        <f t="shared" si="106"/>
        <v>41577.045428240745</v>
      </c>
      <c r="T1104" s="11">
        <f t="shared" si="107"/>
        <v>41617.249305555553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02"/>
        <v>1.6199999999999999</v>
      </c>
      <c r="P1105" s="7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2">
        <f t="shared" si="106"/>
        <v>42479.22210648148</v>
      </c>
      <c r="T1105" s="11">
        <f t="shared" si="107"/>
        <v>42539.22210648148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02"/>
        <v>4.9516666666666671</v>
      </c>
      <c r="P1106" s="7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2">
        <f t="shared" si="106"/>
        <v>41771.40996527778</v>
      </c>
      <c r="T1106" s="11">
        <f t="shared" si="107"/>
        <v>41801.40996527778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02"/>
        <v>0.159</v>
      </c>
      <c r="P1107" s="7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2">
        <f t="shared" si="106"/>
        <v>41692.135729166665</v>
      </c>
      <c r="T1107" s="11">
        <f t="shared" si="107"/>
        <v>41722.0940625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02"/>
        <v>41.25</v>
      </c>
      <c r="P1108" s="7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2">
        <f t="shared" si="106"/>
        <v>40973.740451388891</v>
      </c>
      <c r="T1108" s="11">
        <f t="shared" si="107"/>
        <v>41003.698784722219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02"/>
        <v>0</v>
      </c>
      <c r="P1109" s="7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2">
        <f t="shared" si="106"/>
        <v>41813.861388888887</v>
      </c>
      <c r="T1109" s="11">
        <f t="shared" si="107"/>
        <v>41843.861388888887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02"/>
        <v>2.93</v>
      </c>
      <c r="P1110" s="7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2">
        <f t="shared" si="106"/>
        <v>40952.636979166666</v>
      </c>
      <c r="T1110" s="11">
        <f t="shared" si="107"/>
        <v>41012.595312500001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02"/>
        <v>0.44999999999999996</v>
      </c>
      <c r="P1111" s="7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2">
        <f t="shared" si="106"/>
        <v>42662.752199074079</v>
      </c>
      <c r="T1111" s="11">
        <f t="shared" si="107"/>
        <v>42692.793865740736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02"/>
        <v>0.51</v>
      </c>
      <c r="P1112" s="7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2">
        <f t="shared" si="106"/>
        <v>41220.933124999996</v>
      </c>
      <c r="T1112" s="11">
        <f t="shared" si="107"/>
        <v>41250.933124999996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02"/>
        <v>0.04</v>
      </c>
      <c r="P1113" s="7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2">
        <f t="shared" si="106"/>
        <v>42347.203587962969</v>
      </c>
      <c r="T1113" s="11">
        <f t="shared" si="107"/>
        <v>42377.203587962969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02"/>
        <v>35.537409090909087</v>
      </c>
      <c r="P1114" s="7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2">
        <f t="shared" si="106"/>
        <v>41963.759386574078</v>
      </c>
      <c r="T1114" s="11">
        <f t="shared" si="107"/>
        <v>42023.354166666672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02"/>
        <v>0.5</v>
      </c>
      <c r="P1115" s="7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2">
        <f t="shared" si="106"/>
        <v>41835.977083333331</v>
      </c>
      <c r="T1115" s="11">
        <f t="shared" si="107"/>
        <v>41865.977083333331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02"/>
        <v>0.16666666666666669</v>
      </c>
      <c r="P1116" s="7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2">
        <f t="shared" si="106"/>
        <v>41526.345914351856</v>
      </c>
      <c r="T1116" s="11">
        <f t="shared" si="107"/>
        <v>41556.345914351856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02"/>
        <v>0.13250000000000001</v>
      </c>
      <c r="P1117" s="7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2">
        <f t="shared" si="106"/>
        <v>42429.695543981477</v>
      </c>
      <c r="T1117" s="11">
        <f t="shared" si="107"/>
        <v>42459.653877314813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02"/>
        <v>3.5704000000000007E-2</v>
      </c>
      <c r="P1118" s="7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2">
        <f t="shared" si="106"/>
        <v>41009.847314814811</v>
      </c>
      <c r="T1118" s="11">
        <f t="shared" si="107"/>
        <v>41069.847314814811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02"/>
        <v>8.3000000000000007</v>
      </c>
      <c r="P1119" s="7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2">
        <f t="shared" si="106"/>
        <v>42333.598530092597</v>
      </c>
      <c r="T1119" s="11">
        <f t="shared" si="107"/>
        <v>42363.598530092597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02"/>
        <v>2.4222222222222221</v>
      </c>
      <c r="P1120" s="7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2">
        <f t="shared" si="106"/>
        <v>41704.16642361111</v>
      </c>
      <c r="T1120" s="11">
        <f t="shared" si="107"/>
        <v>41734.124756944446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02"/>
        <v>0.23809523809523811</v>
      </c>
      <c r="P1121" s="7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2">
        <f t="shared" si="106"/>
        <v>41722.792407407411</v>
      </c>
      <c r="T1121" s="11">
        <f t="shared" si="107"/>
        <v>41735.792407407411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02"/>
        <v>0</v>
      </c>
      <c r="P1122" s="7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2">
        <f t="shared" si="106"/>
        <v>40799.872685185182</v>
      </c>
      <c r="T1122" s="11">
        <f t="shared" si="107"/>
        <v>40844.872685185182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02"/>
        <v>1.1599999999999999E-2</v>
      </c>
      <c r="P1123" s="7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2">
        <f t="shared" si="106"/>
        <v>42412.934212962966</v>
      </c>
      <c r="T1123" s="11">
        <f t="shared" si="107"/>
        <v>42442.892546296294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02"/>
        <v>0</v>
      </c>
      <c r="P1124" s="7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2">
        <f t="shared" si="106"/>
        <v>41410.703993055555</v>
      </c>
      <c r="T1124" s="11">
        <f t="shared" si="107"/>
        <v>41424.703993055555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02"/>
        <v>0.22</v>
      </c>
      <c r="P1125" s="7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2">
        <f t="shared" si="106"/>
        <v>41718.5237037037</v>
      </c>
      <c r="T1125" s="11">
        <f t="shared" si="107"/>
        <v>41748.5237037037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02"/>
        <v>0.47222222222222221</v>
      </c>
      <c r="P1126" s="7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2">
        <f t="shared" si="106"/>
        <v>42094.667256944449</v>
      </c>
      <c r="T1126" s="11">
        <f t="shared" si="107"/>
        <v>42124.667256944449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02"/>
        <v>0</v>
      </c>
      <c r="P1127" s="7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2">
        <f t="shared" si="106"/>
        <v>42212.624189814815</v>
      </c>
      <c r="T1127" s="11">
        <f t="shared" si="107"/>
        <v>42272.624189814815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02"/>
        <v>0.5</v>
      </c>
      <c r="P1128" s="7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2">
        <f t="shared" si="106"/>
        <v>42535.327476851846</v>
      </c>
      <c r="T1128" s="11">
        <f t="shared" si="107"/>
        <v>42565.327476851846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02"/>
        <v>1.6714285714285713</v>
      </c>
      <c r="P1129" s="7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2">
        <f t="shared" si="106"/>
        <v>41926.854166666664</v>
      </c>
      <c r="T1129" s="11">
        <f t="shared" si="107"/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02"/>
        <v>0.1</v>
      </c>
      <c r="P1130" s="7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2">
        <f t="shared" si="106"/>
        <v>41828.649502314816</v>
      </c>
      <c r="T1130" s="11">
        <f t="shared" si="107"/>
        <v>41858.649502314816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02"/>
        <v>0.105</v>
      </c>
      <c r="P1131" s="7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2">
        <f t="shared" si="106"/>
        <v>42496.264965277776</v>
      </c>
      <c r="T1131" s="11">
        <f t="shared" si="107"/>
        <v>42526.264965277776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02"/>
        <v>0.22</v>
      </c>
      <c r="P1132" s="7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2">
        <f t="shared" si="106"/>
        <v>41908.996527777781</v>
      </c>
      <c r="T1132" s="11">
        <f t="shared" si="107"/>
        <v>41969.038194444445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02"/>
        <v>0</v>
      </c>
      <c r="P1133" s="7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2">
        <f t="shared" si="106"/>
        <v>42332.908194444448</v>
      </c>
      <c r="T1133" s="11">
        <f t="shared" si="107"/>
        <v>42362.908194444448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02"/>
        <v>14.38</v>
      </c>
      <c r="P1134" s="7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2">
        <f t="shared" si="106"/>
        <v>42706.115405092598</v>
      </c>
      <c r="T1134" s="11">
        <f t="shared" si="107"/>
        <v>42736.115405092598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02"/>
        <v>0.66666666666666674</v>
      </c>
      <c r="P1135" s="7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2">
        <f t="shared" si="106"/>
        <v>41821.407187500001</v>
      </c>
      <c r="T1135" s="11">
        <f t="shared" si="107"/>
        <v>41851.407187500001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02"/>
        <v>4.0000000000000001E-3</v>
      </c>
      <c r="P1136" s="7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2">
        <f t="shared" si="106"/>
        <v>41958.285046296296</v>
      </c>
      <c r="T1136" s="11">
        <f t="shared" si="107"/>
        <v>41972.189583333333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02"/>
        <v>5</v>
      </c>
      <c r="P1137" s="7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2">
        <f t="shared" si="106"/>
        <v>42558.989513888882</v>
      </c>
      <c r="T1137" s="11">
        <f t="shared" si="107"/>
        <v>42588.989513888882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02"/>
        <v>6.4439140811455857</v>
      </c>
      <c r="P1138" s="7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2">
        <f t="shared" si="106"/>
        <v>42327.671631944439</v>
      </c>
      <c r="T1138" s="11">
        <f t="shared" si="107"/>
        <v>42357.671631944439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02"/>
        <v>39.5</v>
      </c>
      <c r="P1139" s="7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2">
        <f t="shared" si="106"/>
        <v>42453.819687499999</v>
      </c>
      <c r="T1139" s="11">
        <f t="shared" si="107"/>
        <v>42483.819687499999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02"/>
        <v>0.35714285714285715</v>
      </c>
      <c r="P1140" s="7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2">
        <f t="shared" si="106"/>
        <v>42736.9066087963</v>
      </c>
      <c r="T1140" s="11">
        <f t="shared" si="107"/>
        <v>42756.9066087963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02"/>
        <v>6.25E-2</v>
      </c>
      <c r="P1141" s="7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2">
        <f t="shared" si="106"/>
        <v>41975.347523148142</v>
      </c>
      <c r="T1141" s="11">
        <f t="shared" si="107"/>
        <v>42005.347523148142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02"/>
        <v>0</v>
      </c>
      <c r="P1142" s="7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2">
        <f t="shared" si="106"/>
        <v>42192.462048611109</v>
      </c>
      <c r="T1142" s="11">
        <f t="shared" si="107"/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02"/>
        <v>0</v>
      </c>
      <c r="P1143" s="7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2">
        <f t="shared" si="106"/>
        <v>42164.699652777781</v>
      </c>
      <c r="T1143" s="11">
        <f t="shared" si="107"/>
        <v>42194.699652777781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02"/>
        <v>0</v>
      </c>
      <c r="P1144" s="7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2">
        <f t="shared" si="106"/>
        <v>42022.006099537044</v>
      </c>
      <c r="T1144" s="11">
        <f t="shared" si="107"/>
        <v>42052.006099537044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02"/>
        <v>0.41333333333333333</v>
      </c>
      <c r="P1145" s="7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2">
        <f t="shared" si="106"/>
        <v>42325.19358796296</v>
      </c>
      <c r="T1145" s="11">
        <f t="shared" si="107"/>
        <v>42355.19358796296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02"/>
        <v>0</v>
      </c>
      <c r="P1146" s="7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2">
        <f t="shared" si="106"/>
        <v>42093.181944444441</v>
      </c>
      <c r="T1146" s="11">
        <f t="shared" si="107"/>
        <v>42123.181944444441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02"/>
        <v>0.125</v>
      </c>
      <c r="P1147" s="7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2">
        <f t="shared" si="106"/>
        <v>41854.747592592597</v>
      </c>
      <c r="T1147" s="11">
        <f t="shared" si="107"/>
        <v>41914.747592592597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02"/>
        <v>8.8333333333333339</v>
      </c>
      <c r="P1148" s="7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2">
        <f t="shared" si="106"/>
        <v>41723.9533912037</v>
      </c>
      <c r="T1148" s="11">
        <f t="shared" si="107"/>
        <v>41761.9533912037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02"/>
        <v>0</v>
      </c>
      <c r="P1149" s="7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2">
        <f t="shared" si="106"/>
        <v>41871.972025462965</v>
      </c>
      <c r="T1149" s="11">
        <f t="shared" si="107"/>
        <v>41931.972025462965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02"/>
        <v>0.48666666666666669</v>
      </c>
      <c r="P1150" s="7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2">
        <f t="shared" si="106"/>
        <v>42675.171076388884</v>
      </c>
      <c r="T1150" s="11">
        <f t="shared" si="107"/>
        <v>42705.212743055556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02"/>
        <v>0.15</v>
      </c>
      <c r="P1151" s="7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2">
        <f t="shared" si="106"/>
        <v>42507.71025462963</v>
      </c>
      <c r="T1151" s="11">
        <f t="shared" si="107"/>
        <v>42537.71025462963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02"/>
        <v>10.08</v>
      </c>
      <c r="P1152" s="7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2">
        <f t="shared" si="106"/>
        <v>42317.954571759255</v>
      </c>
      <c r="T1152" s="11">
        <f t="shared" si="107"/>
        <v>42377.954571759255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02"/>
        <v>0</v>
      </c>
      <c r="P1153" s="7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2">
        <f t="shared" si="106"/>
        <v>42224.102581018517</v>
      </c>
      <c r="T1153" s="11">
        <f t="shared" si="107"/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02"/>
        <v>5.6937500000000005</v>
      </c>
      <c r="P1154" s="7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2">
        <f t="shared" si="106"/>
        <v>42109.709629629629</v>
      </c>
      <c r="T1154" s="11">
        <f t="shared" si="107"/>
        <v>42139.709629629629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08">(E1155/D1155)*100</f>
        <v>0.625</v>
      </c>
      <c r="P1155" s="7">
        <f t="shared" ref="P1155:P1218" si="109">AVERAGE(E1155/L1155)</f>
        <v>50</v>
      </c>
      <c r="Q1155" s="3" t="str">
        <f t="shared" ref="Q1155:Q1218" si="110">LEFT(N1155,FIND("/", N1155) - 1)</f>
        <v>food</v>
      </c>
      <c r="R1155" s="3" t="str">
        <f t="shared" ref="R1155:R1218" si="111">RIGHT(N1155,LEN(N1155) -FIND("/",N1155))</f>
        <v>food trucks</v>
      </c>
      <c r="S1155" s="12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08"/>
        <v>6.5</v>
      </c>
      <c r="P1156" s="7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2">
        <f t="shared" si="112"/>
        <v>42223.108865740738</v>
      </c>
      <c r="T1156" s="11">
        <f t="shared" si="113"/>
        <v>42253.108865740738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08"/>
        <v>0.752</v>
      </c>
      <c r="P1157" s="7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2">
        <f t="shared" si="112"/>
        <v>41835.763981481483</v>
      </c>
      <c r="T1157" s="11">
        <f t="shared" si="113"/>
        <v>41865.763981481483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08"/>
        <v>0</v>
      </c>
      <c r="P1158" s="7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2">
        <f t="shared" si="112"/>
        <v>42029.07131944444</v>
      </c>
      <c r="T1158" s="11">
        <f t="shared" si="113"/>
        <v>42059.07131944444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08"/>
        <v>1.51</v>
      </c>
      <c r="P1159" s="7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2">
        <f t="shared" si="112"/>
        <v>41918.628240740742</v>
      </c>
      <c r="T1159" s="11">
        <f t="shared" si="113"/>
        <v>41978.669907407413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08"/>
        <v>0.46666666666666673</v>
      </c>
      <c r="P1160" s="7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2">
        <f t="shared" si="112"/>
        <v>41952.09175925926</v>
      </c>
      <c r="T1160" s="11">
        <f t="shared" si="113"/>
        <v>41982.09175925926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08"/>
        <v>0</v>
      </c>
      <c r="P1161" s="7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2">
        <f t="shared" si="112"/>
        <v>42154.726446759261</v>
      </c>
      <c r="T1161" s="11">
        <f t="shared" si="113"/>
        <v>42185.65625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08"/>
        <v>3.85</v>
      </c>
      <c r="P1162" s="7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2">
        <f t="shared" si="112"/>
        <v>42061.154930555553</v>
      </c>
      <c r="T1162" s="11">
        <f t="shared" si="113"/>
        <v>42091.113263888896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08"/>
        <v>0</v>
      </c>
      <c r="P1163" s="7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2">
        <f t="shared" si="112"/>
        <v>42122.629502314812</v>
      </c>
      <c r="T1163" s="11">
        <f t="shared" si="113"/>
        <v>42143.629502314812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08"/>
        <v>5.8333333333333341E-2</v>
      </c>
      <c r="P1164" s="7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2">
        <f t="shared" si="112"/>
        <v>41876.683611111112</v>
      </c>
      <c r="T1164" s="11">
        <f t="shared" si="113"/>
        <v>41907.683611111112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08"/>
        <v>0</v>
      </c>
      <c r="P1165" s="7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2">
        <f t="shared" si="112"/>
        <v>41830.723611111112</v>
      </c>
      <c r="T1165" s="11">
        <f t="shared" si="113"/>
        <v>41860.723611111112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08"/>
        <v>0</v>
      </c>
      <c r="P1166" s="7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2">
        <f t="shared" si="112"/>
        <v>42509.724328703705</v>
      </c>
      <c r="T1166" s="11">
        <f t="shared" si="113"/>
        <v>42539.724328703705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08"/>
        <v>20.705000000000002</v>
      </c>
      <c r="P1167" s="7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2">
        <f t="shared" si="112"/>
        <v>41792.214467592588</v>
      </c>
      <c r="T1167" s="11">
        <f t="shared" si="113"/>
        <v>41826.214467592588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08"/>
        <v>19.139999999999997</v>
      </c>
      <c r="P1168" s="7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2">
        <f t="shared" si="112"/>
        <v>42150.485439814816</v>
      </c>
      <c r="T1168" s="11">
        <f t="shared" si="113"/>
        <v>42181.166666666672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08"/>
        <v>1.6316666666666666</v>
      </c>
      <c r="P1169" s="7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2">
        <f t="shared" si="112"/>
        <v>41863.734895833331</v>
      </c>
      <c r="T1169" s="11">
        <f t="shared" si="113"/>
        <v>41894.734895833331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08"/>
        <v>5.6666666666666661</v>
      </c>
      <c r="P1170" s="7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2">
        <f t="shared" si="112"/>
        <v>42605.053993055553</v>
      </c>
      <c r="T1170" s="11">
        <f t="shared" si="113"/>
        <v>42635.053993055553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08"/>
        <v>0.16999999999999998</v>
      </c>
      <c r="P1171" s="7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2">
        <f t="shared" si="112"/>
        <v>42027.353738425925</v>
      </c>
      <c r="T1171" s="11">
        <f t="shared" si="113"/>
        <v>42057.353738425925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08"/>
        <v>0.4</v>
      </c>
      <c r="P1172" s="7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2">
        <f t="shared" si="112"/>
        <v>42124.893182870372</v>
      </c>
      <c r="T1172" s="11">
        <f t="shared" si="113"/>
        <v>42154.893182870372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08"/>
        <v>0.1</v>
      </c>
      <c r="P1173" s="7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2">
        <f t="shared" si="112"/>
        <v>41938.804710648146</v>
      </c>
      <c r="T1173" s="11">
        <f t="shared" si="113"/>
        <v>41956.846377314811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08"/>
        <v>0</v>
      </c>
      <c r="P1174" s="7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2">
        <f t="shared" si="112"/>
        <v>41841.682314814818</v>
      </c>
      <c r="T1174" s="11">
        <f t="shared" si="113"/>
        <v>41871.682314814818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08"/>
        <v>2.4E-2</v>
      </c>
      <c r="P1175" s="7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2">
        <f t="shared" si="112"/>
        <v>42184.185844907406</v>
      </c>
      <c r="T1175" s="11">
        <f t="shared" si="113"/>
        <v>42219.185844907406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08"/>
        <v>5.9066666666666672</v>
      </c>
      <c r="P1176" s="7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2">
        <f t="shared" si="112"/>
        <v>42468.84174768519</v>
      </c>
      <c r="T1176" s="11">
        <f t="shared" si="113"/>
        <v>42498.84174768519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08"/>
        <v>2.9250000000000003</v>
      </c>
      <c r="P1177" s="7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2">
        <f t="shared" si="112"/>
        <v>42170.728460648148</v>
      </c>
      <c r="T1177" s="11">
        <f t="shared" si="113"/>
        <v>42200.728460648148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08"/>
        <v>5.7142857142857143E-3</v>
      </c>
      <c r="P1178" s="7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2">
        <f t="shared" si="112"/>
        <v>42746.019652777773</v>
      </c>
      <c r="T1178" s="11">
        <f t="shared" si="113"/>
        <v>42800.541666666672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08"/>
        <v>0</v>
      </c>
      <c r="P1179" s="7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2">
        <f t="shared" si="112"/>
        <v>41897.660833333335</v>
      </c>
      <c r="T1179" s="11">
        <f t="shared" si="113"/>
        <v>41927.660833333335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08"/>
        <v>6.6666666666666671E-3</v>
      </c>
      <c r="P1180" s="7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2">
        <f t="shared" si="112"/>
        <v>41837.905694444446</v>
      </c>
      <c r="T1180" s="11">
        <f t="shared" si="113"/>
        <v>41867.905694444446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08"/>
        <v>5.3333333333333339</v>
      </c>
      <c r="P1181" s="7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2">
        <f t="shared" si="112"/>
        <v>42275.720219907409</v>
      </c>
      <c r="T1181" s="11">
        <f t="shared" si="113"/>
        <v>42305.720219907409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08"/>
        <v>11.75</v>
      </c>
      <c r="P1182" s="7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2">
        <f t="shared" si="112"/>
        <v>41781.806875000002</v>
      </c>
      <c r="T1182" s="11">
        <f t="shared" si="113"/>
        <v>41818.806875000002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08"/>
        <v>8.0000000000000002E-3</v>
      </c>
      <c r="P1183" s="7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2">
        <f t="shared" si="112"/>
        <v>42034.339363425926</v>
      </c>
      <c r="T1183" s="11">
        <f t="shared" si="113"/>
        <v>42064.339363425926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08"/>
        <v>4.2</v>
      </c>
      <c r="P1184" s="7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2">
        <f t="shared" si="112"/>
        <v>42728.827407407407</v>
      </c>
      <c r="T1184" s="11">
        <f t="shared" si="113"/>
        <v>42747.695833333331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08"/>
        <v>4</v>
      </c>
      <c r="P1185" s="7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2">
        <f t="shared" si="112"/>
        <v>42656.86137731481</v>
      </c>
      <c r="T1185" s="11">
        <f t="shared" si="113"/>
        <v>42676.165972222225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08"/>
        <v>104.93636363636362</v>
      </c>
      <c r="P1186" s="7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2">
        <f t="shared" si="112"/>
        <v>42741.599664351852</v>
      </c>
      <c r="T1186" s="11">
        <f t="shared" si="113"/>
        <v>42772.599664351852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08"/>
        <v>105.44</v>
      </c>
      <c r="P1187" s="7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2">
        <f t="shared" si="112"/>
        <v>42130.865150462967</v>
      </c>
      <c r="T1187" s="11">
        <f t="shared" si="113"/>
        <v>42163.166666666672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08"/>
        <v>106.73333333333332</v>
      </c>
      <c r="P1188" s="7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2">
        <f t="shared" si="112"/>
        <v>42123.86336805555</v>
      </c>
      <c r="T1188" s="11">
        <f t="shared" si="113"/>
        <v>42156.945833333331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08"/>
        <v>104.12571428571428</v>
      </c>
      <c r="P1189" s="7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2">
        <f t="shared" si="112"/>
        <v>42109.894942129627</v>
      </c>
      <c r="T1189" s="11">
        <f t="shared" si="113"/>
        <v>42141.75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08"/>
        <v>160.54999999999998</v>
      </c>
      <c r="P1190" s="7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2">
        <f t="shared" si="112"/>
        <v>42711.700694444444</v>
      </c>
      <c r="T1190" s="11">
        <f t="shared" si="113"/>
        <v>42732.700694444444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08"/>
        <v>107.77777777777777</v>
      </c>
      <c r="P1191" s="7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2">
        <f t="shared" si="112"/>
        <v>42529.979108796295</v>
      </c>
      <c r="T1191" s="11">
        <f t="shared" si="113"/>
        <v>42550.979108796295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08"/>
        <v>135</v>
      </c>
      <c r="P1192" s="7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2">
        <f t="shared" si="112"/>
        <v>41852.665798611109</v>
      </c>
      <c r="T1192" s="11">
        <f t="shared" si="113"/>
        <v>41882.665798611109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08"/>
        <v>109.07407407407408</v>
      </c>
      <c r="P1193" s="7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2">
        <f t="shared" si="112"/>
        <v>42419.603703703702</v>
      </c>
      <c r="T1193" s="11">
        <f t="shared" si="113"/>
        <v>42449.562037037031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08"/>
        <v>290</v>
      </c>
      <c r="P1194" s="7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2">
        <f t="shared" si="112"/>
        <v>42747.506689814814</v>
      </c>
      <c r="T1194" s="11">
        <f t="shared" si="113"/>
        <v>42777.506689814814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08"/>
        <v>103.95714285714286</v>
      </c>
      <c r="P1195" s="7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2">
        <f t="shared" si="112"/>
        <v>42409.776076388895</v>
      </c>
      <c r="T1195" s="11">
        <f t="shared" si="113"/>
        <v>42469.734409722223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08"/>
        <v>322.24</v>
      </c>
      <c r="P1196" s="7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2">
        <f t="shared" si="112"/>
        <v>42072.488182870366</v>
      </c>
      <c r="T1196" s="11">
        <f t="shared" si="113"/>
        <v>42102.488182870366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08"/>
        <v>135</v>
      </c>
      <c r="P1197" s="7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2">
        <f t="shared" si="112"/>
        <v>42298.34783564815</v>
      </c>
      <c r="T1197" s="11">
        <f t="shared" si="113"/>
        <v>42358.375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08"/>
        <v>269.91034482758624</v>
      </c>
      <c r="P1198" s="7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2">
        <f t="shared" si="112"/>
        <v>42326.818738425922</v>
      </c>
      <c r="T1198" s="11">
        <f t="shared" si="113"/>
        <v>42356.818738425922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08"/>
        <v>253.29333333333332</v>
      </c>
      <c r="P1199" s="7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2">
        <f t="shared" si="112"/>
        <v>42503.66474537037</v>
      </c>
      <c r="T1199" s="11">
        <f t="shared" si="113"/>
        <v>42534.249305555553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08"/>
        <v>260.59999999999997</v>
      </c>
      <c r="P1200" s="7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2">
        <f t="shared" si="112"/>
        <v>42333.619050925925</v>
      </c>
      <c r="T1200" s="11">
        <f t="shared" si="113"/>
        <v>42369.125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08"/>
        <v>101.31677953348381</v>
      </c>
      <c r="P1201" s="7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2">
        <f t="shared" si="112"/>
        <v>42161.770833333328</v>
      </c>
      <c r="T1201" s="11">
        <f t="shared" si="113"/>
        <v>42193.770833333328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08"/>
        <v>125.60416666666667</v>
      </c>
      <c r="P1202" s="7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2">
        <f t="shared" si="112"/>
        <v>42089.477500000001</v>
      </c>
      <c r="T1202" s="11">
        <f t="shared" si="113"/>
        <v>42110.477500000001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08"/>
        <v>102.43783333333334</v>
      </c>
      <c r="P1203" s="7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2">
        <f t="shared" si="112"/>
        <v>42536.60701388889</v>
      </c>
      <c r="T1203" s="11">
        <f t="shared" si="113"/>
        <v>42566.60701388889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08"/>
        <v>199.244</v>
      </c>
      <c r="P1204" s="7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2">
        <f t="shared" si="112"/>
        <v>42152.288819444439</v>
      </c>
      <c r="T1204" s="11">
        <f t="shared" si="113"/>
        <v>42182.288819444439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08"/>
        <v>102.45398773006136</v>
      </c>
      <c r="P1205" s="7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2">
        <f t="shared" si="112"/>
        <v>42125.614895833336</v>
      </c>
      <c r="T1205" s="11">
        <f t="shared" si="113"/>
        <v>42155.614895833336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08"/>
        <v>102.94615384615385</v>
      </c>
      <c r="P1206" s="7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2">
        <f t="shared" si="112"/>
        <v>42297.748067129629</v>
      </c>
      <c r="T1206" s="11">
        <f t="shared" si="113"/>
        <v>42342.208333333328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08"/>
        <v>100.86153846153847</v>
      </c>
      <c r="P1207" s="7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2">
        <f t="shared" si="112"/>
        <v>42138.506377314814</v>
      </c>
      <c r="T1207" s="11">
        <f t="shared" si="113"/>
        <v>42168.506377314814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08"/>
        <v>114.99999999999999</v>
      </c>
      <c r="P1208" s="7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2">
        <f t="shared" si="112"/>
        <v>42772.776076388895</v>
      </c>
      <c r="T1208" s="11">
        <f t="shared" si="113"/>
        <v>42805.561805555553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08"/>
        <v>104.16766467065868</v>
      </c>
      <c r="P1209" s="7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2">
        <f t="shared" si="112"/>
        <v>42430.430243055554</v>
      </c>
      <c r="T1209" s="11">
        <f t="shared" si="113"/>
        <v>42460.416666666672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08"/>
        <v>155.29999999999998</v>
      </c>
      <c r="P1210" s="7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2">
        <f t="shared" si="112"/>
        <v>42423.709074074075</v>
      </c>
      <c r="T1210" s="11">
        <f t="shared" si="113"/>
        <v>42453.667407407411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08"/>
        <v>106</v>
      </c>
      <c r="P1211" s="7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2">
        <f t="shared" si="112"/>
        <v>42761.846122685187</v>
      </c>
      <c r="T1211" s="11">
        <f t="shared" si="113"/>
        <v>42791.846122685187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08"/>
        <v>254.31499999999997</v>
      </c>
      <c r="P1212" s="7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2">
        <f t="shared" si="112"/>
        <v>42132.941805555558</v>
      </c>
      <c r="T1212" s="11">
        <f t="shared" si="113"/>
        <v>42155.875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08"/>
        <v>101.1</v>
      </c>
      <c r="P1213" s="7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2">
        <f t="shared" si="112"/>
        <v>42515.866446759261</v>
      </c>
      <c r="T1213" s="11">
        <f t="shared" si="113"/>
        <v>42530.866446759261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08"/>
        <v>129.04</v>
      </c>
      <c r="P1214" s="7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2">
        <f t="shared" si="112"/>
        <v>42318.950173611112</v>
      </c>
      <c r="T1214" s="11">
        <f t="shared" si="113"/>
        <v>42335.041666666672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08"/>
        <v>102.23076923076924</v>
      </c>
      <c r="P1215" s="7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2">
        <f t="shared" si="112"/>
        <v>42731.755787037036</v>
      </c>
      <c r="T1215" s="11">
        <f t="shared" si="113"/>
        <v>42766.755787037036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08"/>
        <v>131.80000000000001</v>
      </c>
      <c r="P1216" s="7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2">
        <f t="shared" si="112"/>
        <v>42104.840335648143</v>
      </c>
      <c r="T1216" s="11">
        <f t="shared" si="113"/>
        <v>42164.840335648143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08"/>
        <v>786.0802000000001</v>
      </c>
      <c r="P1217" s="7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2">
        <f t="shared" si="112"/>
        <v>41759.923101851848</v>
      </c>
      <c r="T1217" s="11">
        <f t="shared" si="113"/>
        <v>41789.923101851848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08"/>
        <v>145.70000000000002</v>
      </c>
      <c r="P1218" s="7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2">
        <f t="shared" si="112"/>
        <v>42247.616400462968</v>
      </c>
      <c r="T1218" s="11">
        <f t="shared" si="113"/>
        <v>42279.960416666669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14">(E1219/D1219)*100</f>
        <v>102.60000000000001</v>
      </c>
      <c r="P1219" s="7">
        <f t="shared" ref="P1219:P1282" si="115">AVERAGE(E1219/L1219)</f>
        <v>148.57377049180329</v>
      </c>
      <c r="Q1219" s="3" t="str">
        <f t="shared" ref="Q1219:Q1282" si="116">LEFT(N1219,FIND("/", N1219) - 1)</f>
        <v>photography</v>
      </c>
      <c r="R1219" s="3" t="str">
        <f t="shared" ref="R1219:R1282" si="117">RIGHT(N1219,LEN(N1219) -FIND("/",N1219))</f>
        <v>photobooks</v>
      </c>
      <c r="S1219" s="12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14"/>
        <v>172.27777777777777</v>
      </c>
      <c r="P1220" s="7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2">
        <f t="shared" si="118"/>
        <v>42278.662037037036</v>
      </c>
      <c r="T1220" s="11">
        <f t="shared" si="119"/>
        <v>42309.125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14"/>
        <v>159.16819571865443</v>
      </c>
      <c r="P1221" s="7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2">
        <f t="shared" si="118"/>
        <v>42633.461956018517</v>
      </c>
      <c r="T1221" s="11">
        <f t="shared" si="119"/>
        <v>42663.461956018517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14"/>
        <v>103.76666666666668</v>
      </c>
      <c r="P1222" s="7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2">
        <f t="shared" si="118"/>
        <v>42211.628611111111</v>
      </c>
      <c r="T1222" s="11">
        <f t="shared" si="119"/>
        <v>42241.628611111111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14"/>
        <v>111.40954545454547</v>
      </c>
      <c r="P1223" s="7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2">
        <f t="shared" si="118"/>
        <v>42680.47555555556</v>
      </c>
      <c r="T1223" s="11">
        <f t="shared" si="119"/>
        <v>42708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14"/>
        <v>280.375</v>
      </c>
      <c r="P1224" s="7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2">
        <f t="shared" si="118"/>
        <v>42430.720451388886</v>
      </c>
      <c r="T1224" s="11">
        <f t="shared" si="119"/>
        <v>42461.166666666672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14"/>
        <v>112.10606060606061</v>
      </c>
      <c r="P1225" s="7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2">
        <f t="shared" si="118"/>
        <v>42654.177187499998</v>
      </c>
      <c r="T1225" s="11">
        <f t="shared" si="119"/>
        <v>42684.218854166669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14"/>
        <v>7.0666666666666673</v>
      </c>
      <c r="P1226" s="7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2">
        <f t="shared" si="118"/>
        <v>41736.549791666665</v>
      </c>
      <c r="T1226" s="11">
        <f t="shared" si="119"/>
        <v>41796.549791666665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14"/>
        <v>4.3999999999999995</v>
      </c>
      <c r="P1227" s="7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2">
        <f t="shared" si="118"/>
        <v>41509.905995370369</v>
      </c>
      <c r="T1227" s="11">
        <f t="shared" si="119"/>
        <v>41569.905995370369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14"/>
        <v>3.8739999999999997</v>
      </c>
      <c r="P1228" s="7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2">
        <f t="shared" si="118"/>
        <v>41715.874780092592</v>
      </c>
      <c r="T1228" s="11">
        <f t="shared" si="119"/>
        <v>41750.041666666664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14"/>
        <v>0</v>
      </c>
      <c r="P1229" s="7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2">
        <f t="shared" si="118"/>
        <v>41827.919166666667</v>
      </c>
      <c r="T1229" s="11">
        <f t="shared" si="119"/>
        <v>41858.291666666664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14"/>
        <v>29.299999999999997</v>
      </c>
      <c r="P1230" s="7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2">
        <f t="shared" si="118"/>
        <v>40754.729259259257</v>
      </c>
      <c r="T1230" s="11">
        <f t="shared" si="119"/>
        <v>40814.729259259257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14"/>
        <v>0.90909090909090906</v>
      </c>
      <c r="P1231" s="7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2">
        <f t="shared" si="118"/>
        <v>40985.459803240738</v>
      </c>
      <c r="T1231" s="11">
        <f t="shared" si="119"/>
        <v>41015.666666666664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14"/>
        <v>0</v>
      </c>
      <c r="P1232" s="7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2">
        <f t="shared" si="118"/>
        <v>40568.972569444442</v>
      </c>
      <c r="T1232" s="11">
        <f t="shared" si="119"/>
        <v>40598.972569444442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14"/>
        <v>0</v>
      </c>
      <c r="P1233" s="7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2">
        <f t="shared" si="118"/>
        <v>42193.941759259258</v>
      </c>
      <c r="T1233" s="11">
        <f t="shared" si="119"/>
        <v>42244.041666666672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14"/>
        <v>0.8</v>
      </c>
      <c r="P1234" s="7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2">
        <f t="shared" si="118"/>
        <v>41506.848032407412</v>
      </c>
      <c r="T1234" s="11">
        <f t="shared" si="119"/>
        <v>41553.848032407412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14"/>
        <v>11.600000000000001</v>
      </c>
      <c r="P1235" s="7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2">
        <f t="shared" si="118"/>
        <v>40939.948773148149</v>
      </c>
      <c r="T1235" s="11">
        <f t="shared" si="119"/>
        <v>40960.948773148149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14"/>
        <v>0</v>
      </c>
      <c r="P1236" s="7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2">
        <f t="shared" si="118"/>
        <v>42007.788680555561</v>
      </c>
      <c r="T1236" s="11">
        <f t="shared" si="119"/>
        <v>42037.788680555561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14"/>
        <v>2.7873639500929119</v>
      </c>
      <c r="P1237" s="7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2">
        <f t="shared" si="118"/>
        <v>41583.135405092595</v>
      </c>
      <c r="T1237" s="11">
        <f t="shared" si="119"/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14"/>
        <v>0</v>
      </c>
      <c r="P1238" s="7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2">
        <f t="shared" si="118"/>
        <v>41110.680138888885</v>
      </c>
      <c r="T1238" s="11">
        <f t="shared" si="119"/>
        <v>41118.666666666664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14"/>
        <v>0</v>
      </c>
      <c r="P1239" s="7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2">
        <f t="shared" si="118"/>
        <v>41125.283159722225</v>
      </c>
      <c r="T1239" s="11">
        <f t="shared" si="119"/>
        <v>41145.283159722225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14"/>
        <v>17.8</v>
      </c>
      <c r="P1240" s="7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2">
        <f t="shared" si="118"/>
        <v>40731.61037037037</v>
      </c>
      <c r="T1240" s="11">
        <f t="shared" si="119"/>
        <v>40761.61037037037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14"/>
        <v>0</v>
      </c>
      <c r="P1241" s="7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2">
        <f t="shared" si="118"/>
        <v>40883.962581018517</v>
      </c>
      <c r="T1241" s="11">
        <f t="shared" si="119"/>
        <v>40913.962581018517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14"/>
        <v>3.0124999999999997</v>
      </c>
      <c r="P1242" s="7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2">
        <f t="shared" si="118"/>
        <v>41409.040011574078</v>
      </c>
      <c r="T1242" s="11">
        <f t="shared" si="119"/>
        <v>41467.910416666666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14"/>
        <v>50.739999999999995</v>
      </c>
      <c r="P1243" s="7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2">
        <f t="shared" si="118"/>
        <v>41923.837731481479</v>
      </c>
      <c r="T1243" s="11">
        <f t="shared" si="119"/>
        <v>41946.249305555553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14"/>
        <v>0.54884742041712409</v>
      </c>
      <c r="P1244" s="7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2">
        <f t="shared" si="118"/>
        <v>40782.165532407409</v>
      </c>
      <c r="T1244" s="11">
        <f t="shared" si="119"/>
        <v>40797.554166666669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14"/>
        <v>14.091666666666667</v>
      </c>
      <c r="P1245" s="7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2">
        <f t="shared" si="118"/>
        <v>40671.879293981481</v>
      </c>
      <c r="T1245" s="11">
        <f t="shared" si="119"/>
        <v>40732.875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14"/>
        <v>103.8</v>
      </c>
      <c r="P1246" s="7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2">
        <f t="shared" si="118"/>
        <v>41355.825497685182</v>
      </c>
      <c r="T1246" s="11">
        <f t="shared" si="119"/>
        <v>41386.875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14"/>
        <v>120.24999999999999</v>
      </c>
      <c r="P1247" s="7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2">
        <f t="shared" si="118"/>
        <v>41774.599930555552</v>
      </c>
      <c r="T1247" s="11">
        <f t="shared" si="119"/>
        <v>41804.599930555552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14"/>
        <v>117</v>
      </c>
      <c r="P1248" s="7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2">
        <f t="shared" si="118"/>
        <v>40838.043391203704</v>
      </c>
      <c r="T1248" s="11">
        <f t="shared" si="119"/>
        <v>40883.085057870368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14"/>
        <v>122.14285714285715</v>
      </c>
      <c r="P1249" s="7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2">
        <f t="shared" si="118"/>
        <v>41370.292303240742</v>
      </c>
      <c r="T1249" s="11">
        <f t="shared" si="119"/>
        <v>41400.292303240742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14"/>
        <v>151.63999999999999</v>
      </c>
      <c r="P1250" s="7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2">
        <f t="shared" si="118"/>
        <v>41767.656863425924</v>
      </c>
      <c r="T1250" s="11">
        <f t="shared" si="119"/>
        <v>41803.290972222225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14"/>
        <v>104.44</v>
      </c>
      <c r="P1251" s="7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2">
        <f t="shared" si="118"/>
        <v>41067.74086805556</v>
      </c>
      <c r="T1251" s="11">
        <f t="shared" si="119"/>
        <v>41097.74086805556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14"/>
        <v>200.15333333333331</v>
      </c>
      <c r="P1252" s="7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2">
        <f t="shared" si="118"/>
        <v>41843.64271990741</v>
      </c>
      <c r="T1252" s="11">
        <f t="shared" si="119"/>
        <v>41888.64271990741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14"/>
        <v>101.8</v>
      </c>
      <c r="P1253" s="7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2">
        <f t="shared" si="118"/>
        <v>40751.814432870371</v>
      </c>
      <c r="T1253" s="11">
        <f t="shared" si="119"/>
        <v>40811.814432870371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14"/>
        <v>137.65714285714284</v>
      </c>
      <c r="P1254" s="7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2">
        <f t="shared" si="118"/>
        <v>41543.988067129627</v>
      </c>
      <c r="T1254" s="11">
        <f t="shared" si="119"/>
        <v>41571.988067129627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14"/>
        <v>303833.2</v>
      </c>
      <c r="P1255" s="7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2">
        <f t="shared" si="118"/>
        <v>41855.783645833333</v>
      </c>
      <c r="T1255" s="11">
        <f t="shared" si="119"/>
        <v>41885.783645833333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14"/>
        <v>198.85074626865671</v>
      </c>
      <c r="P1256" s="7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2">
        <f t="shared" si="118"/>
        <v>40487.621365740742</v>
      </c>
      <c r="T1256" s="11">
        <f t="shared" si="119"/>
        <v>40544.207638888889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14"/>
        <v>202.36666666666667</v>
      </c>
      <c r="P1257" s="7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2">
        <f t="shared" si="118"/>
        <v>41579.845509259263</v>
      </c>
      <c r="T1257" s="11">
        <f t="shared" si="119"/>
        <v>41609.887175925927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14"/>
        <v>117.96376666666666</v>
      </c>
      <c r="P1258" s="7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2">
        <f t="shared" si="118"/>
        <v>40921.919340277782</v>
      </c>
      <c r="T1258" s="11">
        <f t="shared" si="119"/>
        <v>40951.919340277782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14"/>
        <v>294.72727272727275</v>
      </c>
      <c r="P1259" s="7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2">
        <f t="shared" si="118"/>
        <v>40587.085532407407</v>
      </c>
      <c r="T1259" s="11">
        <f t="shared" si="119"/>
        <v>40636.043865740743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14"/>
        <v>213.14633333333336</v>
      </c>
      <c r="P1260" s="7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2">
        <f t="shared" si="118"/>
        <v>41487.611250000002</v>
      </c>
      <c r="T1260" s="11">
        <f t="shared" si="119"/>
        <v>41517.611250000002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14"/>
        <v>104.24</v>
      </c>
      <c r="P1261" s="7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2">
        <f t="shared" si="118"/>
        <v>41766.970648148148</v>
      </c>
      <c r="T1261" s="11">
        <f t="shared" si="119"/>
        <v>41799.165972222225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14"/>
        <v>113.66666666666667</v>
      </c>
      <c r="P1262" s="7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2">
        <f t="shared" si="118"/>
        <v>41666.842824074076</v>
      </c>
      <c r="T1262" s="11">
        <f t="shared" si="119"/>
        <v>41696.842824074076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14"/>
        <v>101.25</v>
      </c>
      <c r="P1263" s="7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2">
        <f t="shared" si="118"/>
        <v>41638.342905092592</v>
      </c>
      <c r="T1263" s="11">
        <f t="shared" si="119"/>
        <v>41668.342905092592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14"/>
        <v>125.41538461538462</v>
      </c>
      <c r="P1264" s="7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2">
        <f t="shared" si="118"/>
        <v>41656.762638888889</v>
      </c>
      <c r="T1264" s="11">
        <f t="shared" si="119"/>
        <v>41686.762638888889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14"/>
        <v>119</v>
      </c>
      <c r="P1265" s="7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2">
        <f t="shared" si="118"/>
        <v>41692.084143518521</v>
      </c>
      <c r="T1265" s="11">
        <f t="shared" si="119"/>
        <v>41727.041666666664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14"/>
        <v>166.46153846153845</v>
      </c>
      <c r="P1266" s="7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2">
        <f t="shared" si="118"/>
        <v>41547.662997685184</v>
      </c>
      <c r="T1266" s="11">
        <f t="shared" si="119"/>
        <v>41576.662997685184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14"/>
        <v>119.14771428571429</v>
      </c>
      <c r="P1267" s="7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2">
        <f t="shared" si="118"/>
        <v>40465.655266203699</v>
      </c>
      <c r="T1267" s="11">
        <f t="shared" si="119"/>
        <v>40512.655266203699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14"/>
        <v>100.47368421052632</v>
      </c>
      <c r="P1268" s="7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2">
        <f t="shared" si="118"/>
        <v>41620.87667824074</v>
      </c>
      <c r="T1268" s="11">
        <f t="shared" si="119"/>
        <v>41650.87667824074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14"/>
        <v>101.8</v>
      </c>
      <c r="P1269" s="7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2">
        <f t="shared" si="118"/>
        <v>41449.585162037038</v>
      </c>
      <c r="T1269" s="11">
        <f t="shared" si="119"/>
        <v>41479.585162037038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14"/>
        <v>116.66666666666667</v>
      </c>
      <c r="P1270" s="7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2">
        <f t="shared" si="118"/>
        <v>41507.845451388886</v>
      </c>
      <c r="T1270" s="11">
        <f t="shared" si="119"/>
        <v>41537.845451388886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14"/>
        <v>108.64893617021276</v>
      </c>
      <c r="P1271" s="7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2">
        <f t="shared" si="118"/>
        <v>42445.823055555549</v>
      </c>
      <c r="T1271" s="11">
        <f t="shared" si="119"/>
        <v>42476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14"/>
        <v>114.72</v>
      </c>
      <c r="P1272" s="7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2">
        <f t="shared" si="118"/>
        <v>40933.856967592597</v>
      </c>
      <c r="T1272" s="11">
        <f t="shared" si="119"/>
        <v>40993.815300925926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14"/>
        <v>101.8</v>
      </c>
      <c r="P1273" s="7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2">
        <f t="shared" si="118"/>
        <v>41561.683553240742</v>
      </c>
      <c r="T1273" s="11">
        <f t="shared" si="119"/>
        <v>41591.725219907406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14"/>
        <v>106</v>
      </c>
      <c r="P1274" s="7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2">
        <f t="shared" si="118"/>
        <v>40274.745127314818</v>
      </c>
      <c r="T1274" s="11">
        <f t="shared" si="119"/>
        <v>40344.166666666664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14"/>
        <v>103.49999999999999</v>
      </c>
      <c r="P1275" s="7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2">
        <f t="shared" si="118"/>
        <v>41852.730219907404</v>
      </c>
      <c r="T1275" s="11">
        <f t="shared" si="119"/>
        <v>41882.730219907404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14"/>
        <v>154.97535999999999</v>
      </c>
      <c r="P1276" s="7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2">
        <f t="shared" si="118"/>
        <v>41116.690104166664</v>
      </c>
      <c r="T1276" s="11">
        <f t="shared" si="119"/>
        <v>41151.690104166664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14"/>
        <v>162.14066666666668</v>
      </c>
      <c r="P1277" s="7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2">
        <f t="shared" si="118"/>
        <v>41458.867905092593</v>
      </c>
      <c r="T1277" s="11">
        <f t="shared" si="119"/>
        <v>41493.867905092593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14"/>
        <v>104.42100000000001</v>
      </c>
      <c r="P1278" s="7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2">
        <f t="shared" si="118"/>
        <v>40007.704247685186</v>
      </c>
      <c r="T1278" s="11">
        <f t="shared" si="119"/>
        <v>40057.166666666664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14"/>
        <v>106.12433333333333</v>
      </c>
      <c r="P1279" s="7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2">
        <f t="shared" si="118"/>
        <v>41121.561886574076</v>
      </c>
      <c r="T1279" s="11">
        <f t="shared" si="119"/>
        <v>41156.561886574076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14"/>
        <v>154.93846153846152</v>
      </c>
      <c r="P1280" s="7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2">
        <f t="shared" si="118"/>
        <v>41786.555162037039</v>
      </c>
      <c r="T1280" s="11">
        <f t="shared" si="119"/>
        <v>41815.083333333336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14"/>
        <v>110.77157238734421</v>
      </c>
      <c r="P1281" s="7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2">
        <f t="shared" si="118"/>
        <v>41682.099189814813</v>
      </c>
      <c r="T1281" s="11">
        <f t="shared" si="119"/>
        <v>41722.057523148149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14"/>
        <v>110.91186666666665</v>
      </c>
      <c r="P1282" s="7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2">
        <f t="shared" si="118"/>
        <v>40513.757569444446</v>
      </c>
      <c r="T1282" s="11">
        <f t="shared" si="119"/>
        <v>40603.757569444446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20">(E1283/D1283)*100</f>
        <v>110.71428571428572</v>
      </c>
      <c r="P1283" s="7">
        <f t="shared" ref="P1283:P1346" si="121">AVERAGE(E1283/L1283)</f>
        <v>104.72972972972973</v>
      </c>
      <c r="Q1283" s="3" t="str">
        <f t="shared" ref="Q1283:Q1346" si="122">LEFT(N1283,FIND("/", N1283) - 1)</f>
        <v>music</v>
      </c>
      <c r="R1283" s="3" t="str">
        <f t="shared" ref="R1283:R1346" si="123">RIGHT(N1283,LEN(N1283) -FIND("/",N1283))</f>
        <v>rock</v>
      </c>
      <c r="S1283" s="12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20"/>
        <v>123.61333333333333</v>
      </c>
      <c r="P1284" s="7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2">
        <f t="shared" si="124"/>
        <v>41586.475173611114</v>
      </c>
      <c r="T1284" s="11">
        <f t="shared" si="125"/>
        <v>41617.207638888889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20"/>
        <v>211.05</v>
      </c>
      <c r="P1285" s="7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2">
        <f t="shared" si="124"/>
        <v>41320.717465277776</v>
      </c>
      <c r="T1285" s="11">
        <f t="shared" si="125"/>
        <v>41344.166666666664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20"/>
        <v>101</v>
      </c>
      <c r="P1286" s="7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2">
        <f t="shared" si="124"/>
        <v>42712.23474537037</v>
      </c>
      <c r="T1286" s="11">
        <f t="shared" si="125"/>
        <v>42735.707638888889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20"/>
        <v>101.64999999999999</v>
      </c>
      <c r="P1287" s="7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2">
        <f t="shared" si="124"/>
        <v>42160.583043981482</v>
      </c>
      <c r="T1287" s="11">
        <f t="shared" si="125"/>
        <v>42175.583043981482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20"/>
        <v>108.33333333333333</v>
      </c>
      <c r="P1288" s="7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2">
        <f t="shared" si="124"/>
        <v>42039.384571759263</v>
      </c>
      <c r="T1288" s="11">
        <f t="shared" si="125"/>
        <v>42052.583333333328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20"/>
        <v>242</v>
      </c>
      <c r="P1289" s="7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2">
        <f t="shared" si="124"/>
        <v>42107.621018518519</v>
      </c>
      <c r="T1289" s="11">
        <f t="shared" si="125"/>
        <v>42167.621018518519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20"/>
        <v>100.44999999999999</v>
      </c>
      <c r="P1290" s="7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2">
        <f t="shared" si="124"/>
        <v>42561.154664351852</v>
      </c>
      <c r="T1290" s="11">
        <f t="shared" si="125"/>
        <v>42592.166666666672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20"/>
        <v>125.06666666666666</v>
      </c>
      <c r="P1291" s="7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2">
        <f t="shared" si="124"/>
        <v>42709.134780092587</v>
      </c>
      <c r="T1291" s="11">
        <f t="shared" si="125"/>
        <v>42739.134780092587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20"/>
        <v>108.57142857142857</v>
      </c>
      <c r="P1292" s="7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2">
        <f t="shared" si="124"/>
        <v>42086.614942129629</v>
      </c>
      <c r="T1292" s="11">
        <f t="shared" si="125"/>
        <v>42117.290972222225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20"/>
        <v>145.70000000000002</v>
      </c>
      <c r="P1293" s="7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2">
        <f t="shared" si="124"/>
        <v>42064.652673611112</v>
      </c>
      <c r="T1293" s="11">
        <f t="shared" si="125"/>
        <v>42101.291666666672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20"/>
        <v>110.00000000000001</v>
      </c>
      <c r="P1294" s="7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2">
        <f t="shared" si="124"/>
        <v>42256.764212962968</v>
      </c>
      <c r="T1294" s="11">
        <f t="shared" si="125"/>
        <v>42283.957638888889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20"/>
        <v>102.23333333333333</v>
      </c>
      <c r="P1295" s="7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2">
        <f t="shared" si="124"/>
        <v>42292.701053240744</v>
      </c>
      <c r="T1295" s="11">
        <f t="shared" si="125"/>
        <v>42322.742719907401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20"/>
        <v>122</v>
      </c>
      <c r="P1296" s="7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2">
        <f t="shared" si="124"/>
        <v>42278.453668981485</v>
      </c>
      <c r="T1296" s="11">
        <f t="shared" si="125"/>
        <v>42296.458333333328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20"/>
        <v>101.96000000000001</v>
      </c>
      <c r="P1297" s="7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2">
        <f t="shared" si="124"/>
        <v>42184.572881944448</v>
      </c>
      <c r="T1297" s="11">
        <f t="shared" si="125"/>
        <v>42214.708333333328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20"/>
        <v>141.1764705882353</v>
      </c>
      <c r="P1298" s="7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2">
        <f t="shared" si="124"/>
        <v>42423.050613425927</v>
      </c>
      <c r="T1298" s="11">
        <f t="shared" si="125"/>
        <v>42443.008946759262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20"/>
        <v>109.52500000000001</v>
      </c>
      <c r="P1299" s="7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2">
        <f t="shared" si="124"/>
        <v>42461.747199074074</v>
      </c>
      <c r="T1299" s="11">
        <f t="shared" si="125"/>
        <v>42491.747199074074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20"/>
        <v>104.65</v>
      </c>
      <c r="P1300" s="7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2">
        <f t="shared" si="124"/>
        <v>42458.680925925932</v>
      </c>
      <c r="T1300" s="11">
        <f t="shared" si="125"/>
        <v>42488.680925925932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20"/>
        <v>124</v>
      </c>
      <c r="P1301" s="7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2">
        <f t="shared" si="124"/>
        <v>42169.814340277779</v>
      </c>
      <c r="T1301" s="11">
        <f t="shared" si="125"/>
        <v>42199.814340277779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20"/>
        <v>135</v>
      </c>
      <c r="P1302" s="7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2">
        <f t="shared" si="124"/>
        <v>42483.675208333334</v>
      </c>
      <c r="T1302" s="11">
        <f t="shared" si="125"/>
        <v>42522.789583333331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20"/>
        <v>102.75000000000001</v>
      </c>
      <c r="P1303" s="7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2">
        <f t="shared" si="124"/>
        <v>42195.749745370369</v>
      </c>
      <c r="T1303" s="11">
        <f t="shared" si="125"/>
        <v>42206.125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20"/>
        <v>100</v>
      </c>
      <c r="P1304" s="7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2">
        <f t="shared" si="124"/>
        <v>42675.057997685188</v>
      </c>
      <c r="T1304" s="11">
        <f t="shared" si="125"/>
        <v>42705.099664351852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20"/>
        <v>130.26085714285716</v>
      </c>
      <c r="P1305" s="7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2">
        <f t="shared" si="124"/>
        <v>42566.441203703704</v>
      </c>
      <c r="T1305" s="11">
        <f t="shared" si="125"/>
        <v>42582.458333333328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20"/>
        <v>39.627499999999998</v>
      </c>
      <c r="P1306" s="7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2">
        <f t="shared" si="124"/>
        <v>42747.194502314815</v>
      </c>
      <c r="T1306" s="11">
        <f t="shared" si="125"/>
        <v>42807.152835648143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20"/>
        <v>25.976666666666663</v>
      </c>
      <c r="P1307" s="7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2">
        <f t="shared" si="124"/>
        <v>42543.665601851855</v>
      </c>
      <c r="T1307" s="11">
        <f t="shared" si="125"/>
        <v>42572.729166666672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20"/>
        <v>65.24636363636364</v>
      </c>
      <c r="P1308" s="7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2">
        <f t="shared" si="124"/>
        <v>41947.457569444443</v>
      </c>
      <c r="T1308" s="11">
        <f t="shared" si="125"/>
        <v>41977.457569444443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20"/>
        <v>11.514000000000001</v>
      </c>
      <c r="P1309" s="7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2">
        <f t="shared" si="124"/>
        <v>42387.503229166665</v>
      </c>
      <c r="T1309" s="11">
        <f t="shared" si="125"/>
        <v>42417.503229166665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20"/>
        <v>11.360000000000001</v>
      </c>
      <c r="P1310" s="7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2">
        <f t="shared" si="124"/>
        <v>42611.613564814819</v>
      </c>
      <c r="T1310" s="11">
        <f t="shared" si="125"/>
        <v>42651.613564814819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20"/>
        <v>111.99130434782609</v>
      </c>
      <c r="P1311" s="7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2">
        <f t="shared" si="124"/>
        <v>42257.882731481484</v>
      </c>
      <c r="T1311" s="11">
        <f t="shared" si="125"/>
        <v>42292.882731481484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20"/>
        <v>15.5</v>
      </c>
      <c r="P1312" s="7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2">
        <f t="shared" si="124"/>
        <v>42556.667245370365</v>
      </c>
      <c r="T1312" s="11">
        <f t="shared" si="125"/>
        <v>42601.667245370365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20"/>
        <v>32.027999999999999</v>
      </c>
      <c r="P1313" s="7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2">
        <f t="shared" si="124"/>
        <v>42669.802303240736</v>
      </c>
      <c r="T1313" s="11">
        <f t="shared" si="125"/>
        <v>42704.843969907408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20"/>
        <v>0.60869565217391308</v>
      </c>
      <c r="P1314" s="7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2">
        <f t="shared" si="124"/>
        <v>42082.702800925923</v>
      </c>
      <c r="T1314" s="11">
        <f t="shared" si="125"/>
        <v>42112.702800925923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20"/>
        <v>31.114999999999998</v>
      </c>
      <c r="P1315" s="7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2">
        <f t="shared" si="124"/>
        <v>42402.709652777776</v>
      </c>
      <c r="T1315" s="11">
        <f t="shared" si="125"/>
        <v>42432.709652777776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20"/>
        <v>1.1266666666666667</v>
      </c>
      <c r="P1316" s="7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2">
        <f t="shared" si="124"/>
        <v>42604.669675925921</v>
      </c>
      <c r="T1316" s="11">
        <f t="shared" si="125"/>
        <v>42664.669675925921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20"/>
        <v>40.404000000000003</v>
      </c>
      <c r="P1317" s="7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2">
        <f t="shared" si="124"/>
        <v>42278.498240740737</v>
      </c>
      <c r="T1317" s="11">
        <f t="shared" si="125"/>
        <v>42314.041666666672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20"/>
        <v>1.3333333333333333E-3</v>
      </c>
      <c r="P1318" s="7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2">
        <f t="shared" si="124"/>
        <v>42393.961909722217</v>
      </c>
      <c r="T1318" s="11">
        <f t="shared" si="125"/>
        <v>42428.961909722217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20"/>
        <v>5.7334999999999994</v>
      </c>
      <c r="P1319" s="7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2">
        <f t="shared" si="124"/>
        <v>42520.235486111109</v>
      </c>
      <c r="T1319" s="11">
        <f t="shared" si="125"/>
        <v>42572.583333333328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20"/>
        <v>15.324999999999999</v>
      </c>
      <c r="P1320" s="7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2">
        <f t="shared" si="124"/>
        <v>41985.043657407412</v>
      </c>
      <c r="T1320" s="11">
        <f t="shared" si="125"/>
        <v>42015.043657407412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20"/>
        <v>15.103448275862069</v>
      </c>
      <c r="P1321" s="7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2">
        <f t="shared" si="124"/>
        <v>41816.812094907407</v>
      </c>
      <c r="T1321" s="11">
        <f t="shared" si="125"/>
        <v>41831.666666666664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20"/>
        <v>0.503</v>
      </c>
      <c r="P1322" s="7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2">
        <f t="shared" si="124"/>
        <v>42705.690347222218</v>
      </c>
      <c r="T1322" s="11">
        <f t="shared" si="125"/>
        <v>42734.958333333328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20"/>
        <v>1.3028138528138529</v>
      </c>
      <c r="P1323" s="7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2">
        <f t="shared" si="124"/>
        <v>42697.74927083333</v>
      </c>
      <c r="T1323" s="11">
        <f t="shared" si="125"/>
        <v>42727.74927083333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20"/>
        <v>0.30285714285714288</v>
      </c>
      <c r="P1324" s="7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2">
        <f t="shared" si="124"/>
        <v>42115.656539351854</v>
      </c>
      <c r="T1324" s="11">
        <f t="shared" si="125"/>
        <v>42145.656539351854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20"/>
        <v>8.8800000000000008</v>
      </c>
      <c r="P1325" s="7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2">
        <f t="shared" si="124"/>
        <v>42451.698449074072</v>
      </c>
      <c r="T1325" s="11">
        <f t="shared" si="125"/>
        <v>42486.288194444445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20"/>
        <v>9.84</v>
      </c>
      <c r="P1326" s="7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2">
        <f t="shared" si="124"/>
        <v>42626.633703703701</v>
      </c>
      <c r="T1326" s="11">
        <f t="shared" si="125"/>
        <v>42656.633703703701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20"/>
        <v>2.4299999999999997</v>
      </c>
      <c r="P1327" s="7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2">
        <f t="shared" si="124"/>
        <v>42704.086053240739</v>
      </c>
      <c r="T1327" s="11">
        <f t="shared" si="125"/>
        <v>42734.086053240739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20"/>
        <v>1.1299999999999999</v>
      </c>
      <c r="P1328" s="7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2">
        <f t="shared" si="124"/>
        <v>41974.791990740734</v>
      </c>
      <c r="T1328" s="11">
        <f t="shared" si="125"/>
        <v>42019.791990740734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20"/>
        <v>3.5520833333333335</v>
      </c>
      <c r="P1329" s="7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2">
        <f t="shared" si="124"/>
        <v>42123.678645833337</v>
      </c>
      <c r="T1329" s="11">
        <f t="shared" si="125"/>
        <v>42153.678645833337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20"/>
        <v>2.3306666666666667</v>
      </c>
      <c r="P1330" s="7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2">
        <f t="shared" si="124"/>
        <v>42612.642754629633</v>
      </c>
      <c r="T1330" s="11">
        <f t="shared" si="125"/>
        <v>42657.642754629633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20"/>
        <v>0.81600000000000006</v>
      </c>
      <c r="P1331" s="7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2">
        <f t="shared" si="124"/>
        <v>41935.221585648149</v>
      </c>
      <c r="T1331" s="11">
        <f t="shared" si="125"/>
        <v>41975.263252314813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20"/>
        <v>22.494285714285713</v>
      </c>
      <c r="P1332" s="7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2">
        <f t="shared" si="124"/>
        <v>42522.276724537034</v>
      </c>
      <c r="T1332" s="11">
        <f t="shared" si="125"/>
        <v>42553.166666666672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20"/>
        <v>1.3668</v>
      </c>
      <c r="P1333" s="7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2">
        <f t="shared" si="124"/>
        <v>42569.50409722222</v>
      </c>
      <c r="T1333" s="11">
        <f t="shared" si="125"/>
        <v>42599.50409722222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20"/>
        <v>0</v>
      </c>
      <c r="P1334" s="7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2">
        <f t="shared" si="124"/>
        <v>42732.060277777782</v>
      </c>
      <c r="T1334" s="11">
        <f t="shared" si="125"/>
        <v>42762.060277777782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20"/>
        <v>0</v>
      </c>
      <c r="P1335" s="7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2">
        <f t="shared" si="124"/>
        <v>41806.106770833336</v>
      </c>
      <c r="T1335" s="11">
        <f t="shared" si="125"/>
        <v>41836.106770833336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20"/>
        <v>10.754135338345865</v>
      </c>
      <c r="P1336" s="7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2">
        <f t="shared" si="124"/>
        <v>42410.774155092593</v>
      </c>
      <c r="T1336" s="11">
        <f t="shared" si="125"/>
        <v>42440.774155092593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20"/>
        <v>19.759999999999998</v>
      </c>
      <c r="P1337" s="7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2">
        <f t="shared" si="124"/>
        <v>42313.936365740738</v>
      </c>
      <c r="T1337" s="11">
        <f t="shared" si="125"/>
        <v>42343.936365740738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20"/>
        <v>84.946999999999989</v>
      </c>
      <c r="P1338" s="7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2">
        <f t="shared" si="124"/>
        <v>41955.863750000004</v>
      </c>
      <c r="T1338" s="11">
        <f t="shared" si="125"/>
        <v>41990.863750000004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20"/>
        <v>49.381999999999998</v>
      </c>
      <c r="P1339" s="7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2">
        <f t="shared" si="124"/>
        <v>42767.577303240745</v>
      </c>
      <c r="T1339" s="11">
        <f t="shared" si="125"/>
        <v>42797.577303240745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20"/>
        <v>3.3033333333333332</v>
      </c>
      <c r="P1340" s="7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2">
        <f t="shared" si="124"/>
        <v>42188.803622685184</v>
      </c>
      <c r="T1340" s="11">
        <f t="shared" si="125"/>
        <v>42218.803622685184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20"/>
        <v>6.6339999999999995</v>
      </c>
      <c r="P1341" s="7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2">
        <f t="shared" si="124"/>
        <v>41936.647164351853</v>
      </c>
      <c r="T1341" s="11">
        <f t="shared" si="125"/>
        <v>41981.688831018517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20"/>
        <v>0</v>
      </c>
      <c r="P1342" s="7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2">
        <f t="shared" si="124"/>
        <v>41836.595520833333</v>
      </c>
      <c r="T1342" s="11">
        <f t="shared" si="125"/>
        <v>41866.595520833333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20"/>
        <v>70.36</v>
      </c>
      <c r="P1343" s="7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2">
        <f t="shared" si="124"/>
        <v>42612.624039351853</v>
      </c>
      <c r="T1343" s="11">
        <f t="shared" si="125"/>
        <v>42644.624039351853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20"/>
        <v>0.2</v>
      </c>
      <c r="P1344" s="7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2">
        <f t="shared" si="124"/>
        <v>42172.816423611104</v>
      </c>
      <c r="T1344" s="11">
        <f t="shared" si="125"/>
        <v>42202.816423611104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20"/>
        <v>102.298</v>
      </c>
      <c r="P1345" s="7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2">
        <f t="shared" si="124"/>
        <v>42542.526423611111</v>
      </c>
      <c r="T1345" s="11">
        <f t="shared" si="125"/>
        <v>42601.165972222225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20"/>
        <v>377.73333333333335</v>
      </c>
      <c r="P1346" s="7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2">
        <f t="shared" si="124"/>
        <v>42522.789803240739</v>
      </c>
      <c r="T1346" s="11">
        <f t="shared" si="125"/>
        <v>42551.789803240739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26">(E1347/D1347)*100</f>
        <v>125</v>
      </c>
      <c r="P1347" s="7">
        <f t="shared" ref="P1347:P1410" si="127">AVERAGE(E1347/L1347)</f>
        <v>53.571428571428569</v>
      </c>
      <c r="Q1347" s="3" t="str">
        <f t="shared" ref="Q1347:Q1410" si="128">LEFT(N1347,FIND("/", N1347) - 1)</f>
        <v>publishing</v>
      </c>
      <c r="R1347" s="3" t="str">
        <f t="shared" ref="R1347:R1410" si="129">RIGHT(N1347,LEN(N1347) -FIND("/",N1347))</f>
        <v>nonfiction</v>
      </c>
      <c r="S1347" s="12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26"/>
        <v>147.32653061224491</v>
      </c>
      <c r="P1348" s="7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2">
        <f t="shared" si="130"/>
        <v>41422.075821759259</v>
      </c>
      <c r="T1348" s="11">
        <f t="shared" si="131"/>
        <v>41452.075821759259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26"/>
        <v>102.2</v>
      </c>
      <c r="P1349" s="7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2">
        <f t="shared" si="130"/>
        <v>42040.638020833328</v>
      </c>
      <c r="T1349" s="11">
        <f t="shared" si="131"/>
        <v>42070.638020833328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26"/>
        <v>101.8723404255319</v>
      </c>
      <c r="P1350" s="7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2">
        <f t="shared" si="130"/>
        <v>41963.506168981476</v>
      </c>
      <c r="T1350" s="11">
        <f t="shared" si="131"/>
        <v>41991.506168981476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26"/>
        <v>204.2</v>
      </c>
      <c r="P1351" s="7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2">
        <f t="shared" si="130"/>
        <v>42317.33258101852</v>
      </c>
      <c r="T1351" s="11">
        <f t="shared" si="131"/>
        <v>42354.290972222225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26"/>
        <v>104.05</v>
      </c>
      <c r="P1352" s="7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2">
        <f t="shared" si="130"/>
        <v>42334.013124999998</v>
      </c>
      <c r="T1352" s="11">
        <f t="shared" si="131"/>
        <v>42364.013124999998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26"/>
        <v>101.265</v>
      </c>
      <c r="P1353" s="7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2">
        <f t="shared" si="130"/>
        <v>42382.74009259259</v>
      </c>
      <c r="T1353" s="11">
        <f t="shared" si="131"/>
        <v>42412.74009259259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26"/>
        <v>136.13999999999999</v>
      </c>
      <c r="P1354" s="7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2">
        <f t="shared" si="130"/>
        <v>42200.578310185185</v>
      </c>
      <c r="T1354" s="11">
        <f t="shared" si="131"/>
        <v>42252.165972222225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26"/>
        <v>133.6</v>
      </c>
      <c r="P1355" s="7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2">
        <f t="shared" si="130"/>
        <v>41309.11791666667</v>
      </c>
      <c r="T1355" s="11">
        <f t="shared" si="131"/>
        <v>41344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26"/>
        <v>130.25</v>
      </c>
      <c r="P1356" s="7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2">
        <f t="shared" si="130"/>
        <v>42502.807627314818</v>
      </c>
      <c r="T1356" s="11">
        <f t="shared" si="131"/>
        <v>42532.807627314818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26"/>
        <v>122.67999999999999</v>
      </c>
      <c r="P1357" s="7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2">
        <f t="shared" si="130"/>
        <v>41213.254687499997</v>
      </c>
      <c r="T1357" s="11">
        <f t="shared" si="131"/>
        <v>41243.416666666664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26"/>
        <v>182.81058823529412</v>
      </c>
      <c r="P1358" s="7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2">
        <f t="shared" si="130"/>
        <v>41430.038888888892</v>
      </c>
      <c r="T1358" s="11">
        <f t="shared" si="131"/>
        <v>41460.038888888892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26"/>
        <v>125.29999999999998</v>
      </c>
      <c r="P1359" s="7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2">
        <f t="shared" si="130"/>
        <v>41304.962233796294</v>
      </c>
      <c r="T1359" s="11">
        <f t="shared" si="131"/>
        <v>41334.249305555553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26"/>
        <v>111.66666666666667</v>
      </c>
      <c r="P1360" s="7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2">
        <f t="shared" si="130"/>
        <v>40689.570868055554</v>
      </c>
      <c r="T1360" s="11">
        <f t="shared" si="131"/>
        <v>40719.570868055554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26"/>
        <v>115.75757575757575</v>
      </c>
      <c r="P1361" s="7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2">
        <f t="shared" si="130"/>
        <v>40668.814699074072</v>
      </c>
      <c r="T1361" s="11">
        <f t="shared" si="131"/>
        <v>40730.814699074072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26"/>
        <v>173.2</v>
      </c>
      <c r="P1362" s="7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2">
        <f t="shared" si="130"/>
        <v>41095.900694444441</v>
      </c>
      <c r="T1362" s="11">
        <f t="shared" si="131"/>
        <v>41123.900694444441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26"/>
        <v>125.98333333333333</v>
      </c>
      <c r="P1363" s="7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2">
        <f t="shared" si="130"/>
        <v>41781.717268518521</v>
      </c>
      <c r="T1363" s="11">
        <f t="shared" si="131"/>
        <v>41811.717268518521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26"/>
        <v>109.1</v>
      </c>
      <c r="P1364" s="7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2">
        <f t="shared" si="130"/>
        <v>41464.934386574074</v>
      </c>
      <c r="T1364" s="11">
        <f t="shared" si="131"/>
        <v>41524.934386574074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26"/>
        <v>100</v>
      </c>
      <c r="P1365" s="7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2">
        <f t="shared" si="130"/>
        <v>42396.8440625</v>
      </c>
      <c r="T1365" s="11">
        <f t="shared" si="131"/>
        <v>42415.332638888889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26"/>
        <v>118.64285714285714</v>
      </c>
      <c r="P1366" s="7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2">
        <f t="shared" si="130"/>
        <v>41951.695671296293</v>
      </c>
      <c r="T1366" s="11">
        <f t="shared" si="131"/>
        <v>42011.6956712963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26"/>
        <v>100.26666666666667</v>
      </c>
      <c r="P1367" s="7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2">
        <f t="shared" si="130"/>
        <v>42049.733240740738</v>
      </c>
      <c r="T1367" s="11">
        <f t="shared" si="131"/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26"/>
        <v>126.48920000000001</v>
      </c>
      <c r="P1368" s="7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2">
        <f t="shared" si="130"/>
        <v>41924.996099537035</v>
      </c>
      <c r="T1368" s="11">
        <f t="shared" si="131"/>
        <v>41970.037766203706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26"/>
        <v>114.26</v>
      </c>
      <c r="P1369" s="7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2">
        <f t="shared" si="130"/>
        <v>42292.002893518518</v>
      </c>
      <c r="T1369" s="11">
        <f t="shared" si="131"/>
        <v>42322.044560185182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26"/>
        <v>110.7</v>
      </c>
      <c r="P1370" s="7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2">
        <f t="shared" si="130"/>
        <v>42146.190902777773</v>
      </c>
      <c r="T1370" s="11">
        <f t="shared" si="131"/>
        <v>42170.190902777773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26"/>
        <v>105.34805315203954</v>
      </c>
      <c r="P1371" s="7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2">
        <f t="shared" si="130"/>
        <v>41710.594282407408</v>
      </c>
      <c r="T1371" s="11">
        <f t="shared" si="131"/>
        <v>41740.594282407408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26"/>
        <v>103.66666666666666</v>
      </c>
      <c r="P1372" s="7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2">
        <f t="shared" si="130"/>
        <v>41548.00335648148</v>
      </c>
      <c r="T1372" s="11">
        <f t="shared" si="131"/>
        <v>41563.00335648148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26"/>
        <v>107.08672667523933</v>
      </c>
      <c r="P1373" s="7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2">
        <f t="shared" si="130"/>
        <v>42101.758587962962</v>
      </c>
      <c r="T1373" s="11">
        <f t="shared" si="131"/>
        <v>42131.758587962962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26"/>
        <v>124</v>
      </c>
      <c r="P1374" s="7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2">
        <f t="shared" si="130"/>
        <v>41072.739953703705</v>
      </c>
      <c r="T1374" s="11">
        <f t="shared" si="131"/>
        <v>41102.739953703705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26"/>
        <v>105.01</v>
      </c>
      <c r="P1375" s="7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2">
        <f t="shared" si="130"/>
        <v>42704.95177083333</v>
      </c>
      <c r="T1375" s="11">
        <f t="shared" si="131"/>
        <v>42734.95177083333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26"/>
        <v>189.46666666666667</v>
      </c>
      <c r="P1376" s="7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2">
        <f t="shared" si="130"/>
        <v>42424.161898148144</v>
      </c>
      <c r="T1376" s="11">
        <f t="shared" si="131"/>
        <v>42454.12023148148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26"/>
        <v>171.32499999999999</v>
      </c>
      <c r="P1377" s="7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2">
        <f t="shared" si="130"/>
        <v>42720.066192129627</v>
      </c>
      <c r="T1377" s="11">
        <f t="shared" si="131"/>
        <v>42750.066192129627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26"/>
        <v>252.48648648648651</v>
      </c>
      <c r="P1378" s="7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2">
        <f t="shared" si="130"/>
        <v>42677.669050925921</v>
      </c>
      <c r="T1378" s="11">
        <f t="shared" si="131"/>
        <v>42707.710717592592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26"/>
        <v>116.15384615384616</v>
      </c>
      <c r="P1379" s="7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2">
        <f t="shared" si="130"/>
        <v>42747.219560185185</v>
      </c>
      <c r="T1379" s="11">
        <f t="shared" si="131"/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26"/>
        <v>203.35000000000002</v>
      </c>
      <c r="P1380" s="7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2">
        <f t="shared" si="130"/>
        <v>42568.759374999994</v>
      </c>
      <c r="T1380" s="11">
        <f t="shared" si="131"/>
        <v>42583.759374999994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26"/>
        <v>111.60000000000001</v>
      </c>
      <c r="P1381" s="7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2">
        <f t="shared" si="130"/>
        <v>42130.491620370376</v>
      </c>
      <c r="T1381" s="11">
        <f t="shared" si="131"/>
        <v>42160.491620370376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26"/>
        <v>424</v>
      </c>
      <c r="P1382" s="7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2">
        <f t="shared" si="130"/>
        <v>42141.762800925921</v>
      </c>
      <c r="T1382" s="11">
        <f t="shared" si="131"/>
        <v>42164.083333333328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26"/>
        <v>107.1</v>
      </c>
      <c r="P1383" s="7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2">
        <f t="shared" si="130"/>
        <v>42703.214409722219</v>
      </c>
      <c r="T1383" s="11">
        <f t="shared" si="131"/>
        <v>42733.214409722219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26"/>
        <v>104.3625</v>
      </c>
      <c r="P1384" s="7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2">
        <f t="shared" si="130"/>
        <v>41370.800185185188</v>
      </c>
      <c r="T1384" s="11">
        <f t="shared" si="131"/>
        <v>41400.800185185188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26"/>
        <v>212.40909090909091</v>
      </c>
      <c r="P1385" s="7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2">
        <f t="shared" si="130"/>
        <v>42707.074976851851</v>
      </c>
      <c r="T1385" s="11">
        <f t="shared" si="131"/>
        <v>42727.074976851851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26"/>
        <v>124.08571428571429</v>
      </c>
      <c r="P1386" s="7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2">
        <f t="shared" si="130"/>
        <v>42160.735208333332</v>
      </c>
      <c r="T1386" s="11">
        <f t="shared" si="131"/>
        <v>42190.735208333332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26"/>
        <v>110.406125</v>
      </c>
      <c r="P1387" s="7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2">
        <f t="shared" si="130"/>
        <v>42433.688900462963</v>
      </c>
      <c r="T1387" s="11">
        <f t="shared" si="131"/>
        <v>42489.507638888885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26"/>
        <v>218.75</v>
      </c>
      <c r="P1388" s="7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2">
        <f t="shared" si="130"/>
        <v>42184.646863425922</v>
      </c>
      <c r="T1388" s="11">
        <f t="shared" si="131"/>
        <v>42214.646863425922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26"/>
        <v>136.625</v>
      </c>
      <c r="P1389" s="7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2">
        <f t="shared" si="130"/>
        <v>42126.92123842593</v>
      </c>
      <c r="T1389" s="11">
        <f t="shared" si="131"/>
        <v>42158.1875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26"/>
        <v>134.8074</v>
      </c>
      <c r="P1390" s="7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2">
        <f t="shared" si="130"/>
        <v>42634.614780092597</v>
      </c>
      <c r="T1390" s="11">
        <f t="shared" si="131"/>
        <v>42660.676388888889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26"/>
        <v>145.4</v>
      </c>
      <c r="P1391" s="7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2">
        <f t="shared" si="130"/>
        <v>42565.480983796297</v>
      </c>
      <c r="T1391" s="11">
        <f t="shared" si="131"/>
        <v>42595.480983796297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26"/>
        <v>109.10714285714285</v>
      </c>
      <c r="P1392" s="7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2">
        <f t="shared" si="130"/>
        <v>42087.803310185183</v>
      </c>
      <c r="T1392" s="11">
        <f t="shared" si="131"/>
        <v>42121.716666666667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26"/>
        <v>110.2</v>
      </c>
      <c r="P1393" s="7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2">
        <f t="shared" si="130"/>
        <v>42193.650671296295</v>
      </c>
      <c r="T1393" s="11">
        <f t="shared" si="131"/>
        <v>42238.207638888889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26"/>
        <v>113.64000000000001</v>
      </c>
      <c r="P1394" s="7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2">
        <f t="shared" si="130"/>
        <v>42401.154930555553</v>
      </c>
      <c r="T1394" s="11">
        <f t="shared" si="131"/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26"/>
        <v>102.35000000000001</v>
      </c>
      <c r="P1395" s="7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2">
        <f t="shared" si="130"/>
        <v>42553.681979166664</v>
      </c>
      <c r="T1395" s="11">
        <f t="shared" si="131"/>
        <v>42583.681979166664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26"/>
        <v>122.13333333333334</v>
      </c>
      <c r="P1396" s="7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2">
        <f t="shared" si="130"/>
        <v>42752.144976851851</v>
      </c>
      <c r="T1396" s="11">
        <f t="shared" si="131"/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26"/>
        <v>111.88571428571427</v>
      </c>
      <c r="P1397" s="7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2">
        <f t="shared" si="130"/>
        <v>42719.90834490741</v>
      </c>
      <c r="T1397" s="11">
        <f t="shared" si="131"/>
        <v>42749.90834490741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26"/>
        <v>107.3</v>
      </c>
      <c r="P1398" s="7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2">
        <f t="shared" si="130"/>
        <v>42018.99863425926</v>
      </c>
      <c r="T1398" s="11">
        <f t="shared" si="131"/>
        <v>42048.99863425926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26"/>
        <v>113.85000000000001</v>
      </c>
      <c r="P1399" s="7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2">
        <f t="shared" si="130"/>
        <v>42640.917939814812</v>
      </c>
      <c r="T1399" s="11">
        <f t="shared" si="131"/>
        <v>42670.888194444444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26"/>
        <v>109.68181818181819</v>
      </c>
      <c r="P1400" s="7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2">
        <f t="shared" si="130"/>
        <v>42526.874236111107</v>
      </c>
      <c r="T1400" s="11">
        <f t="shared" si="131"/>
        <v>42556.874236111107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26"/>
        <v>126.14444444444443</v>
      </c>
      <c r="P1401" s="7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2">
        <f t="shared" si="130"/>
        <v>41889.004317129627</v>
      </c>
      <c r="T1401" s="11">
        <f t="shared" si="131"/>
        <v>41919.004317129627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26"/>
        <v>167.42857142857144</v>
      </c>
      <c r="P1402" s="7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2">
        <f t="shared" si="130"/>
        <v>42498.341122685189</v>
      </c>
      <c r="T1402" s="11">
        <f t="shared" si="131"/>
        <v>42533.229166666672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26"/>
        <v>496.52000000000004</v>
      </c>
      <c r="P1403" s="7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2">
        <f t="shared" si="130"/>
        <v>41399.99622685185</v>
      </c>
      <c r="T1403" s="11">
        <f t="shared" si="131"/>
        <v>41420.99622685185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26"/>
        <v>109.16</v>
      </c>
      <c r="P1404" s="7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2">
        <f t="shared" si="130"/>
        <v>42065.053368055553</v>
      </c>
      <c r="T1404" s="11">
        <f t="shared" si="131"/>
        <v>42125.011701388896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26"/>
        <v>102.57499999999999</v>
      </c>
      <c r="P1405" s="7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2">
        <f t="shared" si="130"/>
        <v>41451.062905092593</v>
      </c>
      <c r="T1405" s="11">
        <f t="shared" si="131"/>
        <v>41481.062905092593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26"/>
        <v>1.6620689655172414</v>
      </c>
      <c r="P1406" s="7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2">
        <f t="shared" si="130"/>
        <v>42032.510243055556</v>
      </c>
      <c r="T1406" s="11">
        <f t="shared" si="131"/>
        <v>42057.510243055556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26"/>
        <v>0.42</v>
      </c>
      <c r="P1407" s="7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2">
        <f t="shared" si="130"/>
        <v>41941.680567129632</v>
      </c>
      <c r="T1407" s="11">
        <f t="shared" si="131"/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26"/>
        <v>0.125</v>
      </c>
      <c r="P1408" s="7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2">
        <f t="shared" si="130"/>
        <v>42297.432951388888</v>
      </c>
      <c r="T1408" s="11">
        <f t="shared" si="131"/>
        <v>42350.416666666672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26"/>
        <v>0.5</v>
      </c>
      <c r="P1409" s="7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2">
        <f t="shared" si="130"/>
        <v>41838.536782407406</v>
      </c>
      <c r="T1409" s="11">
        <f t="shared" si="131"/>
        <v>41863.536782407406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26"/>
        <v>7.1999999999999993</v>
      </c>
      <c r="P1410" s="7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2">
        <f t="shared" si="130"/>
        <v>42291.872175925921</v>
      </c>
      <c r="T1410" s="11">
        <f t="shared" si="131"/>
        <v>42321.913842592592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32">(E1411/D1411)*100</f>
        <v>0</v>
      </c>
      <c r="P1411" s="7" t="e">
        <f t="shared" ref="P1411:P1474" si="133">AVERAGE(E1411/L1411)</f>
        <v>#DIV/0!</v>
      </c>
      <c r="Q1411" s="3" t="str">
        <f t="shared" ref="Q1411:Q1474" si="134">LEFT(N1411,FIND("/", N1411) - 1)</f>
        <v>publishing</v>
      </c>
      <c r="R1411" s="3" t="str">
        <f t="shared" ref="R1411:R1474" si="135">RIGHT(N1411,LEN(N1411) -FIND("/",N1411))</f>
        <v>translations</v>
      </c>
      <c r="S1411" s="12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32"/>
        <v>1.6666666666666666E-2</v>
      </c>
      <c r="P1412" s="7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2">
        <f t="shared" si="136"/>
        <v>42479.318518518514</v>
      </c>
      <c r="T1412" s="11">
        <f t="shared" si="137"/>
        <v>42524.318518518514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32"/>
        <v>0.23333333333333336</v>
      </c>
      <c r="P1413" s="7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2">
        <f t="shared" si="136"/>
        <v>42013.059027777781</v>
      </c>
      <c r="T1413" s="11">
        <f t="shared" si="137"/>
        <v>42041.059027777781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32"/>
        <v>4.5714285714285712</v>
      </c>
      <c r="P1414" s="7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2">
        <f t="shared" si="136"/>
        <v>41947.063645833332</v>
      </c>
      <c r="T1414" s="11">
        <f t="shared" si="137"/>
        <v>41977.063645833332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32"/>
        <v>5</v>
      </c>
      <c r="P1415" s="7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2">
        <f t="shared" si="136"/>
        <v>42360.437152777777</v>
      </c>
      <c r="T1415" s="11">
        <f t="shared" si="137"/>
        <v>42420.437152777777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32"/>
        <v>0.2</v>
      </c>
      <c r="P1416" s="7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2">
        <f t="shared" si="136"/>
        <v>42708.25309027778</v>
      </c>
      <c r="T1416" s="11">
        <f t="shared" si="137"/>
        <v>42738.25309027778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32"/>
        <v>18.181818181818183</v>
      </c>
      <c r="P1417" s="7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2">
        <f t="shared" si="136"/>
        <v>42192.675821759258</v>
      </c>
      <c r="T1417" s="11">
        <f t="shared" si="137"/>
        <v>42232.675821759258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32"/>
        <v>0</v>
      </c>
      <c r="P1418" s="7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2">
        <f t="shared" si="136"/>
        <v>42299.926145833335</v>
      </c>
      <c r="T1418" s="11">
        <f t="shared" si="137"/>
        <v>42329.967812499999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32"/>
        <v>1.2222222222222223</v>
      </c>
      <c r="P1419" s="7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2">
        <f t="shared" si="136"/>
        <v>42232.15016203704</v>
      </c>
      <c r="T1419" s="11">
        <f t="shared" si="137"/>
        <v>42262.465972222228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32"/>
        <v>0.2</v>
      </c>
      <c r="P1420" s="7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2">
        <f t="shared" si="136"/>
        <v>42395.456412037034</v>
      </c>
      <c r="T1420" s="11">
        <f t="shared" si="137"/>
        <v>42425.456412037034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32"/>
        <v>7.0634920634920633</v>
      </c>
      <c r="P1421" s="7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2">
        <f t="shared" si="136"/>
        <v>42622.456238425926</v>
      </c>
      <c r="T1421" s="11">
        <f t="shared" si="137"/>
        <v>42652.456238425926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32"/>
        <v>2.7272727272727271</v>
      </c>
      <c r="P1422" s="7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2">
        <f t="shared" si="136"/>
        <v>42524.667662037042</v>
      </c>
      <c r="T1422" s="11">
        <f t="shared" si="137"/>
        <v>42549.667662037042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32"/>
        <v>0.1</v>
      </c>
      <c r="P1423" s="7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2">
        <f t="shared" si="136"/>
        <v>42013.915613425925</v>
      </c>
      <c r="T1423" s="11">
        <f t="shared" si="137"/>
        <v>42043.915613425925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32"/>
        <v>0.104</v>
      </c>
      <c r="P1424" s="7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2">
        <f t="shared" si="136"/>
        <v>42604.239629629628</v>
      </c>
      <c r="T1424" s="11">
        <f t="shared" si="137"/>
        <v>42634.239629629628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32"/>
        <v>0.33333333333333337</v>
      </c>
      <c r="P1425" s="7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2">
        <f t="shared" si="136"/>
        <v>42340.360312500001</v>
      </c>
      <c r="T1425" s="11">
        <f t="shared" si="137"/>
        <v>42370.360312500001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32"/>
        <v>20.36</v>
      </c>
      <c r="P1426" s="7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2">
        <f t="shared" si="136"/>
        <v>42676.717615740738</v>
      </c>
      <c r="T1426" s="11">
        <f t="shared" si="137"/>
        <v>42689.759282407409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32"/>
        <v>0</v>
      </c>
      <c r="P1427" s="7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2">
        <f t="shared" si="136"/>
        <v>42093.131469907406</v>
      </c>
      <c r="T1427" s="11">
        <f t="shared" si="137"/>
        <v>42123.131469907406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32"/>
        <v>0</v>
      </c>
      <c r="P1428" s="7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2">
        <f t="shared" si="136"/>
        <v>42180.390277777777</v>
      </c>
      <c r="T1428" s="11">
        <f t="shared" si="137"/>
        <v>42240.390277777777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32"/>
        <v>8.3800000000000008</v>
      </c>
      <c r="P1429" s="7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2">
        <f t="shared" si="136"/>
        <v>42601.851678240739</v>
      </c>
      <c r="T1429" s="11">
        <f t="shared" si="137"/>
        <v>42631.851678240739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32"/>
        <v>4.5</v>
      </c>
      <c r="P1430" s="7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2">
        <f t="shared" si="136"/>
        <v>42432.379826388889</v>
      </c>
      <c r="T1430" s="11">
        <f t="shared" si="137"/>
        <v>42462.338159722218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32"/>
        <v>0</v>
      </c>
      <c r="P1431" s="7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2">
        <f t="shared" si="136"/>
        <v>42074.060671296291</v>
      </c>
      <c r="T1431" s="11">
        <f t="shared" si="137"/>
        <v>42104.060671296291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32"/>
        <v>8.06</v>
      </c>
      <c r="P1432" s="7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2">
        <f t="shared" si="136"/>
        <v>41961.813518518517</v>
      </c>
      <c r="T1432" s="11">
        <f t="shared" si="137"/>
        <v>41992.813518518517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32"/>
        <v>31.94705882352941</v>
      </c>
      <c r="P1433" s="7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2">
        <f t="shared" si="136"/>
        <v>42304.210833333331</v>
      </c>
      <c r="T1433" s="11">
        <f t="shared" si="137"/>
        <v>42334.252500000002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32"/>
        <v>0</v>
      </c>
      <c r="P1434" s="7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2">
        <f t="shared" si="136"/>
        <v>42175.780416666668</v>
      </c>
      <c r="T1434" s="11">
        <f t="shared" si="137"/>
        <v>42205.780416666668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32"/>
        <v>6.708333333333333</v>
      </c>
      <c r="P1435" s="7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2">
        <f t="shared" si="136"/>
        <v>42673.625868055555</v>
      </c>
      <c r="T1435" s="11">
        <f t="shared" si="137"/>
        <v>42714.458333333328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32"/>
        <v>9.9878048780487809</v>
      </c>
      <c r="P1436" s="7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2">
        <f t="shared" si="136"/>
        <v>42142.767106481479</v>
      </c>
      <c r="T1436" s="11">
        <f t="shared" si="137"/>
        <v>42163.625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32"/>
        <v>0.1</v>
      </c>
      <c r="P1437" s="7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2">
        <f t="shared" si="136"/>
        <v>42258.780324074076</v>
      </c>
      <c r="T1437" s="11">
        <f t="shared" si="137"/>
        <v>42288.780324074076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32"/>
        <v>0.77</v>
      </c>
      <c r="P1438" s="7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2">
        <f t="shared" si="136"/>
        <v>42391.35019675926</v>
      </c>
      <c r="T1438" s="11">
        <f t="shared" si="137"/>
        <v>42421.35019675926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32"/>
        <v>26.900000000000002</v>
      </c>
      <c r="P1439" s="7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2">
        <f t="shared" si="136"/>
        <v>41796.531701388885</v>
      </c>
      <c r="T1439" s="11">
        <f t="shared" si="137"/>
        <v>41833.207638888889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32"/>
        <v>3</v>
      </c>
      <c r="P1440" s="7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2">
        <f t="shared" si="136"/>
        <v>42457.871516203704</v>
      </c>
      <c r="T1440" s="11">
        <f t="shared" si="137"/>
        <v>42487.579861111109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32"/>
        <v>6.6055045871559637</v>
      </c>
      <c r="P1441" s="7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2">
        <f t="shared" si="136"/>
        <v>42040.829872685179</v>
      </c>
      <c r="T1441" s="11">
        <f t="shared" si="137"/>
        <v>42070.829872685179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32"/>
        <v>7.6923076923076927E-3</v>
      </c>
      <c r="P1442" s="7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2">
        <f t="shared" si="136"/>
        <v>42486.748414351852</v>
      </c>
      <c r="T1442" s="11">
        <f t="shared" si="137"/>
        <v>42516.748414351852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32"/>
        <v>1.1222222222222222</v>
      </c>
      <c r="P1443" s="7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2">
        <f t="shared" si="136"/>
        <v>42198.765844907408</v>
      </c>
      <c r="T1443" s="11">
        <f t="shared" si="137"/>
        <v>42258.765844907408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32"/>
        <v>0</v>
      </c>
      <c r="P1444" s="7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2">
        <f t="shared" si="136"/>
        <v>42485.64534722222</v>
      </c>
      <c r="T1444" s="11">
        <f t="shared" si="137"/>
        <v>42515.64534722222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32"/>
        <v>0</v>
      </c>
      <c r="P1445" s="7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2">
        <f t="shared" si="136"/>
        <v>42707.926030092596</v>
      </c>
      <c r="T1445" s="11">
        <f t="shared" si="137"/>
        <v>42737.926030092596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32"/>
        <v>0</v>
      </c>
      <c r="P1446" s="7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2">
        <f t="shared" si="136"/>
        <v>42199.873402777783</v>
      </c>
      <c r="T1446" s="11">
        <f t="shared" si="137"/>
        <v>42259.873402777783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32"/>
        <v>0</v>
      </c>
      <c r="P1447" s="7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2">
        <f t="shared" si="136"/>
        <v>42139.542303240742</v>
      </c>
      <c r="T1447" s="11">
        <f t="shared" si="137"/>
        <v>42169.542303240742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32"/>
        <v>0</v>
      </c>
      <c r="P1448" s="7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2">
        <f t="shared" si="136"/>
        <v>42461.447662037041</v>
      </c>
      <c r="T1448" s="11">
        <f t="shared" si="137"/>
        <v>42481.447662037041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32"/>
        <v>1.4999999999999999E-2</v>
      </c>
      <c r="P1449" s="7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2">
        <f t="shared" si="136"/>
        <v>42529.730717592596</v>
      </c>
      <c r="T1449" s="11">
        <f t="shared" si="137"/>
        <v>42559.730717592596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32"/>
        <v>0</v>
      </c>
      <c r="P1450" s="7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2">
        <f t="shared" si="136"/>
        <v>42115.936550925922</v>
      </c>
      <c r="T1450" s="11">
        <f t="shared" si="137"/>
        <v>42146.225694444445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32"/>
        <v>0</v>
      </c>
      <c r="P1451" s="7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2">
        <f t="shared" si="136"/>
        <v>42086.811400462961</v>
      </c>
      <c r="T1451" s="11">
        <f t="shared" si="137"/>
        <v>42134.811400462961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32"/>
        <v>1E-3</v>
      </c>
      <c r="P1452" s="7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2">
        <f t="shared" si="136"/>
        <v>42390.171261574069</v>
      </c>
      <c r="T1452" s="11">
        <f t="shared" si="137"/>
        <v>42420.171261574069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32"/>
        <v>1.0554089709762533E-2</v>
      </c>
      <c r="P1453" s="7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2">
        <f t="shared" si="136"/>
        <v>41931.959016203706</v>
      </c>
      <c r="T1453" s="11">
        <f t="shared" si="137"/>
        <v>41962.00068287037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32"/>
        <v>0</v>
      </c>
      <c r="P1454" s="7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2">
        <f t="shared" si="136"/>
        <v>41818.703275462962</v>
      </c>
      <c r="T1454" s="11">
        <f t="shared" si="137"/>
        <v>41848.703275462962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32"/>
        <v>0</v>
      </c>
      <c r="P1455" s="7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2">
        <f t="shared" si="136"/>
        <v>42795.696145833332</v>
      </c>
      <c r="T1455" s="11">
        <f t="shared" si="137"/>
        <v>42840.654479166667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32"/>
        <v>0.85714285714285721</v>
      </c>
      <c r="P1456" s="7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2">
        <f t="shared" si="136"/>
        <v>42463.866666666669</v>
      </c>
      <c r="T1456" s="11">
        <f t="shared" si="137"/>
        <v>42484.915972222225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32"/>
        <v>10.5</v>
      </c>
      <c r="P1457" s="7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2">
        <f t="shared" si="136"/>
        <v>41832.672685185185</v>
      </c>
      <c r="T1457" s="11">
        <f t="shared" si="137"/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32"/>
        <v>2.9000000000000004</v>
      </c>
      <c r="P1458" s="7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2">
        <f t="shared" si="136"/>
        <v>42708.668576388889</v>
      </c>
      <c r="T1458" s="11">
        <f t="shared" si="137"/>
        <v>42738.668576388889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32"/>
        <v>0</v>
      </c>
      <c r="P1459" s="7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2">
        <f t="shared" si="136"/>
        <v>42289.89634259259</v>
      </c>
      <c r="T1459" s="11">
        <f t="shared" si="137"/>
        <v>42319.938009259262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32"/>
        <v>0</v>
      </c>
      <c r="P1460" s="7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2">
        <f t="shared" si="136"/>
        <v>41831.705555555556</v>
      </c>
      <c r="T1460" s="11">
        <f t="shared" si="137"/>
        <v>41862.166666666664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32"/>
        <v>0</v>
      </c>
      <c r="P1461" s="7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2">
        <f t="shared" si="136"/>
        <v>42312.204814814817</v>
      </c>
      <c r="T1461" s="11">
        <f t="shared" si="137"/>
        <v>42340.725694444445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32"/>
        <v>0</v>
      </c>
      <c r="P1462" s="7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2">
        <f t="shared" si="136"/>
        <v>41915.896967592591</v>
      </c>
      <c r="T1462" s="11">
        <f t="shared" si="137"/>
        <v>41973.989583333328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32"/>
        <v>101.24459999999999</v>
      </c>
      <c r="P1463" s="7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2">
        <f t="shared" si="136"/>
        <v>41899.645300925928</v>
      </c>
      <c r="T1463" s="11">
        <f t="shared" si="137"/>
        <v>41933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32"/>
        <v>108.5175</v>
      </c>
      <c r="P1464" s="7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2">
        <f t="shared" si="136"/>
        <v>41344.662858796299</v>
      </c>
      <c r="T1464" s="11">
        <f t="shared" si="137"/>
        <v>41374.662858796299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32"/>
        <v>147.66666666666666</v>
      </c>
      <c r="P1465" s="7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2">
        <f t="shared" si="136"/>
        <v>41326.911319444444</v>
      </c>
      <c r="T1465" s="11">
        <f t="shared" si="137"/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32"/>
        <v>163.19999999999999</v>
      </c>
      <c r="P1466" s="7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2">
        <f t="shared" si="136"/>
        <v>41291.661550925928</v>
      </c>
      <c r="T1466" s="11">
        <f t="shared" si="137"/>
        <v>41321.661550925928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32"/>
        <v>456.41449999999998</v>
      </c>
      <c r="P1467" s="7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2">
        <f t="shared" si="136"/>
        <v>40959.734398148146</v>
      </c>
      <c r="T1467" s="11">
        <f t="shared" si="137"/>
        <v>40990.125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32"/>
        <v>107.87731249999999</v>
      </c>
      <c r="P1468" s="7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2">
        <f t="shared" si="136"/>
        <v>42340.172060185185</v>
      </c>
      <c r="T1468" s="11">
        <f t="shared" si="137"/>
        <v>42381.208333333328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32"/>
        <v>115.08</v>
      </c>
      <c r="P1469" s="7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2">
        <f t="shared" si="136"/>
        <v>40933.80190972222</v>
      </c>
      <c r="T1469" s="11">
        <f t="shared" si="137"/>
        <v>40993.760243055556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32"/>
        <v>102.36842105263158</v>
      </c>
      <c r="P1470" s="7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2">
        <f t="shared" si="136"/>
        <v>40646.014456018522</v>
      </c>
      <c r="T1470" s="11">
        <f t="shared" si="137"/>
        <v>40706.014456018522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32"/>
        <v>108.42485875706214</v>
      </c>
      <c r="P1471" s="7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2">
        <f t="shared" si="136"/>
        <v>41290.598483796297</v>
      </c>
      <c r="T1471" s="11">
        <f t="shared" si="137"/>
        <v>41320.598483796297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32"/>
        <v>125.13333333333334</v>
      </c>
      <c r="P1472" s="7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2">
        <f t="shared" si="136"/>
        <v>41250.827118055553</v>
      </c>
      <c r="T1472" s="11">
        <f t="shared" si="137"/>
        <v>41271.827118055553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32"/>
        <v>103.840625</v>
      </c>
      <c r="P1473" s="7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2">
        <f t="shared" si="136"/>
        <v>42073.957569444443</v>
      </c>
      <c r="T1473" s="11">
        <f t="shared" si="137"/>
        <v>42103.957569444443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32"/>
        <v>138.70400000000001</v>
      </c>
      <c r="P1474" s="7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2">
        <f t="shared" si="136"/>
        <v>41533.542858796296</v>
      </c>
      <c r="T1474" s="11">
        <f t="shared" si="137"/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38">(E1475/D1475)*100</f>
        <v>120.51600000000001</v>
      </c>
      <c r="P1475" s="7">
        <f t="shared" ref="P1475:P1538" si="139">AVERAGE(E1475/L1475)</f>
        <v>38.462553191489363</v>
      </c>
      <c r="Q1475" s="3" t="str">
        <f t="shared" ref="Q1475:Q1538" si="140">LEFT(N1475,FIND("/", N1475) - 1)</f>
        <v>publishing</v>
      </c>
      <c r="R1475" s="3" t="str">
        <f t="shared" ref="R1475:R1538" si="141">RIGHT(N1475,LEN(N1475) -FIND("/",N1475))</f>
        <v>radio &amp; podcasts</v>
      </c>
      <c r="S1475" s="12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38"/>
        <v>112.26666666666667</v>
      </c>
      <c r="P1476" s="7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2">
        <f t="shared" si="142"/>
        <v>41500.727916666663</v>
      </c>
      <c r="T1476" s="11">
        <f t="shared" si="143"/>
        <v>41530.727916666663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38"/>
        <v>188.66966666666667</v>
      </c>
      <c r="P1477" s="7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2">
        <f t="shared" si="142"/>
        <v>41960.722951388889</v>
      </c>
      <c r="T1477" s="11">
        <f t="shared" si="143"/>
        <v>41993.207638888889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38"/>
        <v>661.55466666666666</v>
      </c>
      <c r="P1478" s="7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2">
        <f t="shared" si="142"/>
        <v>40766.041921296295</v>
      </c>
      <c r="T1478" s="11">
        <f t="shared" si="143"/>
        <v>40796.041921296295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38"/>
        <v>111.31</v>
      </c>
      <c r="P1479" s="7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2">
        <f t="shared" si="142"/>
        <v>40840.615787037037</v>
      </c>
      <c r="T1479" s="11">
        <f t="shared" si="143"/>
        <v>40900.125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38"/>
        <v>1181.6142199999999</v>
      </c>
      <c r="P1480" s="7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2">
        <f t="shared" si="142"/>
        <v>41394.871678240743</v>
      </c>
      <c r="T1480" s="11">
        <f t="shared" si="143"/>
        <v>41408.871678240743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38"/>
        <v>137.375</v>
      </c>
      <c r="P1481" s="7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2">
        <f t="shared" si="142"/>
        <v>41754.745243055557</v>
      </c>
      <c r="T1481" s="11">
        <f t="shared" si="143"/>
        <v>41769.165972222225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38"/>
        <v>117.04040000000001</v>
      </c>
      <c r="P1482" s="7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2">
        <f t="shared" si="142"/>
        <v>41464.934016203704</v>
      </c>
      <c r="T1482" s="11">
        <f t="shared" si="143"/>
        <v>41481.708333333336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38"/>
        <v>2.1</v>
      </c>
      <c r="P1483" s="7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2">
        <f t="shared" si="142"/>
        <v>41550.922974537039</v>
      </c>
      <c r="T1483" s="11">
        <f t="shared" si="143"/>
        <v>41580.922974537039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38"/>
        <v>0.1</v>
      </c>
      <c r="P1484" s="7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2">
        <f t="shared" si="142"/>
        <v>41136.85805555556</v>
      </c>
      <c r="T1484" s="11">
        <f t="shared" si="143"/>
        <v>41159.32708333333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38"/>
        <v>0.7142857142857143</v>
      </c>
      <c r="P1485" s="7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2">
        <f t="shared" si="142"/>
        <v>42548.192997685182</v>
      </c>
      <c r="T1485" s="11">
        <f t="shared" si="143"/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38"/>
        <v>0</v>
      </c>
      <c r="P1486" s="7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2">
        <f t="shared" si="142"/>
        <v>41053.200960648144</v>
      </c>
      <c r="T1486" s="11">
        <f t="shared" si="143"/>
        <v>41111.618750000001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38"/>
        <v>2.2388059701492535</v>
      </c>
      <c r="P1487" s="7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2">
        <f t="shared" si="142"/>
        <v>42130.795983796299</v>
      </c>
      <c r="T1487" s="11">
        <f t="shared" si="143"/>
        <v>42175.795983796299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38"/>
        <v>0.24</v>
      </c>
      <c r="P1488" s="7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2">
        <f t="shared" si="142"/>
        <v>42032.168530092589</v>
      </c>
      <c r="T1488" s="11">
        <f t="shared" si="143"/>
        <v>42062.168530092589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38"/>
        <v>0</v>
      </c>
      <c r="P1489" s="7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2">
        <f t="shared" si="142"/>
        <v>42554.917488425926</v>
      </c>
      <c r="T1489" s="11">
        <f t="shared" si="143"/>
        <v>42584.917488425926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38"/>
        <v>2.4</v>
      </c>
      <c r="P1490" s="7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2">
        <f t="shared" si="142"/>
        <v>41614.563194444447</v>
      </c>
      <c r="T1490" s="11">
        <f t="shared" si="143"/>
        <v>41644.563194444447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38"/>
        <v>0</v>
      </c>
      <c r="P1491" s="7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2">
        <f t="shared" si="142"/>
        <v>41198.611712962964</v>
      </c>
      <c r="T1491" s="11">
        <f t="shared" si="143"/>
        <v>41228.653379629628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38"/>
        <v>30.862068965517242</v>
      </c>
      <c r="P1492" s="7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2">
        <f t="shared" si="142"/>
        <v>41520.561041666668</v>
      </c>
      <c r="T1492" s="11">
        <f t="shared" si="143"/>
        <v>41549.561041666668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38"/>
        <v>8.3333333333333321</v>
      </c>
      <c r="P1493" s="7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2">
        <f t="shared" si="142"/>
        <v>41991.713460648149</v>
      </c>
      <c r="T1493" s="11">
        <f t="shared" si="143"/>
        <v>42050.651388888888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38"/>
        <v>0.75</v>
      </c>
      <c r="P1494" s="7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2">
        <f t="shared" si="142"/>
        <v>40682.884791666671</v>
      </c>
      <c r="T1494" s="11">
        <f t="shared" si="143"/>
        <v>40712.884791666671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38"/>
        <v>0</v>
      </c>
      <c r="P1495" s="7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2">
        <f t="shared" si="142"/>
        <v>41411.866608796299</v>
      </c>
      <c r="T1495" s="11">
        <f t="shared" si="143"/>
        <v>41441.866608796299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38"/>
        <v>8.9</v>
      </c>
      <c r="P1496" s="7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2">
        <f t="shared" si="142"/>
        <v>42067.722372685181</v>
      </c>
      <c r="T1496" s="11">
        <f t="shared" si="143"/>
        <v>42097.651388888888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38"/>
        <v>0</v>
      </c>
      <c r="P1497" s="7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2">
        <f t="shared" si="142"/>
        <v>40752.789710648147</v>
      </c>
      <c r="T1497" s="11">
        <f t="shared" si="143"/>
        <v>40782.789710648147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38"/>
        <v>0</v>
      </c>
      <c r="P1498" s="7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2">
        <f t="shared" si="142"/>
        <v>41838.475219907406</v>
      </c>
      <c r="T1498" s="11">
        <f t="shared" si="143"/>
        <v>41898.475219907406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38"/>
        <v>6.6666666666666671E-3</v>
      </c>
      <c r="P1499" s="7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2">
        <f t="shared" si="142"/>
        <v>41444.64261574074</v>
      </c>
      <c r="T1499" s="11">
        <f t="shared" si="143"/>
        <v>41486.821527777778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38"/>
        <v>1.9</v>
      </c>
      <c r="P1500" s="7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2">
        <f t="shared" si="142"/>
        <v>41840.983541666668</v>
      </c>
      <c r="T1500" s="11">
        <f t="shared" si="143"/>
        <v>41885.983541666668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38"/>
        <v>0.25</v>
      </c>
      <c r="P1501" s="7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2">
        <f t="shared" si="142"/>
        <v>42527.007326388892</v>
      </c>
      <c r="T1501" s="11">
        <f t="shared" si="143"/>
        <v>42587.007326388892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38"/>
        <v>25.035714285714285</v>
      </c>
      <c r="P1502" s="7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2">
        <f t="shared" si="142"/>
        <v>41365.904594907406</v>
      </c>
      <c r="T1502" s="11">
        <f t="shared" si="143"/>
        <v>41395.904594907406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38"/>
        <v>166.33076923076925</v>
      </c>
      <c r="P1503" s="7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2">
        <f t="shared" si="142"/>
        <v>42163.583599537036</v>
      </c>
      <c r="T1503" s="11">
        <f t="shared" si="143"/>
        <v>42193.583599537036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38"/>
        <v>101.44545454545455</v>
      </c>
      <c r="P1504" s="7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2">
        <f t="shared" si="142"/>
        <v>42426.542592592596</v>
      </c>
      <c r="T1504" s="11">
        <f t="shared" si="143"/>
        <v>42454.916666666672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38"/>
        <v>107.89146666666667</v>
      </c>
      <c r="P1505" s="7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2">
        <f t="shared" si="142"/>
        <v>42606.347233796296</v>
      </c>
      <c r="T1505" s="11">
        <f t="shared" si="143"/>
        <v>42666.347233796296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38"/>
        <v>277.93846153846158</v>
      </c>
      <c r="P1506" s="7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2">
        <f t="shared" si="142"/>
        <v>41772.657685185186</v>
      </c>
      <c r="T1506" s="11">
        <f t="shared" si="143"/>
        <v>41800.356249999997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38"/>
        <v>103.58125</v>
      </c>
      <c r="P1507" s="7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2">
        <f t="shared" si="142"/>
        <v>42414.44332175926</v>
      </c>
      <c r="T1507" s="11">
        <f t="shared" si="143"/>
        <v>42451.834027777775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38"/>
        <v>111.4</v>
      </c>
      <c r="P1508" s="7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2">
        <f t="shared" si="142"/>
        <v>41814.785925925928</v>
      </c>
      <c r="T1508" s="11">
        <f t="shared" si="143"/>
        <v>41844.785925925928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38"/>
        <v>215</v>
      </c>
      <c r="P1509" s="7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2">
        <f t="shared" si="142"/>
        <v>40254.450335648151</v>
      </c>
      <c r="T1509" s="11">
        <f t="shared" si="143"/>
        <v>40313.340277777781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38"/>
        <v>110.76216216216217</v>
      </c>
      <c r="P1510" s="7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2">
        <f t="shared" si="142"/>
        <v>41786.614363425928</v>
      </c>
      <c r="T1510" s="11">
        <f t="shared" si="143"/>
        <v>41817.614363425928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38"/>
        <v>123.64125714285714</v>
      </c>
      <c r="P1511" s="7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2">
        <f t="shared" si="142"/>
        <v>42751.533391203702</v>
      </c>
      <c r="T1511" s="11">
        <f t="shared" si="143"/>
        <v>42780.957638888889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38"/>
        <v>101.03500000000001</v>
      </c>
      <c r="P1512" s="7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2">
        <f t="shared" si="142"/>
        <v>41809.385162037033</v>
      </c>
      <c r="T1512" s="11">
        <f t="shared" si="143"/>
        <v>41839.385162037033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38"/>
        <v>111.79285714285714</v>
      </c>
      <c r="P1513" s="7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2">
        <f t="shared" si="142"/>
        <v>42296.583379629628</v>
      </c>
      <c r="T1513" s="11">
        <f t="shared" si="143"/>
        <v>42326.625046296293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38"/>
        <v>558.7714285714286</v>
      </c>
      <c r="P1514" s="7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2">
        <f t="shared" si="142"/>
        <v>42741.684479166666</v>
      </c>
      <c r="T1514" s="11">
        <f t="shared" si="143"/>
        <v>42771.684479166666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38"/>
        <v>150.01875000000001</v>
      </c>
      <c r="P1515" s="7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2">
        <f t="shared" si="142"/>
        <v>41806.637337962966</v>
      </c>
      <c r="T1515" s="11">
        <f t="shared" si="143"/>
        <v>41836.637337962966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38"/>
        <v>106.476</v>
      </c>
      <c r="P1516" s="7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2">
        <f t="shared" si="142"/>
        <v>42234.597685185188</v>
      </c>
      <c r="T1516" s="11">
        <f t="shared" si="143"/>
        <v>42274.597685185188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38"/>
        <v>157.18899999999999</v>
      </c>
      <c r="P1517" s="7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2">
        <f t="shared" si="142"/>
        <v>42415.253437499996</v>
      </c>
      <c r="T1517" s="11">
        <f t="shared" si="143"/>
        <v>42445.211770833332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38"/>
        <v>108.65882352941176</v>
      </c>
      <c r="P1518" s="7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2">
        <f t="shared" si="142"/>
        <v>42619.466342592597</v>
      </c>
      <c r="T1518" s="11">
        <f t="shared" si="143"/>
        <v>42649.583333333328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38"/>
        <v>161.97999999999999</v>
      </c>
      <c r="P1519" s="7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2">
        <f t="shared" si="142"/>
        <v>41948.56658564815</v>
      </c>
      <c r="T1519" s="11">
        <f t="shared" si="143"/>
        <v>41979.25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38"/>
        <v>205.36666666666665</v>
      </c>
      <c r="P1520" s="7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2">
        <f t="shared" si="142"/>
        <v>41760.8200462963</v>
      </c>
      <c r="T1520" s="11">
        <f t="shared" si="143"/>
        <v>41790.8200462963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38"/>
        <v>103.36388888888889</v>
      </c>
      <c r="P1521" s="7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2">
        <f t="shared" si="142"/>
        <v>41782.741701388892</v>
      </c>
      <c r="T1521" s="11">
        <f t="shared" si="143"/>
        <v>41810.915972222225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38"/>
        <v>103.47222222222223</v>
      </c>
      <c r="P1522" s="7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2">
        <f t="shared" si="142"/>
        <v>41955.857789351852</v>
      </c>
      <c r="T1522" s="11">
        <f t="shared" si="143"/>
        <v>41992.166666666672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38"/>
        <v>106.81333333333333</v>
      </c>
      <c r="P1523" s="7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2">
        <f t="shared" si="142"/>
        <v>42493.167719907404</v>
      </c>
      <c r="T1523" s="11">
        <f t="shared" si="143"/>
        <v>42528.167719907404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38"/>
        <v>138.96574712643678</v>
      </c>
      <c r="P1524" s="7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2">
        <f t="shared" si="142"/>
        <v>41899.830312500002</v>
      </c>
      <c r="T1524" s="11">
        <f t="shared" si="143"/>
        <v>41929.830312500002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38"/>
        <v>124.84324324324325</v>
      </c>
      <c r="P1525" s="7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2">
        <f t="shared" si="142"/>
        <v>41964.751342592594</v>
      </c>
      <c r="T1525" s="11">
        <f t="shared" si="143"/>
        <v>41996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38"/>
        <v>206.99999999999997</v>
      </c>
      <c r="P1526" s="7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2">
        <f t="shared" si="142"/>
        <v>42756.501041666663</v>
      </c>
      <c r="T1526" s="11">
        <f t="shared" si="143"/>
        <v>42786.501041666663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38"/>
        <v>174.00576923076923</v>
      </c>
      <c r="P1527" s="7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2">
        <f t="shared" si="142"/>
        <v>42570.702986111108</v>
      </c>
      <c r="T1527" s="11">
        <f t="shared" si="143"/>
        <v>42600.702986111108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38"/>
        <v>120.32608695652173</v>
      </c>
      <c r="P1528" s="7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2">
        <f t="shared" si="142"/>
        <v>42339.276006944448</v>
      </c>
      <c r="T1528" s="11">
        <f t="shared" si="143"/>
        <v>42388.276006944448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38"/>
        <v>110.44428571428573</v>
      </c>
      <c r="P1529" s="7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2">
        <f t="shared" si="142"/>
        <v>42780.600532407407</v>
      </c>
      <c r="T1529" s="11">
        <f t="shared" si="143"/>
        <v>42808.558865740735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38"/>
        <v>281.56666666666666</v>
      </c>
      <c r="P1530" s="7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2">
        <f t="shared" si="142"/>
        <v>42736.732893518521</v>
      </c>
      <c r="T1530" s="11">
        <f t="shared" si="143"/>
        <v>42767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38"/>
        <v>100.67894736842105</v>
      </c>
      <c r="P1531" s="7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2">
        <f t="shared" si="142"/>
        <v>42052.628703703704</v>
      </c>
      <c r="T1531" s="11">
        <f t="shared" si="143"/>
        <v>42082.587037037039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38"/>
        <v>134.82571428571427</v>
      </c>
      <c r="P1532" s="7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2">
        <f t="shared" si="142"/>
        <v>42275.767303240747</v>
      </c>
      <c r="T1532" s="11">
        <f t="shared" si="143"/>
        <v>42300.767303240747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38"/>
        <v>175.95744680851064</v>
      </c>
      <c r="P1533" s="7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2">
        <f t="shared" si="142"/>
        <v>41941.802384259259</v>
      </c>
      <c r="T1533" s="11">
        <f t="shared" si="143"/>
        <v>41974.125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38"/>
        <v>484.02000000000004</v>
      </c>
      <c r="P1534" s="7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2">
        <f t="shared" si="142"/>
        <v>42391.475289351853</v>
      </c>
      <c r="T1534" s="11">
        <f t="shared" si="143"/>
        <v>42415.625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38"/>
        <v>145.14000000000001</v>
      </c>
      <c r="P1535" s="7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2">
        <f t="shared" si="142"/>
        <v>42443.00204861111</v>
      </c>
      <c r="T1535" s="11">
        <f t="shared" si="143"/>
        <v>42492.165972222225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38"/>
        <v>417.73333333333335</v>
      </c>
      <c r="P1536" s="7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2">
        <f t="shared" si="142"/>
        <v>42221.67432870371</v>
      </c>
      <c r="T1536" s="11">
        <f t="shared" si="143"/>
        <v>42251.67432870371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38"/>
        <v>132.42499999999998</v>
      </c>
      <c r="P1537" s="7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2">
        <f t="shared" si="142"/>
        <v>42484.829062500001</v>
      </c>
      <c r="T1537" s="11">
        <f t="shared" si="143"/>
        <v>42513.916666666672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38"/>
        <v>250.30841666666666</v>
      </c>
      <c r="P1538" s="7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2">
        <f t="shared" si="142"/>
        <v>42213.802199074074</v>
      </c>
      <c r="T1538" s="11">
        <f t="shared" si="143"/>
        <v>42243.802199074074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44">(E1539/D1539)*100</f>
        <v>179.9</v>
      </c>
      <c r="P1539" s="7">
        <f t="shared" ref="P1539:P1602" si="145">AVERAGE(E1539/L1539)</f>
        <v>96.375</v>
      </c>
      <c r="Q1539" s="3" t="str">
        <f t="shared" ref="Q1539:Q1602" si="146">LEFT(N1539,FIND("/", N1539) - 1)</f>
        <v>photography</v>
      </c>
      <c r="R1539" s="3" t="str">
        <f t="shared" ref="R1539:R1602" si="147">RIGHT(N1539,LEN(N1539) -FIND("/",N1539))</f>
        <v>photobooks</v>
      </c>
      <c r="S1539" s="12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44"/>
        <v>102.62857142857142</v>
      </c>
      <c r="P1540" s="7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2">
        <f t="shared" si="148"/>
        <v>41981.782060185185</v>
      </c>
      <c r="T1540" s="11">
        <f t="shared" si="149"/>
        <v>42026.782060185185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44"/>
        <v>135.98609999999999</v>
      </c>
      <c r="P1541" s="7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2">
        <f t="shared" si="148"/>
        <v>42705.919201388882</v>
      </c>
      <c r="T1541" s="11">
        <f t="shared" si="149"/>
        <v>42738.919201388882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44"/>
        <v>117.86666666666667</v>
      </c>
      <c r="P1542" s="7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2">
        <f t="shared" si="148"/>
        <v>41939.00712962963</v>
      </c>
      <c r="T1542" s="11">
        <f t="shared" si="149"/>
        <v>41969.052083333328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44"/>
        <v>3.3333333333333333E-2</v>
      </c>
      <c r="P1543" s="7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2">
        <f t="shared" si="148"/>
        <v>41974.712245370371</v>
      </c>
      <c r="T1543" s="11">
        <f t="shared" si="149"/>
        <v>42004.712245370371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44"/>
        <v>4</v>
      </c>
      <c r="P1544" s="7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2">
        <f t="shared" si="148"/>
        <v>42170.996527777781</v>
      </c>
      <c r="T1544" s="11">
        <f t="shared" si="149"/>
        <v>42185.996527777781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44"/>
        <v>0.44444444444444442</v>
      </c>
      <c r="P1545" s="7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2">
        <f t="shared" si="148"/>
        <v>41935.509652777779</v>
      </c>
      <c r="T1545" s="11">
        <f t="shared" si="149"/>
        <v>41965.551319444443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44"/>
        <v>0</v>
      </c>
      <c r="P1546" s="7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2">
        <f t="shared" si="148"/>
        <v>42053.051203703704</v>
      </c>
      <c r="T1546" s="11">
        <f t="shared" si="149"/>
        <v>42095.012499999997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44"/>
        <v>3.3333333333333333E-2</v>
      </c>
      <c r="P1547" s="7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2">
        <f t="shared" si="148"/>
        <v>42031.884652777779</v>
      </c>
      <c r="T1547" s="11">
        <f t="shared" si="149"/>
        <v>42065.886111111111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44"/>
        <v>28.9</v>
      </c>
      <c r="P1548" s="7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2">
        <f t="shared" si="148"/>
        <v>41839.212951388887</v>
      </c>
      <c r="T1548" s="11">
        <f t="shared" si="149"/>
        <v>41899.212951388887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44"/>
        <v>0</v>
      </c>
      <c r="P1549" s="7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2">
        <f t="shared" si="148"/>
        <v>42782.426875000005</v>
      </c>
      <c r="T1549" s="11">
        <f t="shared" si="149"/>
        <v>42789.426875000005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44"/>
        <v>8.5714285714285712</v>
      </c>
      <c r="P1550" s="7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2">
        <f t="shared" si="148"/>
        <v>42286.88217592593</v>
      </c>
      <c r="T1550" s="11">
        <f t="shared" si="149"/>
        <v>42316.923842592587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44"/>
        <v>34</v>
      </c>
      <c r="P1551" s="7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2">
        <f t="shared" si="148"/>
        <v>42281.136099537034</v>
      </c>
      <c r="T1551" s="11">
        <f t="shared" si="149"/>
        <v>42311.177766203706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44"/>
        <v>13.466666666666665</v>
      </c>
      <c r="P1552" s="7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2">
        <f t="shared" si="148"/>
        <v>42472.449467592596</v>
      </c>
      <c r="T1552" s="11">
        <f t="shared" si="149"/>
        <v>42502.449467592596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44"/>
        <v>0</v>
      </c>
      <c r="P1553" s="7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2">
        <f t="shared" si="148"/>
        <v>42121.824525462958</v>
      </c>
      <c r="T1553" s="11">
        <f t="shared" si="149"/>
        <v>42151.824525462958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44"/>
        <v>49.186046511627907</v>
      </c>
      <c r="P1554" s="7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2">
        <f t="shared" si="148"/>
        <v>41892.688750000001</v>
      </c>
      <c r="T1554" s="11">
        <f t="shared" si="149"/>
        <v>41913.165972222225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44"/>
        <v>0</v>
      </c>
      <c r="P1555" s="7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2">
        <f t="shared" si="148"/>
        <v>42219.282951388886</v>
      </c>
      <c r="T1555" s="11">
        <f t="shared" si="149"/>
        <v>42249.282951388886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44"/>
        <v>0</v>
      </c>
      <c r="P1556" s="7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2">
        <f t="shared" si="148"/>
        <v>42188.252199074079</v>
      </c>
      <c r="T1556" s="11">
        <f t="shared" si="149"/>
        <v>42218.252199074079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44"/>
        <v>0</v>
      </c>
      <c r="P1557" s="7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2">
        <f t="shared" si="148"/>
        <v>42241.613796296297</v>
      </c>
      <c r="T1557" s="11">
        <f t="shared" si="149"/>
        <v>42264.708333333328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44"/>
        <v>45.133333333333333</v>
      </c>
      <c r="P1558" s="7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2">
        <f t="shared" si="148"/>
        <v>42525.153055555551</v>
      </c>
      <c r="T1558" s="11">
        <f t="shared" si="149"/>
        <v>42555.153055555551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44"/>
        <v>4</v>
      </c>
      <c r="P1559" s="7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2">
        <f t="shared" si="148"/>
        <v>41871.65315972222</v>
      </c>
      <c r="T1559" s="11">
        <f t="shared" si="149"/>
        <v>41902.65315972222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44"/>
        <v>4.666666666666667</v>
      </c>
      <c r="P1560" s="7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2">
        <f t="shared" si="148"/>
        <v>42185.397673611107</v>
      </c>
      <c r="T1560" s="11">
        <f t="shared" si="149"/>
        <v>42244.508333333331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44"/>
        <v>0.33333333333333337</v>
      </c>
      <c r="P1561" s="7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2">
        <f t="shared" si="148"/>
        <v>42108.05322916666</v>
      </c>
      <c r="T1561" s="11">
        <f t="shared" si="149"/>
        <v>42123.05322916666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44"/>
        <v>3.7600000000000002</v>
      </c>
      <c r="P1562" s="7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2">
        <f t="shared" si="148"/>
        <v>41936.020752314813</v>
      </c>
      <c r="T1562" s="11">
        <f t="shared" si="149"/>
        <v>41956.062418981484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44"/>
        <v>0.67</v>
      </c>
      <c r="P1563" s="7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2">
        <f t="shared" si="148"/>
        <v>41555.041701388887</v>
      </c>
      <c r="T1563" s="11">
        <f t="shared" si="149"/>
        <v>41585.083368055559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44"/>
        <v>0</v>
      </c>
      <c r="P1564" s="7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2">
        <f t="shared" si="148"/>
        <v>40079.566157407404</v>
      </c>
      <c r="T1564" s="11">
        <f t="shared" si="149"/>
        <v>40149.034722222219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44"/>
        <v>1.4166666666666665</v>
      </c>
      <c r="P1565" s="7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2">
        <f t="shared" si="148"/>
        <v>41652.742488425924</v>
      </c>
      <c r="T1565" s="11">
        <f t="shared" si="149"/>
        <v>41712.700821759259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44"/>
        <v>0.1</v>
      </c>
      <c r="P1566" s="7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2">
        <f t="shared" si="148"/>
        <v>42121.367002314815</v>
      </c>
      <c r="T1566" s="11">
        <f t="shared" si="149"/>
        <v>42152.836805555555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44"/>
        <v>2.5</v>
      </c>
      <c r="P1567" s="7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2">
        <f t="shared" si="148"/>
        <v>40672.729872685188</v>
      </c>
      <c r="T1567" s="11">
        <f t="shared" si="149"/>
        <v>40702.729872685188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44"/>
        <v>21.25</v>
      </c>
      <c r="P1568" s="7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2">
        <f t="shared" si="148"/>
        <v>42549.916712962964</v>
      </c>
      <c r="T1568" s="11">
        <f t="shared" si="149"/>
        <v>42578.916666666672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44"/>
        <v>4.117647058823529</v>
      </c>
      <c r="P1569" s="7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2">
        <f t="shared" si="148"/>
        <v>41671.936863425923</v>
      </c>
      <c r="T1569" s="11">
        <f t="shared" si="149"/>
        <v>41687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44"/>
        <v>13.639999999999999</v>
      </c>
      <c r="P1570" s="7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2">
        <f t="shared" si="148"/>
        <v>41962.062326388885</v>
      </c>
      <c r="T1570" s="11">
        <f t="shared" si="149"/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44"/>
        <v>0</v>
      </c>
      <c r="P1571" s="7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2">
        <f t="shared" si="148"/>
        <v>41389.679560185185</v>
      </c>
      <c r="T1571" s="11">
        <f t="shared" si="149"/>
        <v>41419.679560185185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44"/>
        <v>41.4</v>
      </c>
      <c r="P1572" s="7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2">
        <f t="shared" si="148"/>
        <v>42438.813449074078</v>
      </c>
      <c r="T1572" s="11">
        <f t="shared" si="149"/>
        <v>42468.771782407406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44"/>
        <v>0.66115702479338845</v>
      </c>
      <c r="P1573" s="7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2">
        <f t="shared" si="148"/>
        <v>42144.769479166673</v>
      </c>
      <c r="T1573" s="11">
        <f t="shared" si="149"/>
        <v>42174.769479166673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44"/>
        <v>5</v>
      </c>
      <c r="P1574" s="7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2">
        <f t="shared" si="148"/>
        <v>42404.033090277779</v>
      </c>
      <c r="T1574" s="11">
        <f t="shared" si="149"/>
        <v>42428.999305555553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44"/>
        <v>2.4777777777777779</v>
      </c>
      <c r="P1575" s="7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2">
        <f t="shared" si="148"/>
        <v>42786.000023148154</v>
      </c>
      <c r="T1575" s="11">
        <f t="shared" si="149"/>
        <v>42826.165972222225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44"/>
        <v>5.0599999999999996</v>
      </c>
      <c r="P1576" s="7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2">
        <f t="shared" si="148"/>
        <v>42017.927418981482</v>
      </c>
      <c r="T1576" s="11">
        <f t="shared" si="149"/>
        <v>42052.927418981482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44"/>
        <v>22.91</v>
      </c>
      <c r="P1577" s="7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2">
        <f t="shared" si="148"/>
        <v>41799.524259259262</v>
      </c>
      <c r="T1577" s="11">
        <f t="shared" si="149"/>
        <v>41829.524259259262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44"/>
        <v>13</v>
      </c>
      <c r="P1578" s="7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2">
        <f t="shared" si="148"/>
        <v>42140.879259259258</v>
      </c>
      <c r="T1578" s="11">
        <f t="shared" si="149"/>
        <v>42185.879259259258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44"/>
        <v>0.54999999999999993</v>
      </c>
      <c r="P1579" s="7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2">
        <f t="shared" si="148"/>
        <v>41054.847777777781</v>
      </c>
      <c r="T1579" s="11">
        <f t="shared" si="149"/>
        <v>41114.847777777781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44"/>
        <v>10.806536636794938</v>
      </c>
      <c r="P1580" s="7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2">
        <f t="shared" si="148"/>
        <v>40399.065868055557</v>
      </c>
      <c r="T1580" s="11">
        <f t="shared" si="149"/>
        <v>40423.083333333336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44"/>
        <v>0.84008400840084008</v>
      </c>
      <c r="P1581" s="7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2">
        <f t="shared" si="148"/>
        <v>41481.996423611112</v>
      </c>
      <c r="T1581" s="11">
        <f t="shared" si="149"/>
        <v>41514.996423611112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44"/>
        <v>0</v>
      </c>
      <c r="P1582" s="7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2">
        <f t="shared" si="148"/>
        <v>40990.050069444449</v>
      </c>
      <c r="T1582" s="11">
        <f t="shared" si="149"/>
        <v>41050.050069444449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44"/>
        <v>0.5</v>
      </c>
      <c r="P1583" s="7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2">
        <f t="shared" si="148"/>
        <v>42325.448958333334</v>
      </c>
      <c r="T1583" s="11">
        <f t="shared" si="149"/>
        <v>42357.448958333334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44"/>
        <v>9.3000000000000007</v>
      </c>
      <c r="P1584" s="7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2">
        <f t="shared" si="148"/>
        <v>42246.789965277778</v>
      </c>
      <c r="T1584" s="11">
        <f t="shared" si="149"/>
        <v>42303.888888888891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44"/>
        <v>7.4999999999999997E-2</v>
      </c>
      <c r="P1585" s="7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2">
        <f t="shared" si="148"/>
        <v>41877.904988425929</v>
      </c>
      <c r="T1585" s="11">
        <f t="shared" si="149"/>
        <v>41907.904988425929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44"/>
        <v>0</v>
      </c>
      <c r="P1586" s="7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2">
        <f t="shared" si="148"/>
        <v>41779.649317129632</v>
      </c>
      <c r="T1586" s="11">
        <f t="shared" si="149"/>
        <v>41789.649317129632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44"/>
        <v>79</v>
      </c>
      <c r="P1587" s="7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2">
        <f t="shared" si="148"/>
        <v>42707.895462962959</v>
      </c>
      <c r="T1587" s="11">
        <f t="shared" si="149"/>
        <v>42729.458333333328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44"/>
        <v>0</v>
      </c>
      <c r="P1588" s="7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2">
        <f t="shared" si="148"/>
        <v>42069.104421296302</v>
      </c>
      <c r="T1588" s="11">
        <f t="shared" si="149"/>
        <v>42099.062754629631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44"/>
        <v>1.3333333333333334E-2</v>
      </c>
      <c r="P1589" s="7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2">
        <f t="shared" si="148"/>
        <v>41956.950983796298</v>
      </c>
      <c r="T1589" s="11">
        <f t="shared" si="149"/>
        <v>41986.950983796298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44"/>
        <v>0</v>
      </c>
      <c r="P1590" s="7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2">
        <f t="shared" si="148"/>
        <v>42005.24998842593</v>
      </c>
      <c r="T1590" s="11">
        <f t="shared" si="149"/>
        <v>42035.841666666667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44"/>
        <v>0</v>
      </c>
      <c r="P1591" s="7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2">
        <f t="shared" si="148"/>
        <v>42256.984791666662</v>
      </c>
      <c r="T1591" s="11">
        <f t="shared" si="149"/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44"/>
        <v>1.7000000000000002</v>
      </c>
      <c r="P1592" s="7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2">
        <f t="shared" si="148"/>
        <v>42240.857222222221</v>
      </c>
      <c r="T1592" s="11">
        <f t="shared" si="149"/>
        <v>42270.857222222221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44"/>
        <v>29.228571428571428</v>
      </c>
      <c r="P1593" s="7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2">
        <f t="shared" si="148"/>
        <v>42433.726168981477</v>
      </c>
      <c r="T1593" s="11">
        <f t="shared" si="149"/>
        <v>42463.68450231482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44"/>
        <v>0</v>
      </c>
      <c r="P1594" s="7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2">
        <f t="shared" si="148"/>
        <v>42046.072743055556</v>
      </c>
      <c r="T1594" s="11">
        <f t="shared" si="149"/>
        <v>42091.031076388885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44"/>
        <v>1.3636363636363637E-2</v>
      </c>
      <c r="P1595" s="7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2">
        <f t="shared" si="148"/>
        <v>42033.845543981486</v>
      </c>
      <c r="T1595" s="11">
        <f t="shared" si="149"/>
        <v>42063.845543981486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44"/>
        <v>20.5</v>
      </c>
      <c r="P1596" s="7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2">
        <f t="shared" si="148"/>
        <v>42445.712754629625</v>
      </c>
      <c r="T1596" s="11">
        <f t="shared" si="149"/>
        <v>42505.681249999994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44"/>
        <v>0.27999999999999997</v>
      </c>
      <c r="P1597" s="7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2">
        <f t="shared" si="148"/>
        <v>41780.050092592595</v>
      </c>
      <c r="T1597" s="11">
        <f t="shared" si="149"/>
        <v>41808.842361111114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44"/>
        <v>2.3076923076923079</v>
      </c>
      <c r="P1598" s="7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2">
        <f t="shared" si="148"/>
        <v>41941.430196759262</v>
      </c>
      <c r="T1598" s="11">
        <f t="shared" si="149"/>
        <v>41986.471863425926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44"/>
        <v>0</v>
      </c>
      <c r="P1599" s="7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2">
        <f t="shared" si="148"/>
        <v>42603.354131944448</v>
      </c>
      <c r="T1599" s="11">
        <f t="shared" si="149"/>
        <v>42633.354131944448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44"/>
        <v>0.125</v>
      </c>
      <c r="P1600" s="7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2">
        <f t="shared" si="148"/>
        <v>42151.667337962965</v>
      </c>
      <c r="T1600" s="11">
        <f t="shared" si="149"/>
        <v>42211.667337962965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44"/>
        <v>0</v>
      </c>
      <c r="P1601" s="7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2">
        <f t="shared" si="148"/>
        <v>42438.53907407407</v>
      </c>
      <c r="T1601" s="11">
        <f t="shared" si="149"/>
        <v>42468.497407407413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44"/>
        <v>7.3400000000000007</v>
      </c>
      <c r="P1602" s="7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2">
        <f t="shared" si="148"/>
        <v>41791.057314814818</v>
      </c>
      <c r="T1602" s="11">
        <f t="shared" si="149"/>
        <v>41835.21597222222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50">(E1603/D1603)*100</f>
        <v>108.2492</v>
      </c>
      <c r="P1603" s="7">
        <f t="shared" ref="P1603:P1666" si="151">AVERAGE(E1603/L1603)</f>
        <v>48.325535714285714</v>
      </c>
      <c r="Q1603" s="3" t="str">
        <f t="shared" ref="Q1603:Q1666" si="152">LEFT(N1603,FIND("/", N1603) - 1)</f>
        <v>music</v>
      </c>
      <c r="R1603" s="3" t="str">
        <f t="shared" ref="R1603:R1666" si="153">RIGHT(N1603,LEN(N1603) -FIND("/",N1603))</f>
        <v>rock</v>
      </c>
      <c r="S1603" s="12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50"/>
        <v>100.16666666666667</v>
      </c>
      <c r="P1604" s="7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2">
        <f t="shared" si="154"/>
        <v>40788.297650462962</v>
      </c>
      <c r="T1604" s="11">
        <f t="shared" si="155"/>
        <v>40830.958333333336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50"/>
        <v>100.03299999999999</v>
      </c>
      <c r="P1605" s="7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2">
        <f t="shared" si="154"/>
        <v>40876.169664351852</v>
      </c>
      <c r="T1605" s="11">
        <f t="shared" si="155"/>
        <v>40936.169664351852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50"/>
        <v>122.10714285714286</v>
      </c>
      <c r="P1606" s="7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2">
        <f t="shared" si="154"/>
        <v>40945.845312500001</v>
      </c>
      <c r="T1606" s="11">
        <f t="shared" si="155"/>
        <v>40985.80364583333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50"/>
        <v>100.69333333333334</v>
      </c>
      <c r="P1607" s="7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2">
        <f t="shared" si="154"/>
        <v>40747.012881944444</v>
      </c>
      <c r="T1607" s="11">
        <f t="shared" si="155"/>
        <v>40756.291666666664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50"/>
        <v>101.004125</v>
      </c>
      <c r="P1608" s="7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2">
        <f t="shared" si="154"/>
        <v>40536.111550925925</v>
      </c>
      <c r="T1608" s="11">
        <f t="shared" si="155"/>
        <v>40626.069884259261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50"/>
        <v>145.11000000000001</v>
      </c>
      <c r="P1609" s="7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2">
        <f t="shared" si="154"/>
        <v>41053.80846064815</v>
      </c>
      <c r="T1609" s="11">
        <f t="shared" si="155"/>
        <v>41074.80846064815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50"/>
        <v>101.25</v>
      </c>
      <c r="P1610" s="7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2">
        <f t="shared" si="154"/>
        <v>41607.83085648148</v>
      </c>
      <c r="T1610" s="11">
        <f t="shared" si="155"/>
        <v>41640.226388888892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50"/>
        <v>118.33333333333333</v>
      </c>
      <c r="P1611" s="7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2">
        <f t="shared" si="154"/>
        <v>40796.001261574071</v>
      </c>
      <c r="T1611" s="11">
        <f t="shared" si="155"/>
        <v>40849.333333333336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50"/>
        <v>271.85000000000002</v>
      </c>
      <c r="P1612" s="7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2">
        <f t="shared" si="154"/>
        <v>41228.924884259257</v>
      </c>
      <c r="T1612" s="11">
        <f t="shared" si="155"/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50"/>
        <v>125.125</v>
      </c>
      <c r="P1613" s="7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2">
        <f t="shared" si="154"/>
        <v>41409.00037037037</v>
      </c>
      <c r="T1613" s="11">
        <f t="shared" si="155"/>
        <v>41430.00037037037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50"/>
        <v>110.00000000000001</v>
      </c>
      <c r="P1614" s="7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2">
        <f t="shared" si="154"/>
        <v>41246.874814814815</v>
      </c>
      <c r="T1614" s="11">
        <f t="shared" si="155"/>
        <v>41276.874814814815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50"/>
        <v>101.49999999999999</v>
      </c>
      <c r="P1615" s="7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2">
        <f t="shared" si="154"/>
        <v>41082.069467592592</v>
      </c>
      <c r="T1615" s="11">
        <f t="shared" si="155"/>
        <v>41112.069467592592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50"/>
        <v>102.69999999999999</v>
      </c>
      <c r="P1616" s="7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2">
        <f t="shared" si="154"/>
        <v>41794.981122685182</v>
      </c>
      <c r="T1616" s="11">
        <f t="shared" si="155"/>
        <v>41854.708333333336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50"/>
        <v>114.12500000000001</v>
      </c>
      <c r="P1617" s="7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2">
        <f t="shared" si="154"/>
        <v>40845.050879629627</v>
      </c>
      <c r="T1617" s="11">
        <f t="shared" si="155"/>
        <v>40890.092546296299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50"/>
        <v>104.2</v>
      </c>
      <c r="P1618" s="7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2">
        <f t="shared" si="154"/>
        <v>41194.715520833335</v>
      </c>
      <c r="T1618" s="11">
        <f t="shared" si="155"/>
        <v>41235.916666666664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50"/>
        <v>145.85714285714286</v>
      </c>
      <c r="P1619" s="7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2">
        <f t="shared" si="154"/>
        <v>41546.664212962962</v>
      </c>
      <c r="T1619" s="11">
        <f t="shared" si="155"/>
        <v>41579.791666666664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50"/>
        <v>105.06666666666666</v>
      </c>
      <c r="P1620" s="7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2">
        <f t="shared" si="154"/>
        <v>41301.654340277775</v>
      </c>
      <c r="T1620" s="11">
        <f t="shared" si="155"/>
        <v>41341.654340277775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50"/>
        <v>133.33333333333331</v>
      </c>
      <c r="P1621" s="7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2">
        <f t="shared" si="154"/>
        <v>41876.18618055556</v>
      </c>
      <c r="T1621" s="11">
        <f t="shared" si="155"/>
        <v>41897.18618055556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50"/>
        <v>112.99999999999999</v>
      </c>
      <c r="P1622" s="7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2">
        <f t="shared" si="154"/>
        <v>41321.339583333334</v>
      </c>
      <c r="T1622" s="11">
        <f t="shared" si="155"/>
        <v>41328.339583333334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50"/>
        <v>121.2</v>
      </c>
      <c r="P1623" s="7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2">
        <f t="shared" si="154"/>
        <v>41003.60665509259</v>
      </c>
      <c r="T1623" s="11">
        <f t="shared" si="155"/>
        <v>41057.165972222225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50"/>
        <v>101.72463768115942</v>
      </c>
      <c r="P1624" s="7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2">
        <f t="shared" si="154"/>
        <v>41950.29483796296</v>
      </c>
      <c r="T1624" s="11">
        <f t="shared" si="155"/>
        <v>41990.332638888889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50"/>
        <v>101.06666666666666</v>
      </c>
      <c r="P1625" s="7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2">
        <f t="shared" si="154"/>
        <v>41453.688530092593</v>
      </c>
      <c r="T1625" s="11">
        <f t="shared" si="155"/>
        <v>41513.688530092593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50"/>
        <v>118</v>
      </c>
      <c r="P1626" s="7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2">
        <f t="shared" si="154"/>
        <v>41243.367303240739</v>
      </c>
      <c r="T1626" s="11">
        <f t="shared" si="155"/>
        <v>41283.367303240739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50"/>
        <v>155.33333333333331</v>
      </c>
      <c r="P1627" s="7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2">
        <f t="shared" si="154"/>
        <v>41135.699687500004</v>
      </c>
      <c r="T1627" s="11">
        <f t="shared" si="155"/>
        <v>41163.699687500004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50"/>
        <v>101.18750000000001</v>
      </c>
      <c r="P1628" s="7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2">
        <f t="shared" si="154"/>
        <v>41579.847997685189</v>
      </c>
      <c r="T1628" s="11">
        <f t="shared" si="155"/>
        <v>41609.889664351853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50"/>
        <v>117</v>
      </c>
      <c r="P1629" s="7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2">
        <f t="shared" si="154"/>
        <v>41205.707048611112</v>
      </c>
      <c r="T1629" s="11">
        <f t="shared" si="155"/>
        <v>41239.207638888889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50"/>
        <v>100.925</v>
      </c>
      <c r="P1630" s="7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2">
        <f t="shared" si="154"/>
        <v>41774.737060185187</v>
      </c>
      <c r="T1630" s="11">
        <f t="shared" si="155"/>
        <v>41807.737060185187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50"/>
        <v>103.66666666666666</v>
      </c>
      <c r="P1631" s="7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2">
        <f t="shared" si="154"/>
        <v>41645.867280092592</v>
      </c>
      <c r="T1631" s="11">
        <f t="shared" si="155"/>
        <v>41690.867280092592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50"/>
        <v>265.25</v>
      </c>
      <c r="P1632" s="7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2">
        <f t="shared" si="154"/>
        <v>40939.837673611109</v>
      </c>
      <c r="T1632" s="11">
        <f t="shared" si="155"/>
        <v>40970.290972222225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50"/>
        <v>155.91</v>
      </c>
      <c r="P1633" s="7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2">
        <f t="shared" si="154"/>
        <v>41164.859502314815</v>
      </c>
      <c r="T1633" s="11">
        <f t="shared" si="155"/>
        <v>41194.859502314815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50"/>
        <v>101.62500000000001</v>
      </c>
      <c r="P1634" s="7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2">
        <f t="shared" si="154"/>
        <v>40750.340902777774</v>
      </c>
      <c r="T1634" s="11">
        <f t="shared" si="155"/>
        <v>40810.340902777774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50"/>
        <v>100</v>
      </c>
      <c r="P1635" s="7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2">
        <f t="shared" si="154"/>
        <v>40896.883750000001</v>
      </c>
      <c r="T1635" s="11">
        <f t="shared" si="155"/>
        <v>40924.208333333336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50"/>
        <v>100.49999999999999</v>
      </c>
      <c r="P1636" s="7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2">
        <f t="shared" si="154"/>
        <v>40658.189826388887</v>
      </c>
      <c r="T1636" s="11">
        <f t="shared" si="155"/>
        <v>40696.249305555553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50"/>
        <v>125.29999999999998</v>
      </c>
      <c r="P1637" s="7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2">
        <f t="shared" si="154"/>
        <v>42502.868761574078</v>
      </c>
      <c r="T1637" s="11">
        <f t="shared" si="155"/>
        <v>42562.868761574078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50"/>
        <v>103.55555555555556</v>
      </c>
      <c r="P1638" s="7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2">
        <f t="shared" si="154"/>
        <v>40663.08666666667</v>
      </c>
      <c r="T1638" s="11">
        <f t="shared" si="155"/>
        <v>40706.166666666664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50"/>
        <v>103.8</v>
      </c>
      <c r="P1639" s="7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2">
        <f t="shared" si="154"/>
        <v>40122.751620370371</v>
      </c>
      <c r="T1639" s="11">
        <f t="shared" si="155"/>
        <v>40178.98541666667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50"/>
        <v>105</v>
      </c>
      <c r="P1640" s="7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2">
        <f t="shared" si="154"/>
        <v>41288.68712962963</v>
      </c>
      <c r="T1640" s="11">
        <f t="shared" si="155"/>
        <v>41333.892361111109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50"/>
        <v>100</v>
      </c>
      <c r="P1641" s="7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2">
        <f t="shared" si="154"/>
        <v>40941.652372685188</v>
      </c>
      <c r="T1641" s="11">
        <f t="shared" si="155"/>
        <v>40971.652372685188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50"/>
        <v>169.86</v>
      </c>
      <c r="P1642" s="7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2">
        <f t="shared" si="154"/>
        <v>40379.23096064815</v>
      </c>
      <c r="T1642" s="11">
        <f t="shared" si="155"/>
        <v>40393.082638888889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50"/>
        <v>101.4</v>
      </c>
      <c r="P1643" s="7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2">
        <f t="shared" si="154"/>
        <v>41962.596574074079</v>
      </c>
      <c r="T1643" s="11">
        <f t="shared" si="155"/>
        <v>41992.596574074079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50"/>
        <v>100</v>
      </c>
      <c r="P1644" s="7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2">
        <f t="shared" si="154"/>
        <v>40688.024618055555</v>
      </c>
      <c r="T1644" s="11">
        <f t="shared" si="155"/>
        <v>40708.024618055555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50"/>
        <v>124.70000000000002</v>
      </c>
      <c r="P1645" s="7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2">
        <f t="shared" si="154"/>
        <v>41146.824212962965</v>
      </c>
      <c r="T1645" s="11">
        <f t="shared" si="155"/>
        <v>41176.824212962965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50"/>
        <v>109.5</v>
      </c>
      <c r="P1646" s="7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2">
        <f t="shared" si="154"/>
        <v>41175.05972222222</v>
      </c>
      <c r="T1646" s="11">
        <f t="shared" si="155"/>
        <v>41235.101388888892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50"/>
        <v>110.80000000000001</v>
      </c>
      <c r="P1647" s="7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2">
        <f t="shared" si="154"/>
        <v>41521.617361111108</v>
      </c>
      <c r="T1647" s="11">
        <f t="shared" si="155"/>
        <v>41535.617361111108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50"/>
        <v>110.2</v>
      </c>
      <c r="P1648" s="7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2">
        <f t="shared" si="154"/>
        <v>41833.450266203705</v>
      </c>
      <c r="T1648" s="11">
        <f t="shared" si="155"/>
        <v>41865.757638888892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50"/>
        <v>104.71999999999998</v>
      </c>
      <c r="P1649" s="7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2">
        <f t="shared" si="154"/>
        <v>41039.409456018519</v>
      </c>
      <c r="T1649" s="11">
        <f t="shared" si="155"/>
        <v>41069.409456018519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50"/>
        <v>125.26086956521738</v>
      </c>
      <c r="P1650" s="7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2">
        <f t="shared" si="154"/>
        <v>40592.704652777778</v>
      </c>
      <c r="T1650" s="11">
        <f t="shared" si="155"/>
        <v>40622.662986111114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50"/>
        <v>100.58763157894737</v>
      </c>
      <c r="P1651" s="7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2">
        <f t="shared" si="154"/>
        <v>41737.684664351851</v>
      </c>
      <c r="T1651" s="11">
        <f t="shared" si="155"/>
        <v>41782.684664351851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50"/>
        <v>141.55000000000001</v>
      </c>
      <c r="P1652" s="7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2">
        <f t="shared" si="154"/>
        <v>41526.435613425929</v>
      </c>
      <c r="T1652" s="11">
        <f t="shared" si="155"/>
        <v>41556.435613425929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50"/>
        <v>100.75</v>
      </c>
      <c r="P1653" s="7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2">
        <f t="shared" si="154"/>
        <v>40625.900694444441</v>
      </c>
      <c r="T1653" s="11">
        <f t="shared" si="155"/>
        <v>40659.290972222225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50"/>
        <v>100.66666666666666</v>
      </c>
      <c r="P1654" s="7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2">
        <f t="shared" si="154"/>
        <v>41572.492974537039</v>
      </c>
      <c r="T1654" s="11">
        <f t="shared" si="155"/>
        <v>41602.534641203703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50"/>
        <v>174.2304</v>
      </c>
      <c r="P1655" s="7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2">
        <f t="shared" si="154"/>
        <v>40626.834444444445</v>
      </c>
      <c r="T1655" s="11">
        <f t="shared" si="155"/>
        <v>40657.834444444445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50"/>
        <v>119.90909090909089</v>
      </c>
      <c r="P1656" s="7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2">
        <f t="shared" si="154"/>
        <v>40987.890740740739</v>
      </c>
      <c r="T1656" s="11">
        <f t="shared" si="155"/>
        <v>41017.890740740739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50"/>
        <v>142.86666666666667</v>
      </c>
      <c r="P1657" s="7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2">
        <f t="shared" si="154"/>
        <v>40974.791898148149</v>
      </c>
      <c r="T1657" s="11">
        <f t="shared" si="155"/>
        <v>41004.750231481477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50"/>
        <v>100.33493333333334</v>
      </c>
      <c r="P1658" s="7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2">
        <f t="shared" si="154"/>
        <v>41226.928842592592</v>
      </c>
      <c r="T1658" s="11">
        <f t="shared" si="155"/>
        <v>41256.928842592592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50"/>
        <v>104.93380000000001</v>
      </c>
      <c r="P1659" s="7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2">
        <f t="shared" si="154"/>
        <v>41023.782037037039</v>
      </c>
      <c r="T1659" s="11">
        <f t="shared" si="155"/>
        <v>41053.782037037039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50"/>
        <v>132.23333333333335</v>
      </c>
      <c r="P1660" s="7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2">
        <f t="shared" si="154"/>
        <v>41223.22184027778</v>
      </c>
      <c r="T1660" s="11">
        <f t="shared" si="155"/>
        <v>41261.597222222219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50"/>
        <v>112.79999999999998</v>
      </c>
      <c r="P1661" s="7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2">
        <f t="shared" si="154"/>
        <v>41596.913437499999</v>
      </c>
      <c r="T1661" s="11">
        <f t="shared" si="155"/>
        <v>41625.5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50"/>
        <v>1253.75</v>
      </c>
      <c r="P1662" s="7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2">
        <f t="shared" si="154"/>
        <v>42459.693865740745</v>
      </c>
      <c r="T1662" s="11">
        <f t="shared" si="155"/>
        <v>42490.915972222225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50"/>
        <v>102.50632911392405</v>
      </c>
      <c r="P1663" s="7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2">
        <f t="shared" si="154"/>
        <v>42343.998043981483</v>
      </c>
      <c r="T1663" s="11">
        <f t="shared" si="155"/>
        <v>42386.875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50"/>
        <v>102.6375</v>
      </c>
      <c r="P1664" s="7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2">
        <f t="shared" si="154"/>
        <v>40848.198333333334</v>
      </c>
      <c r="T1664" s="11">
        <f t="shared" si="155"/>
        <v>40908.239999999998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50"/>
        <v>108</v>
      </c>
      <c r="P1665" s="7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2">
        <f t="shared" si="154"/>
        <v>42006.02207175926</v>
      </c>
      <c r="T1665" s="11">
        <f t="shared" si="155"/>
        <v>42036.02207175926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50"/>
        <v>122.40879999999999</v>
      </c>
      <c r="P1666" s="7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2">
        <f t="shared" si="154"/>
        <v>40939.761782407404</v>
      </c>
      <c r="T1666" s="11">
        <f t="shared" si="155"/>
        <v>40984.165972222225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56">(E1667/D1667)*100</f>
        <v>119.45714285714286</v>
      </c>
      <c r="P1667" s="7">
        <f t="shared" ref="P1667:P1730" si="157">AVERAGE(E1667/L1667)</f>
        <v>44.956989247311824</v>
      </c>
      <c r="Q1667" s="3" t="str">
        <f t="shared" ref="Q1667:Q1730" si="158">LEFT(N1667,FIND("/", N1667) - 1)</f>
        <v>music</v>
      </c>
      <c r="R1667" s="3" t="str">
        <f t="shared" ref="R1667:R1730" si="159">RIGHT(N1667,LEN(N1667) -FIND("/",N1667))</f>
        <v>pop</v>
      </c>
      <c r="S1667" s="12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56"/>
        <v>160.88</v>
      </c>
      <c r="P1668" s="7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2">
        <f t="shared" si="160"/>
        <v>41331.253159722226</v>
      </c>
      <c r="T1668" s="11">
        <f t="shared" si="161"/>
        <v>41361.211493055554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56"/>
        <v>126.85294117647059</v>
      </c>
      <c r="P1669" s="7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2">
        <f t="shared" si="160"/>
        <v>41682.0705787037</v>
      </c>
      <c r="T1669" s="11">
        <f t="shared" si="161"/>
        <v>41709.290972222225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56"/>
        <v>102.6375</v>
      </c>
      <c r="P1670" s="7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2">
        <f t="shared" si="160"/>
        <v>40845.14975694444</v>
      </c>
      <c r="T1670" s="11">
        <f t="shared" si="161"/>
        <v>40875.191423611112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56"/>
        <v>139.75</v>
      </c>
      <c r="P1671" s="7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2">
        <f t="shared" si="160"/>
        <v>42461.885138888887</v>
      </c>
      <c r="T1671" s="11">
        <f t="shared" si="161"/>
        <v>42521.885138888887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56"/>
        <v>102.60000000000001</v>
      </c>
      <c r="P1672" s="7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2">
        <f t="shared" si="160"/>
        <v>40313.930543981485</v>
      </c>
      <c r="T1672" s="11">
        <f t="shared" si="161"/>
        <v>40364.166666666664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56"/>
        <v>100.67349999999999</v>
      </c>
      <c r="P1673" s="7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2">
        <f t="shared" si="160"/>
        <v>42553.54414351852</v>
      </c>
      <c r="T1673" s="11">
        <f t="shared" si="161"/>
        <v>42583.54414351852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56"/>
        <v>112.94117647058823</v>
      </c>
      <c r="P1674" s="7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2">
        <f t="shared" si="160"/>
        <v>41034.656597222223</v>
      </c>
      <c r="T1674" s="11">
        <f t="shared" si="161"/>
        <v>41064.656597222223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56"/>
        <v>128.09523809523807</v>
      </c>
      <c r="P1675" s="7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2">
        <f t="shared" si="160"/>
        <v>42039.878379629634</v>
      </c>
      <c r="T1675" s="11">
        <f t="shared" si="161"/>
        <v>42069.878379629634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56"/>
        <v>201.7</v>
      </c>
      <c r="P1676" s="7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2">
        <f t="shared" si="160"/>
        <v>42569.605393518519</v>
      </c>
      <c r="T1676" s="11">
        <f t="shared" si="161"/>
        <v>42600.290972222225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56"/>
        <v>137.416</v>
      </c>
      <c r="P1677" s="7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2">
        <f t="shared" si="160"/>
        <v>40802.733101851853</v>
      </c>
      <c r="T1677" s="11">
        <f t="shared" si="161"/>
        <v>40832.918749999997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56"/>
        <v>115.33333333333333</v>
      </c>
      <c r="P1678" s="7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2">
        <f t="shared" si="160"/>
        <v>40973.72623842593</v>
      </c>
      <c r="T1678" s="11">
        <f t="shared" si="161"/>
        <v>41020.165972222225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56"/>
        <v>111.66666666666667</v>
      </c>
      <c r="P1679" s="7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2">
        <f t="shared" si="160"/>
        <v>42416.407129629632</v>
      </c>
      <c r="T1679" s="11">
        <f t="shared" si="161"/>
        <v>42476.249305555553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56"/>
        <v>118.39999999999999</v>
      </c>
      <c r="P1680" s="7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2">
        <f t="shared" si="160"/>
        <v>41662.854988425926</v>
      </c>
      <c r="T1680" s="11">
        <f t="shared" si="161"/>
        <v>41676.854988425926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56"/>
        <v>175</v>
      </c>
      <c r="P1681" s="7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2">
        <f t="shared" si="160"/>
        <v>40723.068807870368</v>
      </c>
      <c r="T1681" s="11">
        <f t="shared" si="161"/>
        <v>40746.068807870368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56"/>
        <v>117.5</v>
      </c>
      <c r="P1682" s="7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2">
        <f t="shared" si="160"/>
        <v>41802.757719907408</v>
      </c>
      <c r="T1682" s="11">
        <f t="shared" si="161"/>
        <v>41832.757719907408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101.42212307692309</v>
      </c>
      <c r="P1683" s="7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2">
        <f t="shared" si="160"/>
        <v>42774.121342592596</v>
      </c>
      <c r="T1683" s="11">
        <f t="shared" si="161"/>
        <v>42823.083333333328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7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2">
        <f t="shared" si="160"/>
        <v>42779.21365740741</v>
      </c>
      <c r="T1684" s="11">
        <f t="shared" si="161"/>
        <v>42839.171990740739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21.714285714285715</v>
      </c>
      <c r="P1685" s="7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2">
        <f t="shared" si="160"/>
        <v>42808.781689814816</v>
      </c>
      <c r="T1685" s="11">
        <f t="shared" si="161"/>
        <v>42832.781689814816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109.125</v>
      </c>
      <c r="P1686" s="7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2">
        <f t="shared" si="160"/>
        <v>42783.815289351856</v>
      </c>
      <c r="T1686" s="11">
        <f t="shared" si="161"/>
        <v>42811.773622685185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102.85714285714285</v>
      </c>
      <c r="P1687" s="7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2">
        <f t="shared" si="160"/>
        <v>42788.2502662037</v>
      </c>
      <c r="T1687" s="11">
        <f t="shared" si="161"/>
        <v>42818.208599537036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0.36</v>
      </c>
      <c r="P1688" s="7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2">
        <f t="shared" si="160"/>
        <v>42792.843969907408</v>
      </c>
      <c r="T1688" s="11">
        <f t="shared" si="161"/>
        <v>42852.802303240736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31.25</v>
      </c>
      <c r="P1689" s="7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2">
        <f t="shared" si="160"/>
        <v>42802.046817129631</v>
      </c>
      <c r="T1689" s="11">
        <f t="shared" si="161"/>
        <v>42835.84375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44.3</v>
      </c>
      <c r="P1690" s="7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2">
        <f t="shared" si="160"/>
        <v>42804.534652777773</v>
      </c>
      <c r="T1690" s="11">
        <f t="shared" si="161"/>
        <v>42834.492986111116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100</v>
      </c>
      <c r="P1691" s="7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2">
        <f t="shared" si="160"/>
        <v>42780.942476851851</v>
      </c>
      <c r="T1691" s="11">
        <f t="shared" si="161"/>
        <v>42810.900810185187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25.4</v>
      </c>
      <c r="P1692" s="7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2">
        <f t="shared" si="160"/>
        <v>42801.43104166667</v>
      </c>
      <c r="T1692" s="11">
        <f t="shared" si="161"/>
        <v>42831.389374999999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33.473333333333329</v>
      </c>
      <c r="P1693" s="7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2">
        <f t="shared" si="160"/>
        <v>42795.701481481476</v>
      </c>
      <c r="T1693" s="11">
        <f t="shared" si="161"/>
        <v>42828.041666666672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47.8</v>
      </c>
      <c r="P1694" s="7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2">
        <f t="shared" si="160"/>
        <v>42788.151238425926</v>
      </c>
      <c r="T1694" s="11">
        <f t="shared" si="161"/>
        <v>42820.999305555553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9.3333333333333339</v>
      </c>
      <c r="P1695" s="7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2">
        <f t="shared" si="160"/>
        <v>42803.920277777783</v>
      </c>
      <c r="T1695" s="11">
        <f t="shared" si="161"/>
        <v>42834.833333333328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0.05</v>
      </c>
      <c r="P1696" s="7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2">
        <f t="shared" si="160"/>
        <v>42791.669837962967</v>
      </c>
      <c r="T1696" s="11">
        <f t="shared" si="161"/>
        <v>42821.191666666666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11.708333333333334</v>
      </c>
      <c r="P1697" s="7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2">
        <f t="shared" si="160"/>
        <v>42801.031412037039</v>
      </c>
      <c r="T1697" s="11">
        <f t="shared" si="161"/>
        <v>42835.041666666672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7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2">
        <f t="shared" si="160"/>
        <v>42796.069571759261</v>
      </c>
      <c r="T1698" s="11">
        <f t="shared" si="161"/>
        <v>42826.027905092589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20.208000000000002</v>
      </c>
      <c r="P1699" s="7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2">
        <f t="shared" si="160"/>
        <v>42805.032962962956</v>
      </c>
      <c r="T1699" s="11">
        <f t="shared" si="161"/>
        <v>42834.991296296299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7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2">
        <f t="shared" si="160"/>
        <v>42796.207870370374</v>
      </c>
      <c r="T1700" s="11">
        <f t="shared" si="161"/>
        <v>42820.147916666669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4.2311459353574925</v>
      </c>
      <c r="P1701" s="7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2">
        <f t="shared" si="160"/>
        <v>42806.863946759258</v>
      </c>
      <c r="T1701" s="11">
        <f t="shared" si="161"/>
        <v>42836.863946759258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26.06</v>
      </c>
      <c r="P1702" s="7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2">
        <f t="shared" si="160"/>
        <v>42796.071643518517</v>
      </c>
      <c r="T1702" s="11">
        <f t="shared" si="161"/>
        <v>42826.166666666672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56"/>
        <v>0.19801980198019803</v>
      </c>
      <c r="P1703" s="7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2">
        <f t="shared" si="160"/>
        <v>41989.664409722223</v>
      </c>
      <c r="T1703" s="11">
        <f t="shared" si="161"/>
        <v>42019.664409722223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56"/>
        <v>6.0606060606060606E-3</v>
      </c>
      <c r="P1704" s="7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2">
        <f t="shared" si="160"/>
        <v>42063.869791666672</v>
      </c>
      <c r="T1704" s="11">
        <f t="shared" si="161"/>
        <v>42093.828125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56"/>
        <v>1.02</v>
      </c>
      <c r="P1705" s="7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2">
        <f t="shared" si="160"/>
        <v>42187.281678240746</v>
      </c>
      <c r="T1705" s="11">
        <f t="shared" si="161"/>
        <v>42247.281678240746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56"/>
        <v>65.100000000000009</v>
      </c>
      <c r="P1706" s="7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2">
        <f t="shared" si="160"/>
        <v>42021.139733796299</v>
      </c>
      <c r="T1706" s="11">
        <f t="shared" si="161"/>
        <v>42051.139733796299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56"/>
        <v>0</v>
      </c>
      <c r="P1707" s="7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2">
        <f t="shared" si="160"/>
        <v>42245.016736111109</v>
      </c>
      <c r="T1707" s="11">
        <f t="shared" si="161"/>
        <v>42256.666666666672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56"/>
        <v>0</v>
      </c>
      <c r="P1708" s="7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2">
        <f t="shared" si="160"/>
        <v>42179.306388888886</v>
      </c>
      <c r="T1708" s="11">
        <f t="shared" si="161"/>
        <v>42239.306388888886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56"/>
        <v>9.74</v>
      </c>
      <c r="P1709" s="7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2">
        <f t="shared" si="160"/>
        <v>42427.721006944441</v>
      </c>
      <c r="T1709" s="11">
        <f t="shared" si="161"/>
        <v>42457.679340277777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56"/>
        <v>0</v>
      </c>
      <c r="P1710" s="7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2">
        <f t="shared" si="160"/>
        <v>42451.866967592592</v>
      </c>
      <c r="T1710" s="11">
        <f t="shared" si="161"/>
        <v>42491.866967592592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56"/>
        <v>4.8571428571428568</v>
      </c>
      <c r="P1711" s="7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2">
        <f t="shared" si="160"/>
        <v>41841.56381944444</v>
      </c>
      <c r="T1711" s="11">
        <f t="shared" si="161"/>
        <v>41882.818749999999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56"/>
        <v>0.67999999999999994</v>
      </c>
      <c r="P1712" s="7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2">
        <f t="shared" si="160"/>
        <v>42341.59129629629</v>
      </c>
      <c r="T1712" s="11">
        <f t="shared" si="161"/>
        <v>42387.541666666672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56"/>
        <v>10.5</v>
      </c>
      <c r="P1713" s="7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2">
        <f t="shared" si="160"/>
        <v>41852.646226851852</v>
      </c>
      <c r="T1713" s="11">
        <f t="shared" si="161"/>
        <v>41883.646226851852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56"/>
        <v>0</v>
      </c>
      <c r="P1714" s="7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2">
        <f t="shared" si="160"/>
        <v>42125.913807870369</v>
      </c>
      <c r="T1714" s="11">
        <f t="shared" si="161"/>
        <v>42185.913807870369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56"/>
        <v>1.6666666666666667</v>
      </c>
      <c r="P1715" s="7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2">
        <f t="shared" si="160"/>
        <v>41887.801064814819</v>
      </c>
      <c r="T1715" s="11">
        <f t="shared" si="161"/>
        <v>41917.801064814819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56"/>
        <v>7.8680000000000003</v>
      </c>
      <c r="P1716" s="7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2">
        <f t="shared" si="160"/>
        <v>42095.918530092589</v>
      </c>
      <c r="T1716" s="11">
        <f t="shared" si="161"/>
        <v>42125.918530092589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56"/>
        <v>0.22</v>
      </c>
      <c r="P1717" s="7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2">
        <f t="shared" si="160"/>
        <v>42064.217418981483</v>
      </c>
      <c r="T1717" s="11">
        <f t="shared" si="161"/>
        <v>42094.140277777777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56"/>
        <v>7.5</v>
      </c>
      <c r="P1718" s="7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2">
        <f t="shared" si="160"/>
        <v>42673.577534722222</v>
      </c>
      <c r="T1718" s="11">
        <f t="shared" si="161"/>
        <v>42713.619201388887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56"/>
        <v>42.725880551301685</v>
      </c>
      <c r="P1719" s="7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2">
        <f t="shared" si="160"/>
        <v>42460.98192129629</v>
      </c>
      <c r="T1719" s="11">
        <f t="shared" si="161"/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56"/>
        <v>0.2142857142857143</v>
      </c>
      <c r="P1720" s="7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2">
        <f t="shared" si="160"/>
        <v>42460.610520833332</v>
      </c>
      <c r="T1720" s="11">
        <f t="shared" si="161"/>
        <v>42504.207638888889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56"/>
        <v>0.87500000000000011</v>
      </c>
      <c r="P1721" s="7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2">
        <f t="shared" si="160"/>
        <v>41869.534618055557</v>
      </c>
      <c r="T1721" s="11">
        <f t="shared" si="161"/>
        <v>41899.534618055557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56"/>
        <v>5.625</v>
      </c>
      <c r="P1722" s="7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2">
        <f t="shared" si="160"/>
        <v>41922.783229166671</v>
      </c>
      <c r="T1722" s="11">
        <f t="shared" si="161"/>
        <v>41952.824895833335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56"/>
        <v>0</v>
      </c>
      <c r="P1723" s="7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2">
        <f t="shared" si="160"/>
        <v>42319.461377314816</v>
      </c>
      <c r="T1723" s="11">
        <f t="shared" si="161"/>
        <v>42349.461377314816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56"/>
        <v>3.4722222222222224E-2</v>
      </c>
      <c r="P1724" s="7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2">
        <f t="shared" si="160"/>
        <v>42425.960983796293</v>
      </c>
      <c r="T1724" s="11">
        <f t="shared" si="161"/>
        <v>42463.006944444445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56"/>
        <v>6.5</v>
      </c>
      <c r="P1725" s="7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2">
        <f t="shared" si="160"/>
        <v>42129.82540509259</v>
      </c>
      <c r="T1725" s="11">
        <f t="shared" si="161"/>
        <v>42186.25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56"/>
        <v>0.58333333333333337</v>
      </c>
      <c r="P1726" s="7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2">
        <f t="shared" si="160"/>
        <v>41912.932430555556</v>
      </c>
      <c r="T1726" s="11">
        <f t="shared" si="161"/>
        <v>41942.932430555556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56"/>
        <v>10.181818181818182</v>
      </c>
      <c r="P1727" s="7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2">
        <f t="shared" si="160"/>
        <v>41845.968159722222</v>
      </c>
      <c r="T1727" s="11">
        <f t="shared" si="161"/>
        <v>41875.968159722222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56"/>
        <v>33.784615384615385</v>
      </c>
      <c r="P1728" s="7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2">
        <f t="shared" si="160"/>
        <v>41788.919722222221</v>
      </c>
      <c r="T1728" s="11">
        <f t="shared" si="161"/>
        <v>41817.919722222221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56"/>
        <v>3.3333333333333333E-2</v>
      </c>
      <c r="P1729" s="7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2">
        <f t="shared" si="160"/>
        <v>42044.927974537044</v>
      </c>
      <c r="T1729" s="11">
        <f t="shared" si="161"/>
        <v>42099.458333333328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56"/>
        <v>68.400000000000006</v>
      </c>
      <c r="P1730" s="7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2">
        <f t="shared" si="160"/>
        <v>42268.625856481478</v>
      </c>
      <c r="T1730" s="11">
        <f t="shared" si="161"/>
        <v>42298.625856481478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62">(E1731/D1731)*100</f>
        <v>0</v>
      </c>
      <c r="P1731" s="7" t="e">
        <f t="shared" ref="P1731:P1794" si="163">AVERAGE(E1731/L1731)</f>
        <v>#DIV/0!</v>
      </c>
      <c r="Q1731" s="3" t="str">
        <f t="shared" ref="Q1731:Q1794" si="164">LEFT(N1731,FIND("/", N1731) - 1)</f>
        <v>music</v>
      </c>
      <c r="R1731" s="3" t="str">
        <f t="shared" ref="R1731:R1794" si="165">RIGHT(N1731,LEN(N1731) -FIND("/",N1731))</f>
        <v>faith</v>
      </c>
      <c r="S1731" s="12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62"/>
        <v>0</v>
      </c>
      <c r="P1732" s="7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2">
        <f t="shared" si="166"/>
        <v>42272.087766203709</v>
      </c>
      <c r="T1732" s="11">
        <f t="shared" si="167"/>
        <v>42302.087766203709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62"/>
        <v>0</v>
      </c>
      <c r="P1733" s="7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2">
        <f t="shared" si="166"/>
        <v>42152.906851851847</v>
      </c>
      <c r="T1733" s="11">
        <f t="shared" si="167"/>
        <v>42166.625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62"/>
        <v>0</v>
      </c>
      <c r="P1734" s="7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2">
        <f t="shared" si="166"/>
        <v>42325.683807870373</v>
      </c>
      <c r="T1734" s="11">
        <f t="shared" si="167"/>
        <v>42385.208333333328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62"/>
        <v>0</v>
      </c>
      <c r="P1735" s="7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2">
        <f t="shared" si="166"/>
        <v>42614.675625000003</v>
      </c>
      <c r="T1735" s="11">
        <f t="shared" si="167"/>
        <v>42626.895833333328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62"/>
        <v>2.2222222222222223E-2</v>
      </c>
      <c r="P1736" s="7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2">
        <f t="shared" si="166"/>
        <v>42102.036527777775</v>
      </c>
      <c r="T1736" s="11">
        <f t="shared" si="167"/>
        <v>42132.036527777775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62"/>
        <v>11</v>
      </c>
      <c r="P1737" s="7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2">
        <f t="shared" si="166"/>
        <v>42559.814178240747</v>
      </c>
      <c r="T1737" s="11">
        <f t="shared" si="167"/>
        <v>42589.814178240747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62"/>
        <v>0.73333333333333328</v>
      </c>
      <c r="P1738" s="7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2">
        <f t="shared" si="166"/>
        <v>42286.861493055556</v>
      </c>
      <c r="T1738" s="11">
        <f t="shared" si="167"/>
        <v>42316.90315972222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62"/>
        <v>21.25</v>
      </c>
      <c r="P1739" s="7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2">
        <f t="shared" si="166"/>
        <v>42175.948981481488</v>
      </c>
      <c r="T1739" s="11">
        <f t="shared" si="167"/>
        <v>42205.948981481488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62"/>
        <v>0.4</v>
      </c>
      <c r="P1740" s="7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2">
        <f t="shared" si="166"/>
        <v>41884.874328703707</v>
      </c>
      <c r="T1740" s="11">
        <f t="shared" si="167"/>
        <v>41914.874328703707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62"/>
        <v>0.1</v>
      </c>
      <c r="P1741" s="7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2">
        <f t="shared" si="166"/>
        <v>42435.874212962968</v>
      </c>
      <c r="T1741" s="11">
        <f t="shared" si="167"/>
        <v>42494.832546296297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62"/>
        <v>0</v>
      </c>
      <c r="P1742" s="7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2">
        <f t="shared" si="166"/>
        <v>42171.817384259266</v>
      </c>
      <c r="T1742" s="11">
        <f t="shared" si="167"/>
        <v>42201.817384259266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62"/>
        <v>110.83333333333334</v>
      </c>
      <c r="P1743" s="7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2">
        <f t="shared" si="166"/>
        <v>42120.628136574072</v>
      </c>
      <c r="T1743" s="11">
        <f t="shared" si="167"/>
        <v>42165.628136574072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62"/>
        <v>108.74999999999999</v>
      </c>
      <c r="P1744" s="7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2">
        <f t="shared" si="166"/>
        <v>42710.876967592587</v>
      </c>
      <c r="T1744" s="11">
        <f t="shared" si="167"/>
        <v>42742.875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62"/>
        <v>100.41666666666667</v>
      </c>
      <c r="P1745" s="7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2">
        <f t="shared" si="166"/>
        <v>42586.925636574073</v>
      </c>
      <c r="T1745" s="11">
        <f t="shared" si="167"/>
        <v>42609.165972222225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62"/>
        <v>118.45454545454545</v>
      </c>
      <c r="P1746" s="7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2">
        <f t="shared" si="166"/>
        <v>42026.605057870373</v>
      </c>
      <c r="T1746" s="11">
        <f t="shared" si="167"/>
        <v>42071.563391203701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62"/>
        <v>114.01428571428571</v>
      </c>
      <c r="P1747" s="7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2">
        <f t="shared" si="166"/>
        <v>42690.259699074071</v>
      </c>
      <c r="T1747" s="11">
        <f t="shared" si="167"/>
        <v>42726.083333333328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62"/>
        <v>148.10000000000002</v>
      </c>
      <c r="P1748" s="7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2">
        <f t="shared" si="166"/>
        <v>42668.176701388889</v>
      </c>
      <c r="T1748" s="11">
        <f t="shared" si="167"/>
        <v>42698.083333333328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62"/>
        <v>104.95555555555556</v>
      </c>
      <c r="P1749" s="7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2">
        <f t="shared" si="166"/>
        <v>42292.435532407413</v>
      </c>
      <c r="T1749" s="11">
        <f t="shared" si="167"/>
        <v>42321.625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62"/>
        <v>129.94800000000001</v>
      </c>
      <c r="P1750" s="7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2">
        <f t="shared" si="166"/>
        <v>42219.950729166667</v>
      </c>
      <c r="T1750" s="11">
        <f t="shared" si="167"/>
        <v>42249.950729166667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62"/>
        <v>123.48756218905473</v>
      </c>
      <c r="P1751" s="7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2">
        <f t="shared" si="166"/>
        <v>42758.975937499999</v>
      </c>
      <c r="T1751" s="11">
        <f t="shared" si="167"/>
        <v>42795.791666666672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62"/>
        <v>201.62</v>
      </c>
      <c r="P1752" s="7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2">
        <f t="shared" si="166"/>
        <v>42454.836851851855</v>
      </c>
      <c r="T1752" s="11">
        <f t="shared" si="167"/>
        <v>42479.836851851855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62"/>
        <v>102.89999999999999</v>
      </c>
      <c r="P1753" s="7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2">
        <f t="shared" si="166"/>
        <v>42052.7815162037</v>
      </c>
      <c r="T1753" s="11">
        <f t="shared" si="167"/>
        <v>42082.739849537036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62"/>
        <v>260.16666666666663</v>
      </c>
      <c r="P1754" s="7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2">
        <f t="shared" si="166"/>
        <v>42627.253263888888</v>
      </c>
      <c r="T1754" s="11">
        <f t="shared" si="167"/>
        <v>42657.253263888888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62"/>
        <v>108</v>
      </c>
      <c r="P1755" s="7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2">
        <f t="shared" si="166"/>
        <v>42420.74962962963</v>
      </c>
      <c r="T1755" s="11">
        <f t="shared" si="167"/>
        <v>42450.707962962959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62"/>
        <v>110.52941176470587</v>
      </c>
      <c r="P1756" s="7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2">
        <f t="shared" si="166"/>
        <v>42067.876770833333</v>
      </c>
      <c r="T1756" s="11">
        <f t="shared" si="167"/>
        <v>42097.835104166668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62"/>
        <v>120</v>
      </c>
      <c r="P1757" s="7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2">
        <f t="shared" si="166"/>
        <v>42252.788900462961</v>
      </c>
      <c r="T1757" s="11">
        <f t="shared" si="167"/>
        <v>42282.788900462961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62"/>
        <v>102.82909090909091</v>
      </c>
      <c r="P1758" s="7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2">
        <f t="shared" si="166"/>
        <v>42571.167465277773</v>
      </c>
      <c r="T1758" s="11">
        <f t="shared" si="167"/>
        <v>42611.167465277773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62"/>
        <v>115.99999999999999</v>
      </c>
      <c r="P1759" s="7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2">
        <f t="shared" si="166"/>
        <v>42733.827349537038</v>
      </c>
      <c r="T1759" s="11">
        <f t="shared" si="167"/>
        <v>42763.811805555553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62"/>
        <v>114.7</v>
      </c>
      <c r="P1760" s="7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2">
        <f t="shared" si="166"/>
        <v>42505.955925925926</v>
      </c>
      <c r="T1760" s="11">
        <f t="shared" si="167"/>
        <v>42565.955925925926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62"/>
        <v>106.60000000000001</v>
      </c>
      <c r="P1761" s="7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2">
        <f t="shared" si="166"/>
        <v>42068.829039351855</v>
      </c>
      <c r="T1761" s="11">
        <f t="shared" si="167"/>
        <v>42088.787372685183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62"/>
        <v>165.44</v>
      </c>
      <c r="P1762" s="7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2">
        <f t="shared" si="166"/>
        <v>42405.67260416667</v>
      </c>
      <c r="T1762" s="11">
        <f t="shared" si="167"/>
        <v>42425.67260416667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62"/>
        <v>155</v>
      </c>
      <c r="P1763" s="7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2">
        <f t="shared" si="166"/>
        <v>42209.567824074074</v>
      </c>
      <c r="T1763" s="11">
        <f t="shared" si="167"/>
        <v>42259.567824074074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62"/>
        <v>885</v>
      </c>
      <c r="P1764" s="7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2">
        <f t="shared" si="166"/>
        <v>42410.982002314813</v>
      </c>
      <c r="T1764" s="11">
        <f t="shared" si="167"/>
        <v>42440.982002314813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62"/>
        <v>101.90833333333333</v>
      </c>
      <c r="P1765" s="7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2">
        <f t="shared" si="166"/>
        <v>42636.868518518517</v>
      </c>
      <c r="T1765" s="11">
        <f t="shared" si="167"/>
        <v>42666.868518518517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62"/>
        <v>19.600000000000001</v>
      </c>
      <c r="P1766" s="7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2">
        <f t="shared" si="166"/>
        <v>41825.485868055555</v>
      </c>
      <c r="T1766" s="11">
        <f t="shared" si="167"/>
        <v>41854.485868055555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62"/>
        <v>59.467839999999995</v>
      </c>
      <c r="P1767" s="7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2">
        <f t="shared" si="166"/>
        <v>41834.980462962965</v>
      </c>
      <c r="T1767" s="11">
        <f t="shared" si="167"/>
        <v>41864.980462962965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62"/>
        <v>0</v>
      </c>
      <c r="P1768" s="7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2">
        <f t="shared" si="166"/>
        <v>41855.859814814816</v>
      </c>
      <c r="T1768" s="11">
        <f t="shared" si="167"/>
        <v>41876.859814814816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62"/>
        <v>45.72</v>
      </c>
      <c r="P1769" s="7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2">
        <f t="shared" si="166"/>
        <v>41824.658379629633</v>
      </c>
      <c r="T1769" s="11">
        <f t="shared" si="167"/>
        <v>41854.658379629633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62"/>
        <v>3.74</v>
      </c>
      <c r="P1770" s="7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2">
        <f t="shared" si="166"/>
        <v>41849.560694444444</v>
      </c>
      <c r="T1770" s="11">
        <f t="shared" si="167"/>
        <v>41909.560694444444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62"/>
        <v>2.7025000000000001</v>
      </c>
      <c r="P1771" s="7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2">
        <f t="shared" si="166"/>
        <v>41987.818969907406</v>
      </c>
      <c r="T1771" s="11">
        <f t="shared" si="167"/>
        <v>42017.818969907406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62"/>
        <v>56.51428571428572</v>
      </c>
      <c r="P1772" s="7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2">
        <f t="shared" si="166"/>
        <v>41891.780023148152</v>
      </c>
      <c r="T1772" s="11">
        <f t="shared" si="167"/>
        <v>41926.780023148152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62"/>
        <v>21.30952380952381</v>
      </c>
      <c r="P1773" s="7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2">
        <f t="shared" si="166"/>
        <v>41905.979629629634</v>
      </c>
      <c r="T1773" s="11">
        <f t="shared" si="167"/>
        <v>41935.979629629634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62"/>
        <v>15.6</v>
      </c>
      <c r="P1774" s="7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2">
        <f t="shared" si="166"/>
        <v>41766.718009259261</v>
      </c>
      <c r="T1774" s="11">
        <f t="shared" si="167"/>
        <v>41826.718009259261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62"/>
        <v>6.2566666666666677</v>
      </c>
      <c r="P1775" s="7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2">
        <f t="shared" si="166"/>
        <v>41978.760393518518</v>
      </c>
      <c r="T1775" s="11">
        <f t="shared" si="167"/>
        <v>42023.760393518518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62"/>
        <v>45.92</v>
      </c>
      <c r="P1776" s="7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2">
        <f t="shared" si="166"/>
        <v>41930.218657407408</v>
      </c>
      <c r="T1776" s="11">
        <f t="shared" si="167"/>
        <v>41972.624305555553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62"/>
        <v>65.101538461538468</v>
      </c>
      <c r="P1777" s="7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2">
        <f t="shared" si="166"/>
        <v>41891.976388888892</v>
      </c>
      <c r="T1777" s="11">
        <f t="shared" si="167"/>
        <v>41936.976388888892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62"/>
        <v>6.7</v>
      </c>
      <c r="P1778" s="7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2">
        <f t="shared" si="166"/>
        <v>41905.95684027778</v>
      </c>
      <c r="T1778" s="11">
        <f t="shared" si="167"/>
        <v>41941.95684027778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62"/>
        <v>13.5625</v>
      </c>
      <c r="P1779" s="7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2">
        <f t="shared" si="166"/>
        <v>42025.357094907406</v>
      </c>
      <c r="T1779" s="11">
        <f t="shared" si="167"/>
        <v>42055.357094907406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62"/>
        <v>1.9900000000000002</v>
      </c>
      <c r="P1780" s="7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2">
        <f t="shared" si="166"/>
        <v>42045.86336805555</v>
      </c>
      <c r="T1780" s="11">
        <f t="shared" si="167"/>
        <v>42090.821701388893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62"/>
        <v>36.236363636363642</v>
      </c>
      <c r="P1781" s="7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2">
        <f t="shared" si="166"/>
        <v>42585.691898148143</v>
      </c>
      <c r="T1781" s="11">
        <f t="shared" si="167"/>
        <v>42615.691898148143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62"/>
        <v>39.743333333333339</v>
      </c>
      <c r="P1782" s="7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2">
        <f t="shared" si="166"/>
        <v>42493.600810185191</v>
      </c>
      <c r="T1782" s="11">
        <f t="shared" si="167"/>
        <v>42553.600810185191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62"/>
        <v>25.763636363636365</v>
      </c>
      <c r="P1783" s="7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2">
        <f t="shared" si="166"/>
        <v>42597.617418981477</v>
      </c>
      <c r="T1783" s="11">
        <f t="shared" si="167"/>
        <v>42628.617418981477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62"/>
        <v>15.491428571428573</v>
      </c>
      <c r="P1784" s="7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2">
        <f t="shared" si="166"/>
        <v>42388.575104166666</v>
      </c>
      <c r="T1784" s="11">
        <f t="shared" si="167"/>
        <v>42421.575104166666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62"/>
        <v>23.692499999999999</v>
      </c>
      <c r="P1785" s="7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2">
        <f t="shared" si="166"/>
        <v>42115.949976851851</v>
      </c>
      <c r="T1785" s="11">
        <f t="shared" si="167"/>
        <v>42145.949976851851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62"/>
        <v>39.76</v>
      </c>
      <c r="P1786" s="7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2">
        <f t="shared" si="166"/>
        <v>42003.655555555553</v>
      </c>
      <c r="T1786" s="11">
        <f t="shared" si="167"/>
        <v>42035.142361111109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62"/>
        <v>20.220833333333331</v>
      </c>
      <c r="P1787" s="7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2">
        <f t="shared" si="166"/>
        <v>41897.134895833333</v>
      </c>
      <c r="T1787" s="11">
        <f t="shared" si="167"/>
        <v>41928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62"/>
        <v>47.631578947368418</v>
      </c>
      <c r="P1788" s="7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2">
        <f t="shared" si="166"/>
        <v>41958.550659722227</v>
      </c>
      <c r="T1788" s="11">
        <f t="shared" si="167"/>
        <v>41988.550659722227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62"/>
        <v>15.329999999999998</v>
      </c>
      <c r="P1789" s="7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2">
        <f t="shared" si="166"/>
        <v>42068.65552083333</v>
      </c>
      <c r="T1789" s="11">
        <f t="shared" si="167"/>
        <v>42098.613854166666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62"/>
        <v>1.3818181818181818</v>
      </c>
      <c r="P1790" s="7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2">
        <f t="shared" si="166"/>
        <v>41913.94840277778</v>
      </c>
      <c r="T1790" s="11">
        <f t="shared" si="167"/>
        <v>41943.94840277778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62"/>
        <v>0.5</v>
      </c>
      <c r="P1791" s="7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2">
        <f t="shared" si="166"/>
        <v>41956.250034722223</v>
      </c>
      <c r="T1791" s="11">
        <f t="shared" si="167"/>
        <v>42016.250034722223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62"/>
        <v>4.957575757575758</v>
      </c>
      <c r="P1792" s="7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2">
        <f t="shared" si="166"/>
        <v>42010.674513888895</v>
      </c>
      <c r="T1792" s="11">
        <f t="shared" si="167"/>
        <v>42040.674513888895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62"/>
        <v>3.5666666666666664</v>
      </c>
      <c r="P1793" s="7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2">
        <f t="shared" si="166"/>
        <v>41973.740335648152</v>
      </c>
      <c r="T1793" s="11">
        <f t="shared" si="167"/>
        <v>42033.740335648152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62"/>
        <v>61.124000000000002</v>
      </c>
      <c r="P1794" s="7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2">
        <f t="shared" si="166"/>
        <v>42189.031041666662</v>
      </c>
      <c r="T1794" s="11">
        <f t="shared" si="167"/>
        <v>42226.290972222225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68">(E1795/D1795)*100</f>
        <v>1.3333333333333335</v>
      </c>
      <c r="P1795" s="7">
        <f t="shared" ref="P1795:P1858" si="169">AVERAGE(E1795/L1795)</f>
        <v>20</v>
      </c>
      <c r="Q1795" s="3" t="str">
        <f t="shared" ref="Q1795:Q1858" si="170">LEFT(N1795,FIND("/", N1795) - 1)</f>
        <v>photography</v>
      </c>
      <c r="R1795" s="3" t="str">
        <f t="shared" ref="R1795:R1858" si="171">RIGHT(N1795,LEN(N1795) -FIND("/",N1795))</f>
        <v>photobooks</v>
      </c>
      <c r="S1795" s="12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68"/>
        <v>11.077777777777778</v>
      </c>
      <c r="P1796" s="7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2">
        <f t="shared" si="172"/>
        <v>42011.551180555558</v>
      </c>
      <c r="T1796" s="11">
        <f t="shared" si="173"/>
        <v>42046.551180555558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68"/>
        <v>38.735714285714288</v>
      </c>
      <c r="P1797" s="7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2">
        <f t="shared" si="172"/>
        <v>42628.288668981477</v>
      </c>
      <c r="T1797" s="11">
        <f t="shared" si="173"/>
        <v>42657.666666666672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68"/>
        <v>22.05263157894737</v>
      </c>
      <c r="P1798" s="7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2">
        <f t="shared" si="172"/>
        <v>42515.439421296294</v>
      </c>
      <c r="T1798" s="11">
        <f t="shared" si="173"/>
        <v>42575.439421296294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68"/>
        <v>67.55</v>
      </c>
      <c r="P1799" s="7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2">
        <f t="shared" si="172"/>
        <v>42689.56931712963</v>
      </c>
      <c r="T1799" s="11">
        <f t="shared" si="173"/>
        <v>42719.56931712963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68"/>
        <v>13.637499999999999</v>
      </c>
      <c r="P1800" s="7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2">
        <f t="shared" si="172"/>
        <v>42344.32677083333</v>
      </c>
      <c r="T1800" s="11">
        <f t="shared" si="173"/>
        <v>42404.32677083333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68"/>
        <v>1.7457500000000001</v>
      </c>
      <c r="P1801" s="7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2">
        <f t="shared" si="172"/>
        <v>41934.842685185184</v>
      </c>
      <c r="T1801" s="11">
        <f t="shared" si="173"/>
        <v>41954.884351851855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68"/>
        <v>20.44963251188932</v>
      </c>
      <c r="P1802" s="7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2">
        <f t="shared" si="172"/>
        <v>42623.606134259258</v>
      </c>
      <c r="T1802" s="11">
        <f t="shared" si="173"/>
        <v>42653.606134259258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68"/>
        <v>13.852941176470587</v>
      </c>
      <c r="P1803" s="7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2">
        <f t="shared" si="172"/>
        <v>42321.660509259258</v>
      </c>
      <c r="T1803" s="11">
        <f t="shared" si="173"/>
        <v>42353.506944444445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68"/>
        <v>48.485714285714288</v>
      </c>
      <c r="P1804" s="7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2">
        <f t="shared" si="172"/>
        <v>42159.47256944445</v>
      </c>
      <c r="T1804" s="11">
        <f t="shared" si="173"/>
        <v>42182.915972222225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68"/>
        <v>30.8</v>
      </c>
      <c r="P1805" s="7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2">
        <f t="shared" si="172"/>
        <v>42018.071550925932</v>
      </c>
      <c r="T1805" s="11">
        <f t="shared" si="173"/>
        <v>42049.071550925932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68"/>
        <v>35.174193548387095</v>
      </c>
      <c r="P1806" s="7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2">
        <f t="shared" si="172"/>
        <v>42282.678287037037</v>
      </c>
      <c r="T1806" s="11">
        <f t="shared" si="173"/>
        <v>42322.719953703709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68"/>
        <v>36.404444444444444</v>
      </c>
      <c r="P1807" s="7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2">
        <f t="shared" si="172"/>
        <v>42247.803912037038</v>
      </c>
      <c r="T1807" s="11">
        <f t="shared" si="173"/>
        <v>42279.75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68"/>
        <v>2.9550000000000001</v>
      </c>
      <c r="P1808" s="7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2">
        <f t="shared" si="172"/>
        <v>41877.638298611113</v>
      </c>
      <c r="T1808" s="11">
        <f t="shared" si="173"/>
        <v>41912.638298611113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68"/>
        <v>11.06</v>
      </c>
      <c r="P1809" s="7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2">
        <f t="shared" si="172"/>
        <v>41880.068437499998</v>
      </c>
      <c r="T1809" s="11">
        <f t="shared" si="173"/>
        <v>41910.068437499998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68"/>
        <v>41.407142857142858</v>
      </c>
      <c r="P1810" s="7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2">
        <f t="shared" si="172"/>
        <v>42742.680902777778</v>
      </c>
      <c r="T1810" s="11">
        <f t="shared" si="173"/>
        <v>42777.680902777778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68"/>
        <v>10.857142857142858</v>
      </c>
      <c r="P1811" s="7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2">
        <f t="shared" si="172"/>
        <v>42029.907858796301</v>
      </c>
      <c r="T1811" s="11">
        <f t="shared" si="173"/>
        <v>42064.907858796301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68"/>
        <v>3.3333333333333335</v>
      </c>
      <c r="P1812" s="7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2">
        <f t="shared" si="172"/>
        <v>41860.91002314815</v>
      </c>
      <c r="T1812" s="11">
        <f t="shared" si="173"/>
        <v>41872.91002314815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68"/>
        <v>7.407407407407407E-2</v>
      </c>
      <c r="P1813" s="7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2">
        <f t="shared" si="172"/>
        <v>41876.433680555558</v>
      </c>
      <c r="T1813" s="11">
        <f t="shared" si="173"/>
        <v>41936.166666666664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68"/>
        <v>13.307692307692307</v>
      </c>
      <c r="P1814" s="7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2">
        <f t="shared" si="172"/>
        <v>42524.318703703699</v>
      </c>
      <c r="T1814" s="11">
        <f t="shared" si="173"/>
        <v>42554.318703703699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68"/>
        <v>0</v>
      </c>
      <c r="P1815" s="7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2">
        <f t="shared" si="172"/>
        <v>41829.889027777775</v>
      </c>
      <c r="T1815" s="11">
        <f t="shared" si="173"/>
        <v>41859.889027777775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68"/>
        <v>49.183333333333337</v>
      </c>
      <c r="P1816" s="7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2">
        <f t="shared" si="172"/>
        <v>42033.314074074078</v>
      </c>
      <c r="T1816" s="11">
        <f t="shared" si="173"/>
        <v>42063.314074074078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68"/>
        <v>0</v>
      </c>
      <c r="P1817" s="7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2">
        <f t="shared" si="172"/>
        <v>42172.906678240746</v>
      </c>
      <c r="T1817" s="11">
        <f t="shared" si="173"/>
        <v>42186.906678240746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68"/>
        <v>2.036</v>
      </c>
      <c r="P1818" s="7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2">
        <f t="shared" si="172"/>
        <v>42548.876192129625</v>
      </c>
      <c r="T1818" s="11">
        <f t="shared" si="173"/>
        <v>42576.791666666672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68"/>
        <v>52.327777777777776</v>
      </c>
      <c r="P1819" s="7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2">
        <f t="shared" si="172"/>
        <v>42705.662118055552</v>
      </c>
      <c r="T1819" s="11">
        <f t="shared" si="173"/>
        <v>42765.290972222225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68"/>
        <v>0</v>
      </c>
      <c r="P1820" s="7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2">
        <f t="shared" si="172"/>
        <v>42067.234375</v>
      </c>
      <c r="T1820" s="11">
        <f t="shared" si="173"/>
        <v>42097.192708333328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68"/>
        <v>2.083333333333333</v>
      </c>
      <c r="P1821" s="7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2">
        <f t="shared" si="172"/>
        <v>41820.752268518518</v>
      </c>
      <c r="T1821" s="11">
        <f t="shared" si="173"/>
        <v>41850.752268518518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68"/>
        <v>6.565384615384616</v>
      </c>
      <c r="P1822" s="7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2">
        <f t="shared" si="172"/>
        <v>42065.084375000006</v>
      </c>
      <c r="T1822" s="11">
        <f t="shared" si="173"/>
        <v>42095.042708333334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68"/>
        <v>134.88999999999999</v>
      </c>
      <c r="P1823" s="7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2">
        <f t="shared" si="172"/>
        <v>40926.319062499999</v>
      </c>
      <c r="T1823" s="11">
        <f t="shared" si="173"/>
        <v>40971.319062499999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68"/>
        <v>100</v>
      </c>
      <c r="P1824" s="7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2">
        <f t="shared" si="172"/>
        <v>41634.797013888885</v>
      </c>
      <c r="T1824" s="11">
        <f t="shared" si="173"/>
        <v>41670.792361111111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68"/>
        <v>115.85714285714286</v>
      </c>
      <c r="P1825" s="7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2">
        <f t="shared" si="172"/>
        <v>41176.684907407405</v>
      </c>
      <c r="T1825" s="11">
        <f t="shared" si="173"/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68"/>
        <v>100.06666666666666</v>
      </c>
      <c r="P1826" s="7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2">
        <f t="shared" si="172"/>
        <v>41626.916284722225</v>
      </c>
      <c r="T1826" s="11">
        <f t="shared" si="173"/>
        <v>41647.088888888888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68"/>
        <v>105.05</v>
      </c>
      <c r="P1827" s="7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2">
        <f t="shared" si="172"/>
        <v>41443.83452546296</v>
      </c>
      <c r="T1827" s="11">
        <f t="shared" si="173"/>
        <v>41466.83452546296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68"/>
        <v>101</v>
      </c>
      <c r="P1828" s="7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2">
        <f t="shared" si="172"/>
        <v>41657.923807870371</v>
      </c>
      <c r="T1828" s="11">
        <f t="shared" si="173"/>
        <v>41687.923807870371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68"/>
        <v>100.66250000000001</v>
      </c>
      <c r="P1829" s="7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2">
        <f t="shared" si="172"/>
        <v>40555.325937499998</v>
      </c>
      <c r="T1829" s="11">
        <f t="shared" si="173"/>
        <v>40605.325937499998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68"/>
        <v>100.16000000000001</v>
      </c>
      <c r="P1830" s="7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2">
        <f t="shared" si="172"/>
        <v>41736.899652777778</v>
      </c>
      <c r="T1830" s="11">
        <f t="shared" si="173"/>
        <v>41768.916666666664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68"/>
        <v>166.68333333333334</v>
      </c>
      <c r="P1831" s="7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2">
        <f t="shared" si="172"/>
        <v>40516.087627314817</v>
      </c>
      <c r="T1831" s="11">
        <f t="shared" si="173"/>
        <v>40564.916666666664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68"/>
        <v>101.53333333333335</v>
      </c>
      <c r="P1832" s="7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2">
        <f t="shared" si="172"/>
        <v>41664.684108796297</v>
      </c>
      <c r="T1832" s="11">
        <f t="shared" si="173"/>
        <v>41694.684108796297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68"/>
        <v>103</v>
      </c>
      <c r="P1833" s="7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2">
        <f t="shared" si="172"/>
        <v>41026.996099537035</v>
      </c>
      <c r="T1833" s="11">
        <f t="shared" si="173"/>
        <v>41041.996099537035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68"/>
        <v>142.85714285714286</v>
      </c>
      <c r="P1834" s="7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2">
        <f t="shared" si="172"/>
        <v>40576.539664351854</v>
      </c>
      <c r="T1834" s="11">
        <f t="shared" si="173"/>
        <v>40606.539664351854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68"/>
        <v>262.5</v>
      </c>
      <c r="P1835" s="7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2">
        <f t="shared" si="172"/>
        <v>41303.044016203705</v>
      </c>
      <c r="T1835" s="11">
        <f t="shared" si="173"/>
        <v>41335.332638888889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68"/>
        <v>118.05000000000001</v>
      </c>
      <c r="P1836" s="7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2">
        <f t="shared" si="172"/>
        <v>41988.964062500003</v>
      </c>
      <c r="T1836" s="11">
        <f t="shared" si="173"/>
        <v>42028.964062500003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68"/>
        <v>104</v>
      </c>
      <c r="P1837" s="7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2">
        <f t="shared" si="172"/>
        <v>42430.702210648145</v>
      </c>
      <c r="T1837" s="11">
        <f t="shared" si="173"/>
        <v>42460.660543981481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68"/>
        <v>200.34</v>
      </c>
      <c r="P1838" s="7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2">
        <f t="shared" si="172"/>
        <v>41305.809363425928</v>
      </c>
      <c r="T1838" s="11">
        <f t="shared" si="173"/>
        <v>41322.809363425928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68"/>
        <v>306.83333333333331</v>
      </c>
      <c r="P1839" s="7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2">
        <f t="shared" si="172"/>
        <v>40926.047858796301</v>
      </c>
      <c r="T1839" s="11">
        <f t="shared" si="173"/>
        <v>40986.006192129629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68"/>
        <v>100.149</v>
      </c>
      <c r="P1840" s="7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2">
        <f t="shared" si="172"/>
        <v>40788.786539351851</v>
      </c>
      <c r="T1840" s="11">
        <f t="shared" si="173"/>
        <v>40817.125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68"/>
        <v>205.29999999999998</v>
      </c>
      <c r="P1841" s="7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2">
        <f t="shared" si="172"/>
        <v>42614.722013888888</v>
      </c>
      <c r="T1841" s="11">
        <f t="shared" si="173"/>
        <v>42644.722013888888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68"/>
        <v>108.88888888888889</v>
      </c>
      <c r="P1842" s="7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2">
        <f t="shared" si="172"/>
        <v>41382.096180555556</v>
      </c>
      <c r="T1842" s="11">
        <f t="shared" si="173"/>
        <v>41401.207638888889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68"/>
        <v>101.75</v>
      </c>
      <c r="P1843" s="7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2">
        <f t="shared" si="172"/>
        <v>41745.84542824074</v>
      </c>
      <c r="T1843" s="11">
        <f t="shared" si="173"/>
        <v>41779.207638888889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68"/>
        <v>125.25</v>
      </c>
      <c r="P1844" s="7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2">
        <f t="shared" si="172"/>
        <v>42031.631724537037</v>
      </c>
      <c r="T1844" s="11">
        <f t="shared" si="173"/>
        <v>42065.249305555553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68"/>
        <v>124.0061</v>
      </c>
      <c r="P1845" s="7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2">
        <f t="shared" si="172"/>
        <v>40564.994837962964</v>
      </c>
      <c r="T1845" s="11">
        <f t="shared" si="173"/>
        <v>40594.994837962964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68"/>
        <v>101.4</v>
      </c>
      <c r="P1846" s="7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2">
        <f t="shared" si="172"/>
        <v>40666.973541666666</v>
      </c>
      <c r="T1846" s="11">
        <f t="shared" si="173"/>
        <v>40705.125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68"/>
        <v>100</v>
      </c>
      <c r="P1847" s="7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2">
        <f t="shared" si="172"/>
        <v>42523.333310185189</v>
      </c>
      <c r="T1847" s="11">
        <f t="shared" si="173"/>
        <v>42538.204861111109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68"/>
        <v>137.92666666666668</v>
      </c>
      <c r="P1848" s="7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2">
        <f t="shared" si="172"/>
        <v>41228.650196759263</v>
      </c>
      <c r="T1848" s="11">
        <f t="shared" si="173"/>
        <v>41258.650196759263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68"/>
        <v>120.88000000000001</v>
      </c>
      <c r="P1849" s="7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2">
        <f t="shared" si="172"/>
        <v>42094.236481481479</v>
      </c>
      <c r="T1849" s="11">
        <f t="shared" si="173"/>
        <v>42115.236481481479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68"/>
        <v>107.36666666666667</v>
      </c>
      <c r="P1850" s="7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2">
        <f t="shared" si="172"/>
        <v>40691.788055555553</v>
      </c>
      <c r="T1850" s="11">
        <f t="shared" si="173"/>
        <v>40755.290972222225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68"/>
        <v>100.33333333333334</v>
      </c>
      <c r="P1851" s="7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2">
        <f t="shared" si="172"/>
        <v>41169.845590277779</v>
      </c>
      <c r="T1851" s="11">
        <f t="shared" si="173"/>
        <v>41199.845590277779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68"/>
        <v>101.52222222222223</v>
      </c>
      <c r="P1852" s="7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2">
        <f t="shared" si="172"/>
        <v>41800.959490740745</v>
      </c>
      <c r="T1852" s="11">
        <f t="shared" si="173"/>
        <v>41830.959490740745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68"/>
        <v>100.07692307692308</v>
      </c>
      <c r="P1853" s="7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2">
        <f t="shared" si="172"/>
        <v>41827.906689814816</v>
      </c>
      <c r="T1853" s="11">
        <f t="shared" si="173"/>
        <v>41848.041666666664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68"/>
        <v>116.96666666666667</v>
      </c>
      <c r="P1854" s="7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2">
        <f t="shared" si="172"/>
        <v>42081.77143518519</v>
      </c>
      <c r="T1854" s="11">
        <f t="shared" si="173"/>
        <v>42119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68"/>
        <v>101.875</v>
      </c>
      <c r="P1855" s="7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2">
        <f t="shared" si="172"/>
        <v>41177.060381944444</v>
      </c>
      <c r="T1855" s="11">
        <f t="shared" si="173"/>
        <v>41227.102048611108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68"/>
        <v>102.12366666666665</v>
      </c>
      <c r="P1856" s="7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2">
        <f t="shared" si="172"/>
        <v>41388.021261574075</v>
      </c>
      <c r="T1856" s="11">
        <f t="shared" si="173"/>
        <v>41418.021261574075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68"/>
        <v>154.05897142857143</v>
      </c>
      <c r="P1857" s="7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2">
        <f t="shared" si="172"/>
        <v>41600.538657407407</v>
      </c>
      <c r="T1857" s="11">
        <f t="shared" si="173"/>
        <v>41645.538657407407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68"/>
        <v>101.25</v>
      </c>
      <c r="P1858" s="7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2">
        <f t="shared" si="172"/>
        <v>41817.854999999996</v>
      </c>
      <c r="T1858" s="11">
        <f t="shared" si="173"/>
        <v>41838.854999999996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74">(E1859/D1859)*100</f>
        <v>100</v>
      </c>
      <c r="P1859" s="7">
        <f t="shared" ref="P1859:P1922" si="175">AVERAGE(E1859/L1859)</f>
        <v>136.36363636363637</v>
      </c>
      <c r="Q1859" s="3" t="str">
        <f t="shared" ref="Q1859:Q1922" si="176">LEFT(N1859,FIND("/", N1859) - 1)</f>
        <v>music</v>
      </c>
      <c r="R1859" s="3" t="str">
        <f t="shared" ref="R1859:R1922" si="177">RIGHT(N1859,LEN(N1859) -FIND("/",N1859))</f>
        <v>rock</v>
      </c>
      <c r="S1859" s="12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74"/>
        <v>108.74800874800874</v>
      </c>
      <c r="P1860" s="7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2">
        <f t="shared" si="178"/>
        <v>40833.200474537036</v>
      </c>
      <c r="T1860" s="11">
        <f t="shared" si="179"/>
        <v>40893.242141203707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74"/>
        <v>131.83333333333334</v>
      </c>
      <c r="P1861" s="7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2">
        <f t="shared" si="178"/>
        <v>40778.770011574074</v>
      </c>
      <c r="T1861" s="11">
        <f t="shared" si="179"/>
        <v>40808.770011574074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74"/>
        <v>133.46666666666667</v>
      </c>
      <c r="P1862" s="7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2">
        <f t="shared" si="178"/>
        <v>41655.709305555552</v>
      </c>
      <c r="T1862" s="11">
        <f t="shared" si="179"/>
        <v>41676.709305555552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74"/>
        <v>0</v>
      </c>
      <c r="P1863" s="7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2">
        <f t="shared" si="178"/>
        <v>42000.300243055557</v>
      </c>
      <c r="T1863" s="11">
        <f t="shared" si="179"/>
        <v>42030.300243055557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74"/>
        <v>8.0833333333333321</v>
      </c>
      <c r="P1864" s="7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2">
        <f t="shared" si="178"/>
        <v>42755.492754629624</v>
      </c>
      <c r="T1864" s="11">
        <f t="shared" si="179"/>
        <v>42802.3125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74"/>
        <v>0.4</v>
      </c>
      <c r="P1865" s="7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2">
        <f t="shared" si="178"/>
        <v>41772.797280092593</v>
      </c>
      <c r="T1865" s="11">
        <f t="shared" si="179"/>
        <v>41802.797280092593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74"/>
        <v>42.892307692307689</v>
      </c>
      <c r="P1866" s="7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2">
        <f t="shared" si="178"/>
        <v>41733.716435185182</v>
      </c>
      <c r="T1866" s="11">
        <f t="shared" si="179"/>
        <v>41763.716435185182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74"/>
        <v>3.6363636363636364E-3</v>
      </c>
      <c r="P1867" s="7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2">
        <f t="shared" si="178"/>
        <v>42645.367442129631</v>
      </c>
      <c r="T1867" s="11">
        <f t="shared" si="179"/>
        <v>42680.409108796302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74"/>
        <v>0.5</v>
      </c>
      <c r="P1868" s="7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2">
        <f t="shared" si="178"/>
        <v>42742.246493055558</v>
      </c>
      <c r="T1868" s="11">
        <f t="shared" si="179"/>
        <v>42795.166666666672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74"/>
        <v>0.05</v>
      </c>
      <c r="P1869" s="7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2">
        <f t="shared" si="178"/>
        <v>42649.924907407403</v>
      </c>
      <c r="T1869" s="11">
        <f t="shared" si="179"/>
        <v>42679.924907407403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74"/>
        <v>4.8680000000000003</v>
      </c>
      <c r="P1870" s="7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2">
        <f t="shared" si="178"/>
        <v>42328.779224537036</v>
      </c>
      <c r="T1870" s="11">
        <f t="shared" si="179"/>
        <v>42353.332638888889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74"/>
        <v>0</v>
      </c>
      <c r="P1871" s="7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2">
        <f t="shared" si="178"/>
        <v>42709.002881944441</v>
      </c>
      <c r="T1871" s="11">
        <f t="shared" si="179"/>
        <v>42739.002881944441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74"/>
        <v>10.314285714285715</v>
      </c>
      <c r="P1872" s="7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2">
        <f t="shared" si="178"/>
        <v>42371.355729166666</v>
      </c>
      <c r="T1872" s="11">
        <f t="shared" si="179"/>
        <v>42400.178472222222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74"/>
        <v>71.784615384615378</v>
      </c>
      <c r="P1873" s="7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2">
        <f t="shared" si="178"/>
        <v>41923.783576388887</v>
      </c>
      <c r="T1873" s="11">
        <f t="shared" si="179"/>
        <v>41963.825243055559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74"/>
        <v>1.06</v>
      </c>
      <c r="P1874" s="7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2">
        <f t="shared" si="178"/>
        <v>42155.129652777774</v>
      </c>
      <c r="T1874" s="11">
        <f t="shared" si="179"/>
        <v>42185.129652777774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74"/>
        <v>0.44999999999999996</v>
      </c>
      <c r="P1875" s="7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2">
        <f t="shared" si="178"/>
        <v>42164.615856481483</v>
      </c>
      <c r="T1875" s="11">
        <f t="shared" si="179"/>
        <v>42193.697916666672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74"/>
        <v>1.6250000000000001E-2</v>
      </c>
      <c r="P1876" s="7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2">
        <f t="shared" si="178"/>
        <v>42529.969131944439</v>
      </c>
      <c r="T1876" s="11">
        <f t="shared" si="179"/>
        <v>42549.969131944439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74"/>
        <v>0.51</v>
      </c>
      <c r="P1877" s="7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2">
        <f t="shared" si="178"/>
        <v>42528.899398148147</v>
      </c>
      <c r="T1877" s="11">
        <f t="shared" si="179"/>
        <v>42588.899398148147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74"/>
        <v>0</v>
      </c>
      <c r="P1878" s="7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2">
        <f t="shared" si="178"/>
        <v>41776.284780092588</v>
      </c>
      <c r="T1878" s="11">
        <f t="shared" si="179"/>
        <v>41806.284780092588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74"/>
        <v>0</v>
      </c>
      <c r="P1879" s="7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2">
        <f t="shared" si="178"/>
        <v>42035.029224537036</v>
      </c>
      <c r="T1879" s="11">
        <f t="shared" si="179"/>
        <v>42064.029224537036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74"/>
        <v>0</v>
      </c>
      <c r="P1880" s="7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2">
        <f t="shared" si="178"/>
        <v>41773.008738425924</v>
      </c>
      <c r="T1880" s="11">
        <f t="shared" si="179"/>
        <v>41803.008738425924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74"/>
        <v>0.12</v>
      </c>
      <c r="P1881" s="7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2">
        <f t="shared" si="178"/>
        <v>42413.649641203709</v>
      </c>
      <c r="T1881" s="11">
        <f t="shared" si="179"/>
        <v>42443.607974537037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74"/>
        <v>20.080000000000002</v>
      </c>
      <c r="P1882" s="7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2">
        <f t="shared" si="178"/>
        <v>42430.566898148143</v>
      </c>
      <c r="T1882" s="11">
        <f t="shared" si="179"/>
        <v>42459.525231481486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74"/>
        <v>172.68449999999999</v>
      </c>
      <c r="P1883" s="7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2">
        <f t="shared" si="178"/>
        <v>42043.152650462958</v>
      </c>
      <c r="T1883" s="11">
        <f t="shared" si="179"/>
        <v>42073.110983796301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74"/>
        <v>100.8955223880597</v>
      </c>
      <c r="P1884" s="7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2">
        <f t="shared" si="178"/>
        <v>41067.949212962965</v>
      </c>
      <c r="T1884" s="11">
        <f t="shared" si="179"/>
        <v>41100.991666666669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74"/>
        <v>104.8048048048048</v>
      </c>
      <c r="P1885" s="7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2">
        <f t="shared" si="178"/>
        <v>40977.948009259257</v>
      </c>
      <c r="T1885" s="11">
        <f t="shared" si="179"/>
        <v>41007.906342592592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74"/>
        <v>135.1</v>
      </c>
      <c r="P1886" s="7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2">
        <f t="shared" si="178"/>
        <v>41205.198321759257</v>
      </c>
      <c r="T1886" s="11">
        <f t="shared" si="179"/>
        <v>41240.5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74"/>
        <v>116.32786885245903</v>
      </c>
      <c r="P1887" s="7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2">
        <f t="shared" si="178"/>
        <v>41099.093865740739</v>
      </c>
      <c r="T1887" s="11">
        <f t="shared" si="179"/>
        <v>41131.916666666664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74"/>
        <v>102.08333333333333</v>
      </c>
      <c r="P1888" s="7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2">
        <f t="shared" si="178"/>
        <v>41925.906689814816</v>
      </c>
      <c r="T1888" s="11">
        <f t="shared" si="179"/>
        <v>41955.94835648148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74"/>
        <v>111.16666666666666</v>
      </c>
      <c r="P1889" s="7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2">
        <f t="shared" si="178"/>
        <v>42323.800138888888</v>
      </c>
      <c r="T1889" s="11">
        <f t="shared" si="179"/>
        <v>42341.895833333328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74"/>
        <v>166.08</v>
      </c>
      <c r="P1890" s="7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2">
        <f t="shared" si="178"/>
        <v>40299.239953703705</v>
      </c>
      <c r="T1890" s="11">
        <f t="shared" si="179"/>
        <v>40330.207638888889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74"/>
        <v>106.60000000000001</v>
      </c>
      <c r="P1891" s="7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2">
        <f t="shared" si="178"/>
        <v>41299.793356481481</v>
      </c>
      <c r="T1891" s="11">
        <f t="shared" si="179"/>
        <v>41344.751689814817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74"/>
        <v>144.58441666666667</v>
      </c>
      <c r="P1892" s="7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2">
        <f t="shared" si="178"/>
        <v>41228.786203703705</v>
      </c>
      <c r="T1892" s="11">
        <f t="shared" si="179"/>
        <v>41258.786203703705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74"/>
        <v>105.55000000000001</v>
      </c>
      <c r="P1893" s="7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2">
        <f t="shared" si="178"/>
        <v>40335.798078703701</v>
      </c>
      <c r="T1893" s="11">
        <f t="shared" si="179"/>
        <v>40381.25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74"/>
        <v>136.60000000000002</v>
      </c>
      <c r="P1894" s="7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2">
        <f t="shared" si="178"/>
        <v>40671.637511574074</v>
      </c>
      <c r="T1894" s="11">
        <f t="shared" si="179"/>
        <v>40701.637511574074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74"/>
        <v>104</v>
      </c>
      <c r="P1895" s="7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2">
        <f t="shared" si="178"/>
        <v>40632.94195601852</v>
      </c>
      <c r="T1895" s="11">
        <f t="shared" si="179"/>
        <v>40649.165972222225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74"/>
        <v>114.5</v>
      </c>
      <c r="P1896" s="7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2">
        <f t="shared" si="178"/>
        <v>40920.904895833337</v>
      </c>
      <c r="T1896" s="11">
        <f t="shared" si="179"/>
        <v>40951.904895833337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74"/>
        <v>101.71957671957672</v>
      </c>
      <c r="P1897" s="7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2">
        <f t="shared" si="178"/>
        <v>42267.746782407412</v>
      </c>
      <c r="T1897" s="11">
        <f t="shared" si="179"/>
        <v>42297.746782407412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74"/>
        <v>123.94678492239468</v>
      </c>
      <c r="P1898" s="7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2">
        <f t="shared" si="178"/>
        <v>40981.710243055553</v>
      </c>
      <c r="T1898" s="11">
        <f t="shared" si="179"/>
        <v>41011.710243055553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74"/>
        <v>102.45669291338582</v>
      </c>
      <c r="P1899" s="7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2">
        <f t="shared" si="178"/>
        <v>41680.583402777782</v>
      </c>
      <c r="T1899" s="11">
        <f t="shared" si="179"/>
        <v>41702.875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74"/>
        <v>144.5</v>
      </c>
      <c r="P1900" s="7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2">
        <f t="shared" si="178"/>
        <v>42366.192974537036</v>
      </c>
      <c r="T1900" s="11">
        <f t="shared" si="179"/>
        <v>42401.75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74"/>
        <v>133.33333333333331</v>
      </c>
      <c r="P1901" s="7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2">
        <f t="shared" si="178"/>
        <v>42058.941736111112</v>
      </c>
      <c r="T1901" s="11">
        <f t="shared" si="179"/>
        <v>42088.90006944444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74"/>
        <v>109.3644</v>
      </c>
      <c r="P1902" s="7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2">
        <f t="shared" si="178"/>
        <v>41160.871886574074</v>
      </c>
      <c r="T1902" s="11">
        <f t="shared" si="179"/>
        <v>41188.415972222225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74"/>
        <v>2.6969696969696968</v>
      </c>
      <c r="P1903" s="7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2">
        <f t="shared" si="178"/>
        <v>42116.54315972222</v>
      </c>
      <c r="T1903" s="11">
        <f t="shared" si="179"/>
        <v>42146.541666666672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74"/>
        <v>1.2</v>
      </c>
      <c r="P1904" s="7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2">
        <f t="shared" si="178"/>
        <v>42037.789895833332</v>
      </c>
      <c r="T1904" s="11">
        <f t="shared" si="179"/>
        <v>42067.789895833332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74"/>
        <v>46.6</v>
      </c>
      <c r="P1905" s="7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2">
        <f t="shared" si="178"/>
        <v>42702.770729166667</v>
      </c>
      <c r="T1905" s="11">
        <f t="shared" si="179"/>
        <v>42762.770729166667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74"/>
        <v>0.1</v>
      </c>
      <c r="P1906" s="7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2">
        <f t="shared" si="178"/>
        <v>42326.685428240744</v>
      </c>
      <c r="T1906" s="11">
        <f t="shared" si="179"/>
        <v>42371.685428240744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74"/>
        <v>0.16800000000000001</v>
      </c>
      <c r="P1907" s="7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2">
        <f t="shared" si="178"/>
        <v>41859.925856481481</v>
      </c>
      <c r="T1907" s="11">
        <f t="shared" si="179"/>
        <v>41889.925856481481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74"/>
        <v>42.76</v>
      </c>
      <c r="P1908" s="7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2">
        <f t="shared" si="178"/>
        <v>42514.671099537038</v>
      </c>
      <c r="T1908" s="11">
        <f t="shared" si="179"/>
        <v>42544.671099537038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74"/>
        <v>0.28333333333333333</v>
      </c>
      <c r="P1909" s="7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2">
        <f t="shared" si="178"/>
        <v>41767.587094907409</v>
      </c>
      <c r="T1909" s="11">
        <f t="shared" si="179"/>
        <v>41782.587094907409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74"/>
        <v>1.7319999999999998</v>
      </c>
      <c r="P1910" s="7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2">
        <f t="shared" si="178"/>
        <v>42703.917824074073</v>
      </c>
      <c r="T1910" s="11">
        <f t="shared" si="179"/>
        <v>42733.917824074073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74"/>
        <v>14.111428571428572</v>
      </c>
      <c r="P1911" s="7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2">
        <f t="shared" si="178"/>
        <v>41905.429155092592</v>
      </c>
      <c r="T1911" s="11">
        <f t="shared" si="179"/>
        <v>41935.429155092592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74"/>
        <v>39.395294117647055</v>
      </c>
      <c r="P1912" s="7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2">
        <f t="shared" si="178"/>
        <v>42264.963159722218</v>
      </c>
      <c r="T1912" s="11">
        <f t="shared" si="179"/>
        <v>42308.947916666672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74"/>
        <v>2.3529411764705882E-2</v>
      </c>
      <c r="P1913" s="7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2">
        <f t="shared" si="178"/>
        <v>41830.033958333333</v>
      </c>
      <c r="T1913" s="11">
        <f t="shared" si="179"/>
        <v>41860.033958333333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74"/>
        <v>59.3</v>
      </c>
      <c r="P1914" s="7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2">
        <f t="shared" si="178"/>
        <v>42129.226388888885</v>
      </c>
      <c r="T1914" s="11">
        <f t="shared" si="179"/>
        <v>42159.226388888885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74"/>
        <v>1.3270833333333334</v>
      </c>
      <c r="P1915" s="7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2">
        <f t="shared" si="178"/>
        <v>41890.511319444442</v>
      </c>
      <c r="T1915" s="11">
        <f t="shared" si="179"/>
        <v>41920.511319444442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74"/>
        <v>9.0090090090090094</v>
      </c>
      <c r="P1916" s="7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2">
        <f t="shared" si="178"/>
        <v>41929.174456018518</v>
      </c>
      <c r="T1916" s="11">
        <f t="shared" si="179"/>
        <v>41944.165972222225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74"/>
        <v>1.6</v>
      </c>
      <c r="P1917" s="7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2">
        <f t="shared" si="178"/>
        <v>41864.04886574074</v>
      </c>
      <c r="T1917" s="11">
        <f t="shared" si="179"/>
        <v>41884.04886574074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74"/>
        <v>0.51</v>
      </c>
      <c r="P1918" s="7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2">
        <f t="shared" si="178"/>
        <v>42656.717303240745</v>
      </c>
      <c r="T1918" s="11">
        <f t="shared" si="179"/>
        <v>42681.758969907409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74"/>
        <v>52.570512820512818</v>
      </c>
      <c r="P1919" s="7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2">
        <f t="shared" si="178"/>
        <v>42746.270057870366</v>
      </c>
      <c r="T1919" s="11">
        <f t="shared" si="179"/>
        <v>42776.270057870366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74"/>
        <v>1.04</v>
      </c>
      <c r="P1920" s="7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2">
        <f t="shared" si="178"/>
        <v>41828.789942129632</v>
      </c>
      <c r="T1920" s="11">
        <f t="shared" si="179"/>
        <v>41863.789942129632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74"/>
        <v>47.4</v>
      </c>
      <c r="P1921" s="7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2">
        <f t="shared" si="178"/>
        <v>42113.875567129624</v>
      </c>
      <c r="T1921" s="11">
        <f t="shared" si="179"/>
        <v>42143.875567129624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74"/>
        <v>43.03</v>
      </c>
      <c r="P1922" s="7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2">
        <f t="shared" si="178"/>
        <v>42270.875706018516</v>
      </c>
      <c r="T1922" s="11">
        <f t="shared" si="179"/>
        <v>42298.958333333328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80">(E1923/D1923)*100</f>
        <v>136.80000000000001</v>
      </c>
      <c r="P1923" s="7">
        <f t="shared" ref="P1923:P1986" si="181">AVERAGE(E1923/L1923)</f>
        <v>54</v>
      </c>
      <c r="Q1923" s="3" t="str">
        <f t="shared" ref="Q1923:Q1986" si="182">LEFT(N1923,FIND("/", N1923) - 1)</f>
        <v>music</v>
      </c>
      <c r="R1923" s="3" t="str">
        <f t="shared" ref="R1923:R1986" si="183">RIGHT(N1923,LEN(N1923) -FIND("/",N1923))</f>
        <v>indie rock</v>
      </c>
      <c r="S1923" s="12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80"/>
        <v>115.55</v>
      </c>
      <c r="P1924" s="7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2">
        <f t="shared" si="184"/>
        <v>41590.255868055552</v>
      </c>
      <c r="T1924" s="11">
        <f t="shared" si="185"/>
        <v>41620.255868055552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80"/>
        <v>240.79999999999998</v>
      </c>
      <c r="P1925" s="7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2">
        <f t="shared" si="184"/>
        <v>40772.848749999997</v>
      </c>
      <c r="T1925" s="11">
        <f t="shared" si="185"/>
        <v>40813.207638888889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80"/>
        <v>114.39999999999999</v>
      </c>
      <c r="P1926" s="7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2">
        <f t="shared" si="184"/>
        <v>41626.761053240742</v>
      </c>
      <c r="T1926" s="11">
        <f t="shared" si="185"/>
        <v>41654.814583333333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80"/>
        <v>110.33333333333333</v>
      </c>
      <c r="P1927" s="7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2">
        <f t="shared" si="184"/>
        <v>41535.90148148148</v>
      </c>
      <c r="T1927" s="11">
        <f t="shared" si="185"/>
        <v>41558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80"/>
        <v>195.37933333333334</v>
      </c>
      <c r="P1928" s="7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2">
        <f t="shared" si="184"/>
        <v>40456.954351851848</v>
      </c>
      <c r="T1928" s="11">
        <f t="shared" si="185"/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80"/>
        <v>103.33333333333334</v>
      </c>
      <c r="P1929" s="7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2">
        <f t="shared" si="184"/>
        <v>40960.861562500002</v>
      </c>
      <c r="T1929" s="11">
        <f t="shared" si="185"/>
        <v>40976.207638888889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80"/>
        <v>103.1372549019608</v>
      </c>
      <c r="P1930" s="7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2">
        <f t="shared" si="184"/>
        <v>41371.648078703707</v>
      </c>
      <c r="T1930" s="11">
        <f t="shared" si="185"/>
        <v>41401.648078703707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80"/>
        <v>100.3125</v>
      </c>
      <c r="P1931" s="7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2">
        <f t="shared" si="184"/>
        <v>40687.021597222221</v>
      </c>
      <c r="T1931" s="11">
        <f t="shared" si="185"/>
        <v>40729.021597222221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80"/>
        <v>127</v>
      </c>
      <c r="P1932" s="7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2">
        <f t="shared" si="184"/>
        <v>41402.558819444443</v>
      </c>
      <c r="T1932" s="11">
        <f t="shared" si="185"/>
        <v>41462.558819444443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80"/>
        <v>120.601</v>
      </c>
      <c r="P1933" s="7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2">
        <f t="shared" si="184"/>
        <v>41037.892465277779</v>
      </c>
      <c r="T1933" s="11">
        <f t="shared" si="185"/>
        <v>41051.145833333336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80"/>
        <v>106.99047619047619</v>
      </c>
      <c r="P1934" s="7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2">
        <f t="shared" si="184"/>
        <v>40911.809872685182</v>
      </c>
      <c r="T1934" s="11">
        <f t="shared" si="185"/>
        <v>40932.809872685182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80"/>
        <v>172.43333333333334</v>
      </c>
      <c r="P1935" s="7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2">
        <f t="shared" si="184"/>
        <v>41879.130868055552</v>
      </c>
      <c r="T1935" s="11">
        <f t="shared" si="185"/>
        <v>41909.130868055552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80"/>
        <v>123.61999999999999</v>
      </c>
      <c r="P1936" s="7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2">
        <f t="shared" si="184"/>
        <v>40865.867141203707</v>
      </c>
      <c r="T1936" s="11">
        <f t="shared" si="185"/>
        <v>40902.208333333336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80"/>
        <v>108.4</v>
      </c>
      <c r="P1937" s="7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2">
        <f t="shared" si="184"/>
        <v>41773.932534722226</v>
      </c>
      <c r="T1937" s="11">
        <f t="shared" si="185"/>
        <v>41811.207638888889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80"/>
        <v>116.52013333333333</v>
      </c>
      <c r="P1938" s="7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2">
        <f t="shared" si="184"/>
        <v>40852.889699074076</v>
      </c>
      <c r="T1938" s="11">
        <f t="shared" si="185"/>
        <v>40883.249305555553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80"/>
        <v>187.245</v>
      </c>
      <c r="P1939" s="7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2">
        <f t="shared" si="184"/>
        <v>41059.118993055556</v>
      </c>
      <c r="T1939" s="11">
        <f t="shared" si="185"/>
        <v>41075.165972222225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80"/>
        <v>115.93333333333334</v>
      </c>
      <c r="P1940" s="7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2">
        <f t="shared" si="184"/>
        <v>41426.259618055556</v>
      </c>
      <c r="T1940" s="11">
        <f t="shared" si="185"/>
        <v>41457.208333333336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80"/>
        <v>110.7</v>
      </c>
      <c r="P1941" s="7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2">
        <f t="shared" si="184"/>
        <v>41313.985046296293</v>
      </c>
      <c r="T1941" s="11">
        <f t="shared" si="185"/>
        <v>41343.943379629629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80"/>
        <v>170.92307692307693</v>
      </c>
      <c r="P1942" s="7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2">
        <f t="shared" si="184"/>
        <v>40670.507326388892</v>
      </c>
      <c r="T1942" s="11">
        <f t="shared" si="185"/>
        <v>40709.165972222225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80"/>
        <v>126.11835600000001</v>
      </c>
      <c r="P1943" s="7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2">
        <f t="shared" si="184"/>
        <v>41744.290868055556</v>
      </c>
      <c r="T1943" s="11">
        <f t="shared" si="185"/>
        <v>41774.290868055556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80"/>
        <v>138.44033333333334</v>
      </c>
      <c r="P1944" s="7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2">
        <f t="shared" si="184"/>
        <v>40638.828009259261</v>
      </c>
      <c r="T1944" s="11">
        <f t="shared" si="185"/>
        <v>40728.828009259261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80"/>
        <v>1705.2499999999998</v>
      </c>
      <c r="P1945" s="7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2">
        <f t="shared" si="184"/>
        <v>42548.269861111112</v>
      </c>
      <c r="T1945" s="11">
        <f t="shared" si="185"/>
        <v>42593.269861111112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80"/>
        <v>788.05550000000005</v>
      </c>
      <c r="P1946" s="7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2">
        <f t="shared" si="184"/>
        <v>41730.584374999999</v>
      </c>
      <c r="T1946" s="11">
        <f t="shared" si="185"/>
        <v>41760.584374999999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80"/>
        <v>348.01799999999997</v>
      </c>
      <c r="P1947" s="7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2">
        <f t="shared" si="184"/>
        <v>42157.251828703709</v>
      </c>
      <c r="T1947" s="11">
        <f t="shared" si="185"/>
        <v>42197.251828703709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80"/>
        <v>149.74666666666667</v>
      </c>
      <c r="P1948" s="7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2">
        <f t="shared" si="184"/>
        <v>41689.150011574071</v>
      </c>
      <c r="T1948" s="11">
        <f t="shared" si="185"/>
        <v>41749.108344907407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80"/>
        <v>100.63375000000001</v>
      </c>
      <c r="P1949" s="7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2">
        <f t="shared" si="184"/>
        <v>40102.918055555558</v>
      </c>
      <c r="T1949" s="11">
        <f t="shared" si="185"/>
        <v>40140.249305555553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80"/>
        <v>800.21100000000001</v>
      </c>
      <c r="P1950" s="7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2">
        <f t="shared" si="184"/>
        <v>42473.604270833333</v>
      </c>
      <c r="T1950" s="11">
        <f t="shared" si="185"/>
        <v>42527.709722222222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80"/>
        <v>106.00260000000002</v>
      </c>
      <c r="P1951" s="7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2">
        <f t="shared" si="184"/>
        <v>41800.423043981478</v>
      </c>
      <c r="T1951" s="11">
        <f t="shared" si="185"/>
        <v>41830.423043981478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80"/>
        <v>200.51866666666669</v>
      </c>
      <c r="P1952" s="7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2">
        <f t="shared" si="184"/>
        <v>40624.181400462963</v>
      </c>
      <c r="T1952" s="11">
        <f t="shared" si="185"/>
        <v>40655.181400462963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80"/>
        <v>212.44399999999999</v>
      </c>
      <c r="P1953" s="7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2">
        <f t="shared" si="184"/>
        <v>42651.420567129629</v>
      </c>
      <c r="T1953" s="11">
        <f t="shared" si="185"/>
        <v>42681.462233796294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80"/>
        <v>198.47237142857145</v>
      </c>
      <c r="P1954" s="7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2">
        <f t="shared" si="184"/>
        <v>41526.60665509259</v>
      </c>
      <c r="T1954" s="11">
        <f t="shared" si="185"/>
        <v>41563.60665509259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80"/>
        <v>225.94666666666666</v>
      </c>
      <c r="P1955" s="7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2">
        <f t="shared" si="184"/>
        <v>40941.199826388889</v>
      </c>
      <c r="T1955" s="11">
        <f t="shared" si="185"/>
        <v>40970.125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80"/>
        <v>698.94800000000009</v>
      </c>
      <c r="P1956" s="7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2">
        <f t="shared" si="184"/>
        <v>42394.580740740741</v>
      </c>
      <c r="T1956" s="11">
        <f t="shared" si="185"/>
        <v>42441.208333333328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80"/>
        <v>398.59528571428569</v>
      </c>
      <c r="P1957" s="7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2">
        <f t="shared" si="184"/>
        <v>41020.271770833337</v>
      </c>
      <c r="T1957" s="11">
        <f t="shared" si="185"/>
        <v>41052.791666666664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80"/>
        <v>294.0333333333333</v>
      </c>
      <c r="P1958" s="7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2">
        <f t="shared" si="184"/>
        <v>42067.923668981486</v>
      </c>
      <c r="T1958" s="11">
        <f t="shared" si="185"/>
        <v>42112.882002314815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80"/>
        <v>167.50470000000001</v>
      </c>
      <c r="P1959" s="7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2">
        <f t="shared" si="184"/>
        <v>41179.098530092589</v>
      </c>
      <c r="T1959" s="11">
        <f t="shared" si="185"/>
        <v>41209.098530092589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80"/>
        <v>1435.5717142857143</v>
      </c>
      <c r="P1960" s="7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2">
        <f t="shared" si="184"/>
        <v>41326.987974537034</v>
      </c>
      <c r="T1960" s="11">
        <f t="shared" si="185"/>
        <v>41356.94630787037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80"/>
        <v>156.73439999999999</v>
      </c>
      <c r="P1961" s="7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2">
        <f t="shared" si="184"/>
        <v>41871.845601851855</v>
      </c>
      <c r="T1961" s="11">
        <f t="shared" si="185"/>
        <v>41913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80"/>
        <v>117.90285714285716</v>
      </c>
      <c r="P1962" s="7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2">
        <f t="shared" si="184"/>
        <v>41964.362743055557</v>
      </c>
      <c r="T1962" s="11">
        <f t="shared" si="185"/>
        <v>41994.362743055557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80"/>
        <v>1105.3811999999998</v>
      </c>
      <c r="P1963" s="7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2">
        <f t="shared" si="184"/>
        <v>41148.194641203707</v>
      </c>
      <c r="T1963" s="11">
        <f t="shared" si="185"/>
        <v>41188.165972222225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80"/>
        <v>192.92499999999998</v>
      </c>
      <c r="P1964" s="7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2">
        <f t="shared" si="184"/>
        <v>41742.780509259261</v>
      </c>
      <c r="T1964" s="11">
        <f t="shared" si="185"/>
        <v>41772.780509259261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80"/>
        <v>126.8842105263158</v>
      </c>
      <c r="P1965" s="7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2">
        <f t="shared" si="184"/>
        <v>41863.429791666669</v>
      </c>
      <c r="T1965" s="11">
        <f t="shared" si="185"/>
        <v>41898.429791666669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80"/>
        <v>259.57748878923763</v>
      </c>
      <c r="P1966" s="7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2">
        <f t="shared" si="184"/>
        <v>42452.272824074069</v>
      </c>
      <c r="T1966" s="11">
        <f t="shared" si="185"/>
        <v>42482.272824074069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80"/>
        <v>262.27999999999997</v>
      </c>
      <c r="P1967" s="7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2">
        <f t="shared" si="184"/>
        <v>40898.089236111111</v>
      </c>
      <c r="T1967" s="11">
        <f t="shared" si="185"/>
        <v>40920.041666666664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80"/>
        <v>206.74309000000002</v>
      </c>
      <c r="P1968" s="7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2">
        <f t="shared" si="184"/>
        <v>41835.540486111109</v>
      </c>
      <c r="T1968" s="11">
        <f t="shared" si="185"/>
        <v>41865.540486111109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80"/>
        <v>370.13</v>
      </c>
      <c r="P1969" s="7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2">
        <f t="shared" si="184"/>
        <v>41730.663530092592</v>
      </c>
      <c r="T1969" s="11">
        <f t="shared" si="185"/>
        <v>41760.663530092592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80"/>
        <v>284.96600000000001</v>
      </c>
      <c r="P1970" s="7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2">
        <f t="shared" si="184"/>
        <v>42676.586979166663</v>
      </c>
      <c r="T1970" s="11">
        <f t="shared" si="185"/>
        <v>42707.628645833334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80"/>
        <v>579.08000000000004</v>
      </c>
      <c r="P1971" s="7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2">
        <f t="shared" si="184"/>
        <v>42557.792453703703</v>
      </c>
      <c r="T1971" s="11">
        <f t="shared" si="185"/>
        <v>42587.792453703703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80"/>
        <v>1131.8</v>
      </c>
      <c r="P1972" s="7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2">
        <f t="shared" si="184"/>
        <v>41324.193298611113</v>
      </c>
      <c r="T1972" s="11">
        <f t="shared" si="185"/>
        <v>41384.151631944449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80"/>
        <v>263.02771750000005</v>
      </c>
      <c r="P1973" s="7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2">
        <f t="shared" si="184"/>
        <v>41561.500706018516</v>
      </c>
      <c r="T1973" s="11">
        <f t="shared" si="185"/>
        <v>41593.166666666664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80"/>
        <v>674.48</v>
      </c>
      <c r="P1974" s="7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2">
        <f t="shared" si="184"/>
        <v>41201.012083333335</v>
      </c>
      <c r="T1974" s="11">
        <f t="shared" si="185"/>
        <v>41231.053749999999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80"/>
        <v>256.83081313131316</v>
      </c>
      <c r="P1975" s="7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2">
        <f t="shared" si="184"/>
        <v>42549.722962962958</v>
      </c>
      <c r="T1975" s="11">
        <f t="shared" si="185"/>
        <v>42588.291666666672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80"/>
        <v>375.49599999999998</v>
      </c>
      <c r="P1976" s="7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2">
        <f t="shared" si="184"/>
        <v>41445.334131944444</v>
      </c>
      <c r="T1976" s="11">
        <f t="shared" si="185"/>
        <v>41505.334131944444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80"/>
        <v>208.70837499999996</v>
      </c>
      <c r="P1977" s="7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2">
        <f t="shared" si="184"/>
        <v>41313.755219907405</v>
      </c>
      <c r="T1977" s="11">
        <f t="shared" si="185"/>
        <v>41343.755219907405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80"/>
        <v>346.6</v>
      </c>
      <c r="P1978" s="7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2">
        <f t="shared" si="184"/>
        <v>41438.899594907409</v>
      </c>
      <c r="T1978" s="11">
        <f t="shared" si="185"/>
        <v>41468.899594907409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80"/>
        <v>402.33</v>
      </c>
      <c r="P1979" s="7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2">
        <f t="shared" si="184"/>
        <v>42311.216898148152</v>
      </c>
      <c r="T1979" s="11">
        <f t="shared" si="185"/>
        <v>42357.332638888889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80"/>
        <v>1026.8451399999999</v>
      </c>
      <c r="P1980" s="7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2">
        <f t="shared" si="184"/>
        <v>41039.225601851853</v>
      </c>
      <c r="T1980" s="11">
        <f t="shared" si="185"/>
        <v>41072.291666666664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80"/>
        <v>114.901155</v>
      </c>
      <c r="P1981" s="7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2">
        <f t="shared" si="184"/>
        <v>42290.460023148145</v>
      </c>
      <c r="T1981" s="11">
        <f t="shared" si="185"/>
        <v>42327.207638888889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80"/>
        <v>354.82402000000002</v>
      </c>
      <c r="P1982" s="7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2">
        <f t="shared" si="184"/>
        <v>42423.542384259257</v>
      </c>
      <c r="T1982" s="11">
        <f t="shared" si="185"/>
        <v>42463.500717592593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80"/>
        <v>5.08</v>
      </c>
      <c r="P1983" s="7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2">
        <f t="shared" si="184"/>
        <v>41799.725289351853</v>
      </c>
      <c r="T1983" s="11">
        <f t="shared" si="185"/>
        <v>41829.725289351853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80"/>
        <v>0</v>
      </c>
      <c r="P1984" s="7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2">
        <f t="shared" si="184"/>
        <v>42678.586655092593</v>
      </c>
      <c r="T1984" s="11">
        <f t="shared" si="185"/>
        <v>42708.628321759257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80"/>
        <v>4.3</v>
      </c>
      <c r="P1985" s="7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2">
        <f t="shared" si="184"/>
        <v>42593.011782407411</v>
      </c>
      <c r="T1985" s="11">
        <f t="shared" si="185"/>
        <v>42615.291666666672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80"/>
        <v>21.146666666666665</v>
      </c>
      <c r="P1986" s="7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2">
        <f t="shared" si="184"/>
        <v>41913.790289351848</v>
      </c>
      <c r="T1986" s="11">
        <f t="shared" si="185"/>
        <v>41973.831956018519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86">(E1987/D1987)*100</f>
        <v>3.1875</v>
      </c>
      <c r="P1987" s="7">
        <f t="shared" ref="P1987:P2050" si="187">AVERAGE(E1987/L1987)</f>
        <v>12.75</v>
      </c>
      <c r="Q1987" s="3" t="str">
        <f t="shared" ref="Q1987:Q2050" si="188">LEFT(N1987,FIND("/", N1987) - 1)</f>
        <v>photography</v>
      </c>
      <c r="R1987" s="3" t="str">
        <f t="shared" ref="R1987:R2050" si="189">RIGHT(N1987,LEN(N1987) -FIND("/",N1987))</f>
        <v>people</v>
      </c>
      <c r="S1987" s="12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86"/>
        <v>0.05</v>
      </c>
      <c r="P1988" s="7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2">
        <f t="shared" si="190"/>
        <v>42413.433831018512</v>
      </c>
      <c r="T1988" s="11">
        <f t="shared" si="191"/>
        <v>42443.392164351855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86"/>
        <v>42.472727272727276</v>
      </c>
      <c r="P1989" s="7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2">
        <f t="shared" si="190"/>
        <v>42034.639768518522</v>
      </c>
      <c r="T1989" s="11">
        <f t="shared" si="191"/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86"/>
        <v>0.41666666666666669</v>
      </c>
      <c r="P1990" s="7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2">
        <f t="shared" si="190"/>
        <v>42206.763217592597</v>
      </c>
      <c r="T1990" s="11">
        <f t="shared" si="191"/>
        <v>42236.763217592597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86"/>
        <v>1</v>
      </c>
      <c r="P1991" s="7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2">
        <f t="shared" si="190"/>
        <v>42685.680648148147</v>
      </c>
      <c r="T1991" s="11">
        <f t="shared" si="191"/>
        <v>42715.680648148147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86"/>
        <v>16.966666666666665</v>
      </c>
      <c r="P1992" s="7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2">
        <f t="shared" si="190"/>
        <v>42398.195972222224</v>
      </c>
      <c r="T1992" s="11">
        <f t="shared" si="191"/>
        <v>42413.195972222224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86"/>
        <v>7.0000000000000009</v>
      </c>
      <c r="P1993" s="7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2">
        <f t="shared" si="190"/>
        <v>42167.89335648148</v>
      </c>
      <c r="T1993" s="11">
        <f t="shared" si="191"/>
        <v>42188.89335648148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86"/>
        <v>0.13333333333333333</v>
      </c>
      <c r="P1994" s="7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2">
        <f t="shared" si="190"/>
        <v>42023.143414351856</v>
      </c>
      <c r="T1994" s="11">
        <f t="shared" si="191"/>
        <v>42053.143414351856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86"/>
        <v>0</v>
      </c>
      <c r="P1995" s="7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2">
        <f t="shared" si="190"/>
        <v>42329.58839120371</v>
      </c>
      <c r="T1995" s="11">
        <f t="shared" si="191"/>
        <v>42359.58839120371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86"/>
        <v>0</v>
      </c>
      <c r="P1996" s="7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2">
        <f t="shared" si="190"/>
        <v>42651.006273148145</v>
      </c>
      <c r="T1996" s="11">
        <f t="shared" si="191"/>
        <v>42711.047939814816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86"/>
        <v>7.8</v>
      </c>
      <c r="P1997" s="7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2">
        <f t="shared" si="190"/>
        <v>42181.902037037042</v>
      </c>
      <c r="T1997" s="11">
        <f t="shared" si="191"/>
        <v>42201.902037037042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86"/>
        <v>0</v>
      </c>
      <c r="P1998" s="7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2">
        <f t="shared" si="190"/>
        <v>41800.819571759261</v>
      </c>
      <c r="T1998" s="11">
        <f t="shared" si="191"/>
        <v>41830.819571759261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86"/>
        <v>0</v>
      </c>
      <c r="P1999" s="7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2">
        <f t="shared" si="190"/>
        <v>41847.930694444447</v>
      </c>
      <c r="T1999" s="11">
        <f t="shared" si="191"/>
        <v>41877.930694444447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86"/>
        <v>26.200000000000003</v>
      </c>
      <c r="P2000" s="7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2">
        <f t="shared" si="190"/>
        <v>41807.118495370371</v>
      </c>
      <c r="T2000" s="11">
        <f t="shared" si="191"/>
        <v>41852.118495370371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86"/>
        <v>0.76129032258064511</v>
      </c>
      <c r="P2001" s="7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2">
        <f t="shared" si="190"/>
        <v>41926.482731481483</v>
      </c>
      <c r="T2001" s="11">
        <f t="shared" si="191"/>
        <v>41956.524398148147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86"/>
        <v>12.5</v>
      </c>
      <c r="P2002" s="7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2">
        <f t="shared" si="190"/>
        <v>42345.951539351852</v>
      </c>
      <c r="T2002" s="11">
        <f t="shared" si="191"/>
        <v>42375.951539351852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86"/>
        <v>382.12909090909091</v>
      </c>
      <c r="P2003" s="7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2">
        <f t="shared" si="190"/>
        <v>42136.209675925929</v>
      </c>
      <c r="T2003" s="11">
        <f t="shared" si="191"/>
        <v>42167.833333333328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86"/>
        <v>216.79422000000002</v>
      </c>
      <c r="P2004" s="7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2">
        <f t="shared" si="190"/>
        <v>42728.71230324074</v>
      </c>
      <c r="T2004" s="11">
        <f t="shared" si="191"/>
        <v>42758.71230324074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86"/>
        <v>312</v>
      </c>
      <c r="P2005" s="7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2">
        <f t="shared" si="190"/>
        <v>40347.125601851854</v>
      </c>
      <c r="T2005" s="11">
        <f t="shared" si="191"/>
        <v>40361.958333333336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86"/>
        <v>234.42048</v>
      </c>
      <c r="P2006" s="7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2">
        <f t="shared" si="190"/>
        <v>41800.604895833334</v>
      </c>
      <c r="T2006" s="11">
        <f t="shared" si="191"/>
        <v>41830.604895833334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86"/>
        <v>123.68010000000001</v>
      </c>
      <c r="P2007" s="7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2">
        <f t="shared" si="190"/>
        <v>41535.812708333331</v>
      </c>
      <c r="T2007" s="11">
        <f t="shared" si="191"/>
        <v>41563.165972222225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86"/>
        <v>247.84</v>
      </c>
      <c r="P2008" s="7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2">
        <f t="shared" si="190"/>
        <v>41941.500520833331</v>
      </c>
      <c r="T2008" s="11">
        <f t="shared" si="191"/>
        <v>41976.542187500003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86"/>
        <v>115.7092</v>
      </c>
      <c r="P2009" s="7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2">
        <f t="shared" si="190"/>
        <v>40347.837800925925</v>
      </c>
      <c r="T2009" s="11">
        <f t="shared" si="191"/>
        <v>40414.166666666664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86"/>
        <v>117.07484768810599</v>
      </c>
      <c r="P2010" s="7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2">
        <f t="shared" si="190"/>
        <v>40761.604421296295</v>
      </c>
      <c r="T2010" s="11">
        <f t="shared" si="191"/>
        <v>40805.604421296295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86"/>
        <v>305.15800000000002</v>
      </c>
      <c r="P2011" s="7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2">
        <f t="shared" si="190"/>
        <v>42661.323414351849</v>
      </c>
      <c r="T2011" s="11">
        <f t="shared" si="191"/>
        <v>42697.365081018521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86"/>
        <v>320.05299999999994</v>
      </c>
      <c r="P2012" s="7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2">
        <f t="shared" si="190"/>
        <v>42570.996423611112</v>
      </c>
      <c r="T2012" s="11">
        <f t="shared" si="191"/>
        <v>42600.996423611112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86"/>
        <v>819.56399999999996</v>
      </c>
      <c r="P2013" s="7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2">
        <f t="shared" si="190"/>
        <v>42347.358483796299</v>
      </c>
      <c r="T2013" s="11">
        <f t="shared" si="191"/>
        <v>42380.958333333328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86"/>
        <v>234.90000000000003</v>
      </c>
      <c r="P2014" s="7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2">
        <f t="shared" si="190"/>
        <v>42010.822233796294</v>
      </c>
      <c r="T2014" s="11">
        <f t="shared" si="191"/>
        <v>42040.822233796294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86"/>
        <v>494.91374999999999</v>
      </c>
      <c r="P2015" s="7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2">
        <f t="shared" si="190"/>
        <v>42499.960810185185</v>
      </c>
      <c r="T2015" s="11">
        <f t="shared" si="191"/>
        <v>42559.960810185185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86"/>
        <v>7813.7822333333334</v>
      </c>
      <c r="P2016" s="7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2">
        <f t="shared" si="190"/>
        <v>41324.214571759258</v>
      </c>
      <c r="T2016" s="11">
        <f t="shared" si="191"/>
        <v>41358.172905092593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86"/>
        <v>113.00013888888888</v>
      </c>
      <c r="P2017" s="7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2">
        <f t="shared" si="190"/>
        <v>40765.876886574071</v>
      </c>
      <c r="T2017" s="11">
        <f t="shared" si="191"/>
        <v>40795.876886574071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86"/>
        <v>921.54219999999998</v>
      </c>
      <c r="P2018" s="7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2">
        <f t="shared" si="190"/>
        <v>41312.88077546296</v>
      </c>
      <c r="T2018" s="11">
        <f t="shared" si="191"/>
        <v>41342.88077546296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86"/>
        <v>125.10239999999999</v>
      </c>
      <c r="P2019" s="7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2">
        <f t="shared" si="190"/>
        <v>40961.057349537034</v>
      </c>
      <c r="T2019" s="11">
        <f t="shared" si="191"/>
        <v>40992.166666666664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86"/>
        <v>102.24343076923077</v>
      </c>
      <c r="P2020" s="7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2">
        <f t="shared" si="190"/>
        <v>42199.365844907406</v>
      </c>
      <c r="T2020" s="11">
        <f t="shared" si="191"/>
        <v>42229.365844907406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86"/>
        <v>484.90975000000003</v>
      </c>
      <c r="P2021" s="7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2">
        <f t="shared" si="190"/>
        <v>42605.70857638889</v>
      </c>
      <c r="T2021" s="11">
        <f t="shared" si="191"/>
        <v>42635.70857638889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86"/>
        <v>192.33333333333334</v>
      </c>
      <c r="P2022" s="7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2">
        <f t="shared" si="190"/>
        <v>41737.097499999996</v>
      </c>
      <c r="T2022" s="11">
        <f t="shared" si="191"/>
        <v>41773.961111111108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86"/>
        <v>281.10000000000002</v>
      </c>
      <c r="P2023" s="7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2">
        <f t="shared" si="190"/>
        <v>41861.070567129631</v>
      </c>
      <c r="T2023" s="11">
        <f t="shared" si="191"/>
        <v>41906.070567129631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86"/>
        <v>125.13700000000001</v>
      </c>
      <c r="P2024" s="7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2">
        <f t="shared" si="190"/>
        <v>42502.569120370375</v>
      </c>
      <c r="T2024" s="11">
        <f t="shared" si="191"/>
        <v>42532.569120370375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86"/>
        <v>161.459</v>
      </c>
      <c r="P2025" s="7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2">
        <f t="shared" si="190"/>
        <v>42136.420752314814</v>
      </c>
      <c r="T2025" s="11">
        <f t="shared" si="191"/>
        <v>42166.420752314814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86"/>
        <v>585.35</v>
      </c>
      <c r="P2026" s="7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2">
        <f t="shared" si="190"/>
        <v>41099.966944444444</v>
      </c>
      <c r="T2026" s="11">
        <f t="shared" si="191"/>
        <v>41134.125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86"/>
        <v>201.14999999999998</v>
      </c>
      <c r="P2027" s="7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2">
        <f t="shared" si="190"/>
        <v>42136.184560185182</v>
      </c>
      <c r="T2027" s="11">
        <f t="shared" si="191"/>
        <v>42166.184560185182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86"/>
        <v>133.48307999999997</v>
      </c>
      <c r="P2028" s="7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2">
        <f t="shared" si="190"/>
        <v>41704.735937500001</v>
      </c>
      <c r="T2028" s="11">
        <f t="shared" si="191"/>
        <v>41750.165972222225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86"/>
        <v>120.24900000000001</v>
      </c>
      <c r="P2029" s="7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2">
        <f t="shared" si="190"/>
        <v>42048.813877314817</v>
      </c>
      <c r="T2029" s="11">
        <f t="shared" si="191"/>
        <v>42093.772210648152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86"/>
        <v>126.16666666666667</v>
      </c>
      <c r="P2030" s="7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2">
        <f t="shared" si="190"/>
        <v>40215.919050925928</v>
      </c>
      <c r="T2030" s="11">
        <f t="shared" si="191"/>
        <v>40252.913194444445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86"/>
        <v>361.2</v>
      </c>
      <c r="P2031" s="7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2">
        <f t="shared" si="190"/>
        <v>41848.021770833337</v>
      </c>
      <c r="T2031" s="11">
        <f t="shared" si="191"/>
        <v>41878.021770833337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86"/>
        <v>226.239013671875</v>
      </c>
      <c r="P2032" s="7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2">
        <f t="shared" si="190"/>
        <v>41212.996481481481</v>
      </c>
      <c r="T2032" s="11">
        <f t="shared" si="191"/>
        <v>41242.996481481481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86"/>
        <v>120.35</v>
      </c>
      <c r="P2033" s="7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2">
        <f t="shared" si="190"/>
        <v>41975.329317129625</v>
      </c>
      <c r="T2033" s="11">
        <f t="shared" si="191"/>
        <v>42013.041666666672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86"/>
        <v>304.18799999999999</v>
      </c>
      <c r="P2034" s="7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2">
        <f t="shared" si="190"/>
        <v>42689.565671296295</v>
      </c>
      <c r="T2034" s="11">
        <f t="shared" si="191"/>
        <v>42719.208333333328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86"/>
        <v>178.67599999999999</v>
      </c>
      <c r="P2035" s="7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2">
        <f t="shared" si="190"/>
        <v>41725.082384259258</v>
      </c>
      <c r="T2035" s="11">
        <f t="shared" si="191"/>
        <v>41755.082384259258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86"/>
        <v>386.81998717948721</v>
      </c>
      <c r="P2036" s="7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2">
        <f t="shared" si="190"/>
        <v>42076.130011574074</v>
      </c>
      <c r="T2036" s="11">
        <f t="shared" si="191"/>
        <v>42131.290277777778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86"/>
        <v>211.03642500000004</v>
      </c>
      <c r="P2037" s="7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2">
        <f t="shared" si="190"/>
        <v>42311.625081018516</v>
      </c>
      <c r="T2037" s="11">
        <f t="shared" si="191"/>
        <v>42357.041666666672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86"/>
        <v>131.66833333333335</v>
      </c>
      <c r="P2038" s="7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2">
        <f t="shared" si="190"/>
        <v>41738.864803240744</v>
      </c>
      <c r="T2038" s="11">
        <f t="shared" si="191"/>
        <v>41768.864803240744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86"/>
        <v>300.47639999999996</v>
      </c>
      <c r="P2039" s="7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2">
        <f t="shared" si="190"/>
        <v>41578.210104166668</v>
      </c>
      <c r="T2039" s="11">
        <f t="shared" si="191"/>
        <v>41638.251770833333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86"/>
        <v>420.51249999999999</v>
      </c>
      <c r="P2040" s="7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2">
        <f t="shared" si="190"/>
        <v>41424.27107638889</v>
      </c>
      <c r="T2040" s="11">
        <f t="shared" si="191"/>
        <v>41456.75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86"/>
        <v>136.21680000000001</v>
      </c>
      <c r="P2041" s="7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2">
        <f t="shared" si="190"/>
        <v>42675.438946759255</v>
      </c>
      <c r="T2041" s="11">
        <f t="shared" si="191"/>
        <v>42705.207638888889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86"/>
        <v>248.17133333333334</v>
      </c>
      <c r="P2042" s="7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2">
        <f t="shared" si="190"/>
        <v>41578.927118055559</v>
      </c>
      <c r="T2042" s="11">
        <f t="shared" si="191"/>
        <v>41593.968784722223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86"/>
        <v>181.86315789473684</v>
      </c>
      <c r="P2043" s="7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2">
        <f t="shared" si="190"/>
        <v>42654.525775462964</v>
      </c>
      <c r="T2043" s="11">
        <f t="shared" si="191"/>
        <v>42684.567442129628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86"/>
        <v>123.53</v>
      </c>
      <c r="P2044" s="7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2">
        <f t="shared" si="190"/>
        <v>42331.708032407405</v>
      </c>
      <c r="T2044" s="11">
        <f t="shared" si="191"/>
        <v>42391.708032407405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86"/>
        <v>506.20938628158842</v>
      </c>
      <c r="P2045" s="7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2">
        <f t="shared" si="190"/>
        <v>42661.176817129628</v>
      </c>
      <c r="T2045" s="11">
        <f t="shared" si="191"/>
        <v>42715.207638888889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86"/>
        <v>108.21333333333334</v>
      </c>
      <c r="P2046" s="7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2">
        <f t="shared" si="190"/>
        <v>42138.684189814812</v>
      </c>
      <c r="T2046" s="11">
        <f t="shared" si="191"/>
        <v>42168.684189814812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86"/>
        <v>819.18387755102037</v>
      </c>
      <c r="P2047" s="7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2">
        <f t="shared" si="190"/>
        <v>41069.088506944441</v>
      </c>
      <c r="T2047" s="11">
        <f t="shared" si="191"/>
        <v>41099.088506944441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86"/>
        <v>121.10000000000001</v>
      </c>
      <c r="P2048" s="7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2">
        <f t="shared" si="190"/>
        <v>41387.171805555554</v>
      </c>
      <c r="T2048" s="11">
        <f t="shared" si="191"/>
        <v>41417.171805555554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86"/>
        <v>102.99897959183673</v>
      </c>
      <c r="P2049" s="7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2">
        <f t="shared" si="190"/>
        <v>42081.903587962966</v>
      </c>
      <c r="T2049" s="11">
        <f t="shared" si="191"/>
        <v>42111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86"/>
        <v>148.33229411764705</v>
      </c>
      <c r="P2050" s="7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2">
        <f t="shared" si="190"/>
        <v>41387.651516203703</v>
      </c>
      <c r="T2050" s="11">
        <f t="shared" si="191"/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92">(E2051/D2051)*100</f>
        <v>120.19070000000001</v>
      </c>
      <c r="P2051" s="7">
        <f t="shared" ref="P2051:P2114" si="193">AVERAGE(E2051/L2051)</f>
        <v>80.991037735849048</v>
      </c>
      <c r="Q2051" s="3" t="str">
        <f t="shared" ref="Q2051:Q2114" si="194">LEFT(N2051,FIND("/", N2051) - 1)</f>
        <v>technology</v>
      </c>
      <c r="R2051" s="3" t="str">
        <f t="shared" ref="R2051:R2114" si="195">RIGHT(N2051,LEN(N2051) -FIND("/",N2051))</f>
        <v>hardware</v>
      </c>
      <c r="S2051" s="12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92"/>
        <v>473.27000000000004</v>
      </c>
      <c r="P2052" s="7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2">
        <f t="shared" si="196"/>
        <v>42115.071504629625</v>
      </c>
      <c r="T2052" s="11">
        <f t="shared" si="197"/>
        <v>42155.071504629625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92"/>
        <v>130.36250000000001</v>
      </c>
      <c r="P2053" s="7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2">
        <f t="shared" si="196"/>
        <v>41604.022418981483</v>
      </c>
      <c r="T2053" s="11">
        <f t="shared" si="197"/>
        <v>41634.022418981483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92"/>
        <v>353.048</v>
      </c>
      <c r="P2054" s="7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2">
        <f t="shared" si="196"/>
        <v>42375.08394675926</v>
      </c>
      <c r="T2054" s="11">
        <f t="shared" si="197"/>
        <v>42420.08394675926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92"/>
        <v>101.02</v>
      </c>
      <c r="P2055" s="7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2">
        <f t="shared" si="196"/>
        <v>42303.617488425924</v>
      </c>
      <c r="T2055" s="11">
        <f t="shared" si="197"/>
        <v>42333.659155092595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92"/>
        <v>113.59142857142857</v>
      </c>
      <c r="P2056" s="7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2">
        <f t="shared" si="196"/>
        <v>41731.520949074074</v>
      </c>
      <c r="T2056" s="11">
        <f t="shared" si="197"/>
        <v>41761.520949074074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92"/>
        <v>167.41666666666666</v>
      </c>
      <c r="P2057" s="7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2">
        <f t="shared" si="196"/>
        <v>41946.674108796295</v>
      </c>
      <c r="T2057" s="11">
        <f t="shared" si="197"/>
        <v>41976.166666666672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92"/>
        <v>153.452</v>
      </c>
      <c r="P2058" s="7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2">
        <f t="shared" si="196"/>
        <v>41351.76090277778</v>
      </c>
      <c r="T2058" s="11">
        <f t="shared" si="197"/>
        <v>41381.76090277778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92"/>
        <v>202.23220000000001</v>
      </c>
      <c r="P2059" s="7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2">
        <f t="shared" si="196"/>
        <v>42396.494583333333</v>
      </c>
      <c r="T2059" s="11">
        <f t="shared" si="197"/>
        <v>42426.494583333333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92"/>
        <v>168.28125</v>
      </c>
      <c r="P2060" s="7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2">
        <f t="shared" si="196"/>
        <v>42026.370717592596</v>
      </c>
      <c r="T2060" s="11">
        <f t="shared" si="197"/>
        <v>42065.833333333328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92"/>
        <v>143.45666666666668</v>
      </c>
      <c r="P2061" s="7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2">
        <f t="shared" si="196"/>
        <v>42361.602476851855</v>
      </c>
      <c r="T2061" s="11">
        <f t="shared" si="197"/>
        <v>42400.915972222225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92"/>
        <v>196.4</v>
      </c>
      <c r="P2062" s="7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2">
        <f t="shared" si="196"/>
        <v>41783.642939814818</v>
      </c>
      <c r="T2062" s="11">
        <f t="shared" si="197"/>
        <v>41843.642939814818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92"/>
        <v>107.91999999999999</v>
      </c>
      <c r="P2063" s="7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2">
        <f t="shared" si="196"/>
        <v>42705.764513888891</v>
      </c>
      <c r="T2063" s="11">
        <f t="shared" si="197"/>
        <v>42735.764513888891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92"/>
        <v>114.97699999999999</v>
      </c>
      <c r="P2064" s="7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2">
        <f t="shared" si="196"/>
        <v>42423.3830787037</v>
      </c>
      <c r="T2064" s="11">
        <f t="shared" si="197"/>
        <v>42453.341412037036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92"/>
        <v>148.04999999999998</v>
      </c>
      <c r="P2065" s="7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2">
        <f t="shared" si="196"/>
        <v>42472.73265046296</v>
      </c>
      <c r="T2065" s="11">
        <f t="shared" si="197"/>
        <v>42505.73265046296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92"/>
        <v>191.16676082790633</v>
      </c>
      <c r="P2066" s="7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2">
        <f t="shared" si="196"/>
        <v>41389.364849537036</v>
      </c>
      <c r="T2066" s="11">
        <f t="shared" si="197"/>
        <v>41425.5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92"/>
        <v>199.215125</v>
      </c>
      <c r="P2067" s="7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2">
        <f t="shared" si="196"/>
        <v>41603.333668981482</v>
      </c>
      <c r="T2067" s="11">
        <f t="shared" si="197"/>
        <v>41633.333668981482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92"/>
        <v>218.6</v>
      </c>
      <c r="P2068" s="7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2">
        <f t="shared" si="196"/>
        <v>41844.771793981483</v>
      </c>
      <c r="T2068" s="11">
        <f t="shared" si="197"/>
        <v>41874.771793981483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92"/>
        <v>126.86868686868686</v>
      </c>
      <c r="P2069" s="7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2">
        <f t="shared" si="196"/>
        <v>42115.853888888887</v>
      </c>
      <c r="T2069" s="11">
        <f t="shared" si="197"/>
        <v>42148.853888888887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92"/>
        <v>105.22388000000001</v>
      </c>
      <c r="P2070" s="7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2">
        <f t="shared" si="196"/>
        <v>42633.841608796298</v>
      </c>
      <c r="T2070" s="11">
        <f t="shared" si="197"/>
        <v>42663.841608796298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92"/>
        <v>128.40666000000002</v>
      </c>
      <c r="P2071" s="7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2">
        <f t="shared" si="196"/>
        <v>42340.972118055557</v>
      </c>
      <c r="T2071" s="11">
        <f t="shared" si="197"/>
        <v>42371.972118055557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92"/>
        <v>317.3272</v>
      </c>
      <c r="P2072" s="7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2">
        <f t="shared" si="196"/>
        <v>42519.6565162037</v>
      </c>
      <c r="T2072" s="11">
        <f t="shared" si="197"/>
        <v>42549.6565162037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92"/>
        <v>280.73</v>
      </c>
      <c r="P2073" s="7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2">
        <f t="shared" si="196"/>
        <v>42600.278749999998</v>
      </c>
      <c r="T2073" s="11">
        <f t="shared" si="197"/>
        <v>42645.278749999998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92"/>
        <v>110.73146853146854</v>
      </c>
      <c r="P2074" s="7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2">
        <f t="shared" si="196"/>
        <v>42467.581388888888</v>
      </c>
      <c r="T2074" s="11">
        <f t="shared" si="197"/>
        <v>42497.581388888888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92"/>
        <v>152.60429999999999</v>
      </c>
      <c r="P2075" s="7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2">
        <f t="shared" si="196"/>
        <v>42087.668032407411</v>
      </c>
      <c r="T2075" s="11">
        <f t="shared" si="197"/>
        <v>42132.668032407411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92"/>
        <v>102.49999999999999</v>
      </c>
      <c r="P2076" s="7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2">
        <f t="shared" si="196"/>
        <v>42466.826180555552</v>
      </c>
      <c r="T2076" s="11">
        <f t="shared" si="197"/>
        <v>42496.826180555552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92"/>
        <v>1678.3738373837384</v>
      </c>
      <c r="P2077" s="7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2">
        <f t="shared" si="196"/>
        <v>41450.681574074071</v>
      </c>
      <c r="T2077" s="11">
        <f t="shared" si="197"/>
        <v>41480.681574074071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92"/>
        <v>543.349156424581</v>
      </c>
      <c r="P2078" s="7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2">
        <f t="shared" si="196"/>
        <v>41803.880659722221</v>
      </c>
      <c r="T2078" s="11">
        <f t="shared" si="197"/>
        <v>41843.880659722221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92"/>
        <v>115.50800000000001</v>
      </c>
      <c r="P2079" s="7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2">
        <f t="shared" si="196"/>
        <v>42103.042546296296</v>
      </c>
      <c r="T2079" s="11">
        <f t="shared" si="197"/>
        <v>42160.875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92"/>
        <v>131.20499999999998</v>
      </c>
      <c r="P2080" s="7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2">
        <f t="shared" si="196"/>
        <v>42692.771493055552</v>
      </c>
      <c r="T2080" s="11">
        <f t="shared" si="197"/>
        <v>42722.771493055552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92"/>
        <v>288.17</v>
      </c>
      <c r="P2081" s="7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2">
        <f t="shared" si="196"/>
        <v>42150.71056712963</v>
      </c>
      <c r="T2081" s="11">
        <f t="shared" si="197"/>
        <v>42180.791666666672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92"/>
        <v>507.8</v>
      </c>
      <c r="P2082" s="7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2">
        <f t="shared" si="196"/>
        <v>42289.957175925927</v>
      </c>
      <c r="T2082" s="11">
        <f t="shared" si="197"/>
        <v>42319.998842592591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92"/>
        <v>114.57142857142857</v>
      </c>
      <c r="P2083" s="7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2">
        <f t="shared" si="196"/>
        <v>41004.156886574077</v>
      </c>
      <c r="T2083" s="11">
        <f t="shared" si="197"/>
        <v>41045.207638888889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92"/>
        <v>110.73333333333333</v>
      </c>
      <c r="P2084" s="7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2">
        <f t="shared" si="196"/>
        <v>40811.120324074072</v>
      </c>
      <c r="T2084" s="11">
        <f t="shared" si="197"/>
        <v>40871.161990740737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92"/>
        <v>113.33333333333333</v>
      </c>
      <c r="P2085" s="7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2">
        <f t="shared" si="196"/>
        <v>41034.72216435185</v>
      </c>
      <c r="T2085" s="11">
        <f t="shared" si="197"/>
        <v>41064.72216435185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92"/>
        <v>108.33333333333333</v>
      </c>
      <c r="P2086" s="7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2">
        <f t="shared" si="196"/>
        <v>41731.833124999997</v>
      </c>
      <c r="T2086" s="11">
        <f t="shared" si="197"/>
        <v>41763.290972222225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92"/>
        <v>123.53333333333335</v>
      </c>
      <c r="P2087" s="7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2">
        <f t="shared" si="196"/>
        <v>41075.835497685184</v>
      </c>
      <c r="T2087" s="11">
        <f t="shared" si="197"/>
        <v>41105.835497685184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92"/>
        <v>100.69999999999999</v>
      </c>
      <c r="P2088" s="7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2">
        <f t="shared" si="196"/>
        <v>40860.67050925926</v>
      </c>
      <c r="T2088" s="11">
        <f t="shared" si="197"/>
        <v>40891.207638888889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92"/>
        <v>103.53333333333335</v>
      </c>
      <c r="P2089" s="7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2">
        <f t="shared" si="196"/>
        <v>40764.204375000001</v>
      </c>
      <c r="T2089" s="11">
        <f t="shared" si="197"/>
        <v>40794.204375000001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92"/>
        <v>115.51066666666668</v>
      </c>
      <c r="P2090" s="7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2">
        <f t="shared" si="196"/>
        <v>40395.714722222219</v>
      </c>
      <c r="T2090" s="11">
        <f t="shared" si="197"/>
        <v>40432.165972222225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92"/>
        <v>120.4004</v>
      </c>
      <c r="P2091" s="7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2">
        <f t="shared" si="196"/>
        <v>41453.076319444444</v>
      </c>
      <c r="T2091" s="11">
        <f t="shared" si="197"/>
        <v>41488.076319444444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92"/>
        <v>115.040375</v>
      </c>
      <c r="P2092" s="7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2">
        <f t="shared" si="196"/>
        <v>41299.381423611114</v>
      </c>
      <c r="T2092" s="11">
        <f t="shared" si="197"/>
        <v>41329.381423611114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92"/>
        <v>120.46777777777777</v>
      </c>
      <c r="P2093" s="7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2">
        <f t="shared" si="196"/>
        <v>40555.322662037033</v>
      </c>
      <c r="T2093" s="11">
        <f t="shared" si="197"/>
        <v>40603.833333333336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92"/>
        <v>101.28333333333333</v>
      </c>
      <c r="P2094" s="7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2">
        <f t="shared" si="196"/>
        <v>40763.707546296297</v>
      </c>
      <c r="T2094" s="11">
        <f t="shared" si="197"/>
        <v>40823.707546296297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92"/>
        <v>102.46666666666667</v>
      </c>
      <c r="P2095" s="7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2">
        <f t="shared" si="196"/>
        <v>41205.854537037041</v>
      </c>
      <c r="T2095" s="11">
        <f t="shared" si="197"/>
        <v>41265.896203703705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92"/>
        <v>120.54285714285714</v>
      </c>
      <c r="P2096" s="7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2">
        <f t="shared" si="196"/>
        <v>40939.02002314815</v>
      </c>
      <c r="T2096" s="11">
        <f t="shared" si="197"/>
        <v>40973.125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92"/>
        <v>100</v>
      </c>
      <c r="P2097" s="7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2">
        <f t="shared" si="196"/>
        <v>40758.733483796292</v>
      </c>
      <c r="T2097" s="11">
        <f t="shared" si="197"/>
        <v>40818.733483796292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92"/>
        <v>101.66666666666666</v>
      </c>
      <c r="P2098" s="7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2">
        <f t="shared" si="196"/>
        <v>41192.758506944447</v>
      </c>
      <c r="T2098" s="11">
        <f t="shared" si="197"/>
        <v>41208.165972222225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92"/>
        <v>100</v>
      </c>
      <c r="P2099" s="7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2">
        <f t="shared" si="196"/>
        <v>40818.58489583333</v>
      </c>
      <c r="T2099" s="11">
        <f t="shared" si="197"/>
        <v>40878.626562500001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92"/>
        <v>100.33333333333334</v>
      </c>
      <c r="P2100" s="7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2">
        <f t="shared" si="196"/>
        <v>40946.11383101852</v>
      </c>
      <c r="T2100" s="11">
        <f t="shared" si="197"/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92"/>
        <v>132.36666666666667</v>
      </c>
      <c r="P2101" s="7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2">
        <f t="shared" si="196"/>
        <v>42173.746342592596</v>
      </c>
      <c r="T2101" s="11">
        <f t="shared" si="197"/>
        <v>42187.152777777781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92"/>
        <v>136.66666666666666</v>
      </c>
      <c r="P2102" s="7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2">
        <f t="shared" si="196"/>
        <v>41074.834965277776</v>
      </c>
      <c r="T2102" s="11">
        <f t="shared" si="197"/>
        <v>41090.165972222225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92"/>
        <v>113.25</v>
      </c>
      <c r="P2103" s="7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2">
        <f t="shared" si="196"/>
        <v>40892.149467592593</v>
      </c>
      <c r="T2103" s="11">
        <f t="shared" si="197"/>
        <v>40952.149467592593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92"/>
        <v>136</v>
      </c>
      <c r="P2104" s="7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2">
        <f t="shared" si="196"/>
        <v>40638.868611111109</v>
      </c>
      <c r="T2104" s="11">
        <f t="shared" si="197"/>
        <v>40668.868611111109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92"/>
        <v>146.12318374694613</v>
      </c>
      <c r="P2105" s="7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2">
        <f t="shared" si="196"/>
        <v>41192.754942129628</v>
      </c>
      <c r="T2105" s="11">
        <f t="shared" si="197"/>
        <v>41222.7966087963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92"/>
        <v>129.5</v>
      </c>
      <c r="P2106" s="7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2">
        <f t="shared" si="196"/>
        <v>41394.074467592596</v>
      </c>
      <c r="T2106" s="11">
        <f t="shared" si="197"/>
        <v>41425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92"/>
        <v>254</v>
      </c>
      <c r="P2107" s="7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2">
        <f t="shared" si="196"/>
        <v>41951.788807870369</v>
      </c>
      <c r="T2107" s="11">
        <f t="shared" si="197"/>
        <v>41964.166666666672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92"/>
        <v>107.04545454545456</v>
      </c>
      <c r="P2108" s="7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2">
        <f t="shared" si="196"/>
        <v>41270.21497685185</v>
      </c>
      <c r="T2108" s="11">
        <f t="shared" si="197"/>
        <v>41300.21497685185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92"/>
        <v>107.73299999999999</v>
      </c>
      <c r="P2109" s="7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2">
        <f t="shared" si="196"/>
        <v>41934.71056712963</v>
      </c>
      <c r="T2109" s="11">
        <f t="shared" si="197"/>
        <v>41955.752233796295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92"/>
        <v>107.31250000000001</v>
      </c>
      <c r="P2110" s="7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2">
        <f t="shared" si="196"/>
        <v>41135.175694444442</v>
      </c>
      <c r="T2110" s="11">
        <f t="shared" si="197"/>
        <v>41162.163194444445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92"/>
        <v>106.52500000000001</v>
      </c>
      <c r="P2111" s="7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2">
        <f t="shared" si="196"/>
        <v>42160.708530092597</v>
      </c>
      <c r="T2111" s="11">
        <f t="shared" si="197"/>
        <v>42190.708530092597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92"/>
        <v>100.35000000000001</v>
      </c>
      <c r="P2112" s="7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2">
        <f t="shared" si="196"/>
        <v>41759.670937499999</v>
      </c>
      <c r="T2112" s="11">
        <f t="shared" si="197"/>
        <v>41787.207638888889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92"/>
        <v>106.5</v>
      </c>
      <c r="P2113" s="7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2">
        <f t="shared" si="196"/>
        <v>40703.197048611109</v>
      </c>
      <c r="T2113" s="11">
        <f t="shared" si="197"/>
        <v>40770.041666666664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92"/>
        <v>100</v>
      </c>
      <c r="P2114" s="7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2">
        <f t="shared" si="196"/>
        <v>41365.928159722222</v>
      </c>
      <c r="T2114" s="11">
        <f t="shared" si="197"/>
        <v>41379.928159722222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98">(E2115/D2115)*100</f>
        <v>104.85714285714285</v>
      </c>
      <c r="P2115" s="7">
        <f t="shared" ref="P2115:P2178" si="199">AVERAGE(E2115/L2115)</f>
        <v>68.598130841121488</v>
      </c>
      <c r="Q2115" s="3" t="str">
        <f t="shared" ref="Q2115:Q2178" si="200">LEFT(N2115,FIND("/", N2115) - 1)</f>
        <v>music</v>
      </c>
      <c r="R2115" s="3" t="str">
        <f t="shared" ref="R2115:R2178" si="201">RIGHT(N2115,LEN(N2115) -FIND("/",N2115))</f>
        <v>indie rock</v>
      </c>
      <c r="S2115" s="12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98"/>
        <v>104.69999999999999</v>
      </c>
      <c r="P2116" s="7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2">
        <f t="shared" si="202"/>
        <v>40458.815625000003</v>
      </c>
      <c r="T2116" s="11">
        <f t="shared" si="203"/>
        <v>40521.207638888889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98"/>
        <v>225.66666666666669</v>
      </c>
      <c r="P2117" s="7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2">
        <f t="shared" si="202"/>
        <v>40564.081030092595</v>
      </c>
      <c r="T2117" s="11">
        <f t="shared" si="203"/>
        <v>40594.081030092595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98"/>
        <v>100.90416666666667</v>
      </c>
      <c r="P2118" s="7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2">
        <f t="shared" si="202"/>
        <v>41136.777812500004</v>
      </c>
      <c r="T2118" s="11">
        <f t="shared" si="203"/>
        <v>41184.777812500004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98"/>
        <v>147.75</v>
      </c>
      <c r="P2119" s="7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2">
        <f t="shared" si="202"/>
        <v>42290.059594907405</v>
      </c>
      <c r="T2119" s="11">
        <f t="shared" si="203"/>
        <v>42304.207638888889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98"/>
        <v>134.61099999999999</v>
      </c>
      <c r="P2120" s="7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2">
        <f t="shared" si="202"/>
        <v>40718.839537037034</v>
      </c>
      <c r="T2120" s="11">
        <f t="shared" si="203"/>
        <v>40748.839537037034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98"/>
        <v>100.75</v>
      </c>
      <c r="P2121" s="7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2">
        <f t="shared" si="202"/>
        <v>41107.130150462966</v>
      </c>
      <c r="T2121" s="11">
        <f t="shared" si="203"/>
        <v>41137.130150462966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98"/>
        <v>100.880375</v>
      </c>
      <c r="P2122" s="7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2">
        <f t="shared" si="202"/>
        <v>41591.964537037034</v>
      </c>
      <c r="T2122" s="11">
        <f t="shared" si="203"/>
        <v>41640.964537037034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98"/>
        <v>0.56800000000000006</v>
      </c>
      <c r="P2123" s="7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2">
        <f t="shared" si="202"/>
        <v>42716.7424537037</v>
      </c>
      <c r="T2123" s="11">
        <f t="shared" si="203"/>
        <v>42746.7424537037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98"/>
        <v>0.38750000000000001</v>
      </c>
      <c r="P2124" s="7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2">
        <f t="shared" si="202"/>
        <v>42712.300567129627</v>
      </c>
      <c r="T2124" s="11">
        <f t="shared" si="203"/>
        <v>42742.300567129627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98"/>
        <v>10</v>
      </c>
      <c r="P2125" s="7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2">
        <f t="shared" si="202"/>
        <v>40198.424849537041</v>
      </c>
      <c r="T2125" s="11">
        <f t="shared" si="203"/>
        <v>40252.290972222225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98"/>
        <v>10.454545454545453</v>
      </c>
      <c r="P2126" s="7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2">
        <f t="shared" si="202"/>
        <v>40464.028182870366</v>
      </c>
      <c r="T2126" s="11">
        <f t="shared" si="203"/>
        <v>40512.208333333336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98"/>
        <v>1.4200000000000002</v>
      </c>
      <c r="P2127" s="7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2">
        <f t="shared" si="202"/>
        <v>42191.023530092592</v>
      </c>
      <c r="T2127" s="11">
        <f t="shared" si="203"/>
        <v>42221.023530092592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98"/>
        <v>0.05</v>
      </c>
      <c r="P2128" s="7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2">
        <f t="shared" si="202"/>
        <v>41951.973229166666</v>
      </c>
      <c r="T2128" s="11">
        <f t="shared" si="203"/>
        <v>41981.973229166666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98"/>
        <v>28.842857142857142</v>
      </c>
      <c r="P2129" s="7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2">
        <f t="shared" si="202"/>
        <v>42045.50535879629</v>
      </c>
      <c r="T2129" s="11">
        <f t="shared" si="203"/>
        <v>42075.463692129633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98"/>
        <v>0.16666666666666669</v>
      </c>
      <c r="P2130" s="7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2">
        <f t="shared" si="202"/>
        <v>41843.772789351853</v>
      </c>
      <c r="T2130" s="11">
        <f t="shared" si="203"/>
        <v>41903.772789351853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98"/>
        <v>11.799999999999999</v>
      </c>
      <c r="P2131" s="7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2">
        <f t="shared" si="202"/>
        <v>42409.024305555555</v>
      </c>
      <c r="T2131" s="11">
        <f t="shared" si="203"/>
        <v>42439.024305555555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98"/>
        <v>0.20238095238095236</v>
      </c>
      <c r="P2132" s="7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2">
        <f t="shared" si="202"/>
        <v>41832.086377314816</v>
      </c>
      <c r="T2132" s="11">
        <f t="shared" si="203"/>
        <v>41867.086377314816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98"/>
        <v>5</v>
      </c>
      <c r="P2133" s="7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2">
        <f t="shared" si="202"/>
        <v>42167.207071759258</v>
      </c>
      <c r="T2133" s="11">
        <f t="shared" si="203"/>
        <v>42197.207071759258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98"/>
        <v>2.1129899999999995</v>
      </c>
      <c r="P2134" s="7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2">
        <f t="shared" si="202"/>
        <v>41643.487175925926</v>
      </c>
      <c r="T2134" s="11">
        <f t="shared" si="203"/>
        <v>41673.487175925926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98"/>
        <v>1.6</v>
      </c>
      <c r="P2135" s="7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2">
        <f t="shared" si="202"/>
        <v>40619.097210648149</v>
      </c>
      <c r="T2135" s="11">
        <f t="shared" si="203"/>
        <v>40657.290972222225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98"/>
        <v>1.7333333333333332</v>
      </c>
      <c r="P2136" s="7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2">
        <f t="shared" si="202"/>
        <v>41361.886469907404</v>
      </c>
      <c r="T2136" s="11">
        <f t="shared" si="203"/>
        <v>41391.886469907404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98"/>
        <v>9.56</v>
      </c>
      <c r="P2137" s="7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2">
        <f t="shared" si="202"/>
        <v>41156.963344907403</v>
      </c>
      <c r="T2137" s="11">
        <f t="shared" si="203"/>
        <v>41186.963344907403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98"/>
        <v>5.9612499999999999E-2</v>
      </c>
      <c r="P2138" s="7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2">
        <f t="shared" si="202"/>
        <v>41536.509097222224</v>
      </c>
      <c r="T2138" s="11">
        <f t="shared" si="203"/>
        <v>41566.509097222224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98"/>
        <v>28.405999999999999</v>
      </c>
      <c r="P2139" s="7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2">
        <f t="shared" si="202"/>
        <v>41948.771168981482</v>
      </c>
      <c r="T2139" s="11">
        <f t="shared" si="203"/>
        <v>41978.771168981482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98"/>
        <v>12.8</v>
      </c>
      <c r="P2140" s="7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2">
        <f t="shared" si="202"/>
        <v>41557.013182870374</v>
      </c>
      <c r="T2140" s="11">
        <f t="shared" si="203"/>
        <v>41587.054849537039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98"/>
        <v>5.42</v>
      </c>
      <c r="P2141" s="7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2">
        <f t="shared" si="202"/>
        <v>42647.750092592592</v>
      </c>
      <c r="T2141" s="11">
        <f t="shared" si="203"/>
        <v>42677.750092592592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98"/>
        <v>0.11199999999999999</v>
      </c>
      <c r="P2142" s="7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2">
        <f t="shared" si="202"/>
        <v>41255.833611111113</v>
      </c>
      <c r="T2142" s="11">
        <f t="shared" si="203"/>
        <v>41285.833611111113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98"/>
        <v>0</v>
      </c>
      <c r="P2143" s="7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2">
        <f t="shared" si="202"/>
        <v>41927.235636574071</v>
      </c>
      <c r="T2143" s="11">
        <f t="shared" si="203"/>
        <v>41957.277303240742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98"/>
        <v>5.7238095238095239</v>
      </c>
      <c r="P2144" s="7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2">
        <f t="shared" si="202"/>
        <v>42340.701504629629</v>
      </c>
      <c r="T2144" s="11">
        <f t="shared" si="203"/>
        <v>42368.701504629629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98"/>
        <v>11.25</v>
      </c>
      <c r="P2145" s="7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2">
        <f t="shared" si="202"/>
        <v>40332.886712962965</v>
      </c>
      <c r="T2145" s="11">
        <f t="shared" si="203"/>
        <v>40380.791666666664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98"/>
        <v>1.7098591549295776</v>
      </c>
      <c r="P2146" s="7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2">
        <f t="shared" si="202"/>
        <v>41499.546759259261</v>
      </c>
      <c r="T2146" s="11">
        <f t="shared" si="203"/>
        <v>41531.546759259261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98"/>
        <v>30.433333333333334</v>
      </c>
      <c r="P2147" s="7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2">
        <f t="shared" si="202"/>
        <v>41575.237430555557</v>
      </c>
      <c r="T2147" s="11">
        <f t="shared" si="203"/>
        <v>41605.279097222221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98"/>
        <v>0.02</v>
      </c>
      <c r="P2148" s="7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2">
        <f t="shared" si="202"/>
        <v>42397.679513888885</v>
      </c>
      <c r="T2148" s="11">
        <f t="shared" si="203"/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98"/>
        <v>0.69641025641025645</v>
      </c>
      <c r="P2149" s="7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2">
        <f t="shared" si="202"/>
        <v>41927.295694444445</v>
      </c>
      <c r="T2149" s="11">
        <f t="shared" si="203"/>
        <v>41959.337361111116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98"/>
        <v>2</v>
      </c>
      <c r="P2150" s="7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2">
        <f t="shared" si="202"/>
        <v>42066.733587962968</v>
      </c>
      <c r="T2150" s="11">
        <f t="shared" si="203"/>
        <v>42096.691921296297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98"/>
        <v>0</v>
      </c>
      <c r="P2151" s="7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2">
        <f t="shared" si="202"/>
        <v>40355.024953703702</v>
      </c>
      <c r="T2151" s="11">
        <f t="shared" si="203"/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98"/>
        <v>0.80999999999999994</v>
      </c>
      <c r="P2152" s="7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2">
        <f t="shared" si="202"/>
        <v>42534.284710648149</v>
      </c>
      <c r="T2152" s="11">
        <f t="shared" si="203"/>
        <v>42564.284710648149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98"/>
        <v>0.26222222222222225</v>
      </c>
      <c r="P2153" s="7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2">
        <f t="shared" si="202"/>
        <v>42520.847384259265</v>
      </c>
      <c r="T2153" s="11">
        <f t="shared" si="203"/>
        <v>42550.847384259265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98"/>
        <v>0.16666666666666669</v>
      </c>
      <c r="P2154" s="7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2">
        <f t="shared" si="202"/>
        <v>41683.832280092596</v>
      </c>
      <c r="T2154" s="11">
        <f t="shared" si="203"/>
        <v>41713.790613425925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98"/>
        <v>9.124454880912446E-3</v>
      </c>
      <c r="P2155" s="7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2">
        <f t="shared" si="202"/>
        <v>41974.911087962959</v>
      </c>
      <c r="T2155" s="11">
        <f t="shared" si="203"/>
        <v>42014.332638888889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98"/>
        <v>0.8</v>
      </c>
      <c r="P2156" s="7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2">
        <f t="shared" si="202"/>
        <v>41647.632256944446</v>
      </c>
      <c r="T2156" s="11">
        <f t="shared" si="203"/>
        <v>41667.632256944446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98"/>
        <v>2.2999999999999998</v>
      </c>
      <c r="P2157" s="7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2">
        <f t="shared" si="202"/>
        <v>42430.747511574074</v>
      </c>
      <c r="T2157" s="11">
        <f t="shared" si="203"/>
        <v>42460.70584490741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98"/>
        <v>2.6660714285714282</v>
      </c>
      <c r="P2158" s="7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2">
        <f t="shared" si="202"/>
        <v>41488.85423611111</v>
      </c>
      <c r="T2158" s="11">
        <f t="shared" si="203"/>
        <v>41533.85423611111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98"/>
        <v>28.192</v>
      </c>
      <c r="P2159" s="7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2">
        <f t="shared" si="202"/>
        <v>42694.98128472222</v>
      </c>
      <c r="T2159" s="11">
        <f t="shared" si="203"/>
        <v>42727.332638888889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98"/>
        <v>6.5900366666666672</v>
      </c>
      <c r="P2160" s="7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2">
        <f t="shared" si="202"/>
        <v>41264.853865740741</v>
      </c>
      <c r="T2160" s="11">
        <f t="shared" si="203"/>
        <v>41309.853865740741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98"/>
        <v>0.72222222222222221</v>
      </c>
      <c r="P2161" s="7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2">
        <f t="shared" si="202"/>
        <v>40710.731180555551</v>
      </c>
      <c r="T2161" s="11">
        <f t="shared" si="203"/>
        <v>40740.731180555551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98"/>
        <v>0.85000000000000009</v>
      </c>
      <c r="P2162" s="7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2">
        <f t="shared" si="202"/>
        <v>41018.711863425924</v>
      </c>
      <c r="T2162" s="11">
        <f t="shared" si="203"/>
        <v>41048.711863425924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98"/>
        <v>115.75</v>
      </c>
      <c r="P2163" s="7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2">
        <f t="shared" si="202"/>
        <v>42240.852534722217</v>
      </c>
      <c r="T2163" s="11">
        <f t="shared" si="203"/>
        <v>42270.852534722217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98"/>
        <v>112.26666666666667</v>
      </c>
      <c r="P2164" s="7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2">
        <f t="shared" si="202"/>
        <v>41813.766099537039</v>
      </c>
      <c r="T2164" s="11">
        <f t="shared" si="203"/>
        <v>41844.766099537039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98"/>
        <v>132.20000000000002</v>
      </c>
      <c r="P2165" s="7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2">
        <f t="shared" si="202"/>
        <v>42111.899537037039</v>
      </c>
      <c r="T2165" s="11">
        <f t="shared" si="203"/>
        <v>42163.159722222219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98"/>
        <v>102.63636363636364</v>
      </c>
      <c r="P2166" s="7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2">
        <f t="shared" si="202"/>
        <v>42515.71775462963</v>
      </c>
      <c r="T2166" s="11">
        <f t="shared" si="203"/>
        <v>42546.165972222225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98"/>
        <v>138.64000000000001</v>
      </c>
      <c r="P2167" s="7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2">
        <f t="shared" si="202"/>
        <v>42438.667071759264</v>
      </c>
      <c r="T2167" s="11">
        <f t="shared" si="203"/>
        <v>42468.625405092593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98"/>
        <v>146.6</v>
      </c>
      <c r="P2168" s="7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2">
        <f t="shared" si="202"/>
        <v>41933.838171296295</v>
      </c>
      <c r="T2168" s="11">
        <f t="shared" si="203"/>
        <v>41978.879837962959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98"/>
        <v>120</v>
      </c>
      <c r="P2169" s="7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2">
        <f t="shared" si="202"/>
        <v>41153.066400462965</v>
      </c>
      <c r="T2169" s="11">
        <f t="shared" si="203"/>
        <v>41167.066400462965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98"/>
        <v>121.5816111111111</v>
      </c>
      <c r="P2170" s="7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2">
        <f t="shared" si="202"/>
        <v>42745.600243055553</v>
      </c>
      <c r="T2170" s="11">
        <f t="shared" si="203"/>
        <v>42776.208333333328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98"/>
        <v>100</v>
      </c>
      <c r="P2171" s="7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2">
        <f t="shared" si="202"/>
        <v>42793.700821759259</v>
      </c>
      <c r="T2171" s="11">
        <f t="shared" si="203"/>
        <v>42796.700821759259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98"/>
        <v>180.85714285714286</v>
      </c>
      <c r="P2172" s="7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2">
        <f t="shared" si="202"/>
        <v>42198.750254629631</v>
      </c>
      <c r="T2172" s="11">
        <f t="shared" si="203"/>
        <v>42238.750254629631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98"/>
        <v>106.075</v>
      </c>
      <c r="P2173" s="7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2">
        <f t="shared" si="202"/>
        <v>42141.95711805555</v>
      </c>
      <c r="T2173" s="11">
        <f t="shared" si="203"/>
        <v>42177.208333333328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98"/>
        <v>100</v>
      </c>
      <c r="P2174" s="7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2">
        <f t="shared" si="202"/>
        <v>42082.580092592587</v>
      </c>
      <c r="T2174" s="11">
        <f t="shared" si="203"/>
        <v>42112.580092592587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98"/>
        <v>126.92857142857143</v>
      </c>
      <c r="P2175" s="7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2">
        <f t="shared" si="202"/>
        <v>41495.692627314813</v>
      </c>
      <c r="T2175" s="11">
        <f t="shared" si="203"/>
        <v>41527.165972222225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98"/>
        <v>102.97499999999999</v>
      </c>
      <c r="P2176" s="7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2">
        <f t="shared" si="202"/>
        <v>42465.542905092589</v>
      </c>
      <c r="T2176" s="11">
        <f t="shared" si="203"/>
        <v>42495.542905092589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98"/>
        <v>250</v>
      </c>
      <c r="P2177" s="7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2">
        <f t="shared" si="202"/>
        <v>42565.009097222224</v>
      </c>
      <c r="T2177" s="11">
        <f t="shared" si="203"/>
        <v>42572.009097222224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98"/>
        <v>126.02</v>
      </c>
      <c r="P2178" s="7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2">
        <f t="shared" si="202"/>
        <v>42096.633206018523</v>
      </c>
      <c r="T2178" s="11">
        <f t="shared" si="203"/>
        <v>42126.633206018523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04">(E2179/D2179)*100</f>
        <v>100.12</v>
      </c>
      <c r="P2179" s="7">
        <f t="shared" ref="P2179:P2242" si="205">AVERAGE(E2179/L2179)</f>
        <v>65.868421052631575</v>
      </c>
      <c r="Q2179" s="3" t="str">
        <f t="shared" ref="Q2179:Q2242" si="206">LEFT(N2179,FIND("/", N2179) - 1)</f>
        <v>music</v>
      </c>
      <c r="R2179" s="3" t="str">
        <f t="shared" ref="R2179:R2242" si="207">RIGHT(N2179,LEN(N2179) -FIND("/",N2179))</f>
        <v>rock</v>
      </c>
      <c r="S2179" s="12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04"/>
        <v>138.64000000000001</v>
      </c>
      <c r="P2180" s="7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2">
        <f t="shared" si="208"/>
        <v>42723.63653935185</v>
      </c>
      <c r="T2180" s="11">
        <f t="shared" si="209"/>
        <v>42753.63653935185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04"/>
        <v>161.4</v>
      </c>
      <c r="P2181" s="7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2">
        <f t="shared" si="208"/>
        <v>42075.171203703707</v>
      </c>
      <c r="T2181" s="11">
        <f t="shared" si="209"/>
        <v>42105.171203703707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04"/>
        <v>107.18419999999999</v>
      </c>
      <c r="P2182" s="7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2">
        <f t="shared" si="208"/>
        <v>42279.669768518521</v>
      </c>
      <c r="T2182" s="11">
        <f t="shared" si="209"/>
        <v>42321.711435185185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04"/>
        <v>153.1</v>
      </c>
      <c r="P2183" s="7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2">
        <f t="shared" si="208"/>
        <v>42773.005243055552</v>
      </c>
      <c r="T2183" s="11">
        <f t="shared" si="209"/>
        <v>42787.005243055552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04"/>
        <v>524.16666666666663</v>
      </c>
      <c r="P2184" s="7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2">
        <f t="shared" si="208"/>
        <v>41879.900752314818</v>
      </c>
      <c r="T2184" s="11">
        <f t="shared" si="209"/>
        <v>41914.900752314818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04"/>
        <v>489.27777777777777</v>
      </c>
      <c r="P2185" s="7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2">
        <f t="shared" si="208"/>
        <v>42745.365474537044</v>
      </c>
      <c r="T2185" s="11">
        <f t="shared" si="209"/>
        <v>42775.208333333328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04"/>
        <v>284.74</v>
      </c>
      <c r="P2186" s="7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2">
        <f t="shared" si="208"/>
        <v>42380.690289351856</v>
      </c>
      <c r="T2186" s="11">
        <f t="shared" si="209"/>
        <v>42394.666666666672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04"/>
        <v>1856.97</v>
      </c>
      <c r="P2187" s="7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2">
        <f t="shared" si="208"/>
        <v>41319.349988425929</v>
      </c>
      <c r="T2187" s="11">
        <f t="shared" si="209"/>
        <v>41359.349988425929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04"/>
        <v>109.67499999999998</v>
      </c>
      <c r="P2188" s="7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2">
        <f t="shared" si="208"/>
        <v>42583.615081018521</v>
      </c>
      <c r="T2188" s="11">
        <f t="shared" si="209"/>
        <v>42620.083333333328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04"/>
        <v>1014.6425</v>
      </c>
      <c r="P2189" s="7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2">
        <f t="shared" si="208"/>
        <v>42068.209097222221</v>
      </c>
      <c r="T2189" s="11">
        <f t="shared" si="209"/>
        <v>42097.165972222225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04"/>
        <v>412.17692027666544</v>
      </c>
      <c r="P2190" s="7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2">
        <f t="shared" si="208"/>
        <v>42633.586122685185</v>
      </c>
      <c r="T2190" s="11">
        <f t="shared" si="209"/>
        <v>42668.708333333328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04"/>
        <v>503.25</v>
      </c>
      <c r="P2191" s="7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2">
        <f t="shared" si="208"/>
        <v>42467.788194444445</v>
      </c>
      <c r="T2191" s="11">
        <f t="shared" si="209"/>
        <v>42481.916666666672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04"/>
        <v>184.61052631578946</v>
      </c>
      <c r="P2192" s="7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2">
        <f t="shared" si="208"/>
        <v>42417.625046296293</v>
      </c>
      <c r="T2192" s="11">
        <f t="shared" si="209"/>
        <v>42452.290972222225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04"/>
        <v>119.73333333333333</v>
      </c>
      <c r="P2193" s="7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2">
        <f t="shared" si="208"/>
        <v>42768.833645833336</v>
      </c>
      <c r="T2193" s="11">
        <f t="shared" si="209"/>
        <v>42780.833645833336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04"/>
        <v>1081.2401666666667</v>
      </c>
      <c r="P2194" s="7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2">
        <f t="shared" si="208"/>
        <v>42691.8512037037</v>
      </c>
      <c r="T2194" s="11">
        <f t="shared" si="209"/>
        <v>42719.958333333328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04"/>
        <v>452.37333333333333</v>
      </c>
      <c r="P2195" s="7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2">
        <f t="shared" si="208"/>
        <v>42664.405925925923</v>
      </c>
      <c r="T2195" s="11">
        <f t="shared" si="209"/>
        <v>42695.207638888889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04"/>
        <v>537.37</v>
      </c>
      <c r="P2196" s="7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2">
        <f t="shared" si="208"/>
        <v>42425.757986111115</v>
      </c>
      <c r="T2196" s="11">
        <f t="shared" si="209"/>
        <v>42455.716319444444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04"/>
        <v>120.32608695652173</v>
      </c>
      <c r="P2197" s="7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2">
        <f t="shared" si="208"/>
        <v>42197.771990740745</v>
      </c>
      <c r="T2197" s="11">
        <f t="shared" si="209"/>
        <v>42227.771990740745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04"/>
        <v>113.83571428571429</v>
      </c>
      <c r="P2198" s="7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2">
        <f t="shared" si="208"/>
        <v>42675.487291666665</v>
      </c>
      <c r="T2198" s="11">
        <f t="shared" si="209"/>
        <v>42706.291666666672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04"/>
        <v>951.03109999999992</v>
      </c>
      <c r="P2199" s="7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2">
        <f t="shared" si="208"/>
        <v>42033.584016203706</v>
      </c>
      <c r="T2199" s="11">
        <f t="shared" si="209"/>
        <v>42063.584016203706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04"/>
        <v>132.89249999999998</v>
      </c>
      <c r="P2200" s="7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2">
        <f t="shared" si="208"/>
        <v>42292.513888888891</v>
      </c>
      <c r="T2200" s="11">
        <f t="shared" si="209"/>
        <v>42322.555555555555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04"/>
        <v>146.97777777777779</v>
      </c>
      <c r="P2201" s="7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2">
        <f t="shared" si="208"/>
        <v>42262.416643518518</v>
      </c>
      <c r="T2201" s="11">
        <f t="shared" si="209"/>
        <v>42292.416643518518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04"/>
        <v>542.15</v>
      </c>
      <c r="P2202" s="7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2">
        <f t="shared" si="208"/>
        <v>42163.625787037032</v>
      </c>
      <c r="T2202" s="11">
        <f t="shared" si="209"/>
        <v>42191.125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04"/>
        <v>382.71818181818185</v>
      </c>
      <c r="P2203" s="7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2">
        <f t="shared" si="208"/>
        <v>41276.846817129634</v>
      </c>
      <c r="T2203" s="11">
        <f t="shared" si="209"/>
        <v>41290.846817129634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04"/>
        <v>704.18124999999998</v>
      </c>
      <c r="P2204" s="7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2">
        <f t="shared" si="208"/>
        <v>41184.849166666667</v>
      </c>
      <c r="T2204" s="11">
        <f t="shared" si="209"/>
        <v>41214.849166666667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04"/>
        <v>109.55</v>
      </c>
      <c r="P2205" s="7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2">
        <f t="shared" si="208"/>
        <v>42241.85974537037</v>
      </c>
      <c r="T2205" s="11">
        <f t="shared" si="209"/>
        <v>42271.85974537037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04"/>
        <v>132.86666666666667</v>
      </c>
      <c r="P2206" s="7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2">
        <f t="shared" si="208"/>
        <v>41312.311562499999</v>
      </c>
      <c r="T2206" s="11">
        <f t="shared" si="209"/>
        <v>41342.311562499999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04"/>
        <v>152</v>
      </c>
      <c r="P2207" s="7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2">
        <f t="shared" si="208"/>
        <v>41031.82163194444</v>
      </c>
      <c r="T2207" s="11">
        <f t="shared" si="209"/>
        <v>41061.82163194444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04"/>
        <v>102.72727272727273</v>
      </c>
      <c r="P2208" s="7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2">
        <f t="shared" si="208"/>
        <v>40997.257222222222</v>
      </c>
      <c r="T2208" s="11">
        <f t="shared" si="209"/>
        <v>41015.257222222222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04"/>
        <v>100</v>
      </c>
      <c r="P2209" s="7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2">
        <f t="shared" si="208"/>
        <v>41564.194131944445</v>
      </c>
      <c r="T2209" s="11">
        <f t="shared" si="209"/>
        <v>41594.235798611109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04"/>
        <v>101.6</v>
      </c>
      <c r="P2210" s="7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2">
        <f t="shared" si="208"/>
        <v>40946.882245370369</v>
      </c>
      <c r="T2210" s="11">
        <f t="shared" si="209"/>
        <v>41006.166666666664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04"/>
        <v>150.80000000000001</v>
      </c>
      <c r="P2211" s="7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2">
        <f t="shared" si="208"/>
        <v>41732.479675925926</v>
      </c>
      <c r="T2211" s="11">
        <f t="shared" si="209"/>
        <v>41743.958333333336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04"/>
        <v>111.425</v>
      </c>
      <c r="P2212" s="7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2">
        <f t="shared" si="208"/>
        <v>40956.066087962965</v>
      </c>
      <c r="T2212" s="11">
        <f t="shared" si="209"/>
        <v>41013.73333333333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04"/>
        <v>195.6</v>
      </c>
      <c r="P2213" s="7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2">
        <f t="shared" si="208"/>
        <v>41716.785011574073</v>
      </c>
      <c r="T2213" s="11">
        <f t="shared" si="209"/>
        <v>41739.290972222225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04"/>
        <v>114.38333333333333</v>
      </c>
      <c r="P2214" s="7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2">
        <f t="shared" si="208"/>
        <v>41548.747418981482</v>
      </c>
      <c r="T2214" s="11">
        <f t="shared" si="209"/>
        <v>41582.041666666664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04"/>
        <v>200</v>
      </c>
      <c r="P2215" s="7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2">
        <f t="shared" si="208"/>
        <v>42109.826145833329</v>
      </c>
      <c r="T2215" s="11">
        <f t="shared" si="209"/>
        <v>42139.826145833329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04"/>
        <v>292.50166666666667</v>
      </c>
      <c r="P2216" s="7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2">
        <f t="shared" si="208"/>
        <v>41646.792222222226</v>
      </c>
      <c r="T2216" s="11">
        <f t="shared" si="209"/>
        <v>41676.792222222226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04"/>
        <v>156.36363636363637</v>
      </c>
      <c r="P2217" s="7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2">
        <f t="shared" si="208"/>
        <v>40958.717268518521</v>
      </c>
      <c r="T2217" s="11">
        <f t="shared" si="209"/>
        <v>40981.290972222225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04"/>
        <v>105.66666666666666</v>
      </c>
      <c r="P2218" s="7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2">
        <f t="shared" si="208"/>
        <v>42194.751678240747</v>
      </c>
      <c r="T2218" s="11">
        <f t="shared" si="209"/>
        <v>42208.751678240747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04"/>
        <v>101.19047619047619</v>
      </c>
      <c r="P2219" s="7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2">
        <f t="shared" si="208"/>
        <v>42299.776770833334</v>
      </c>
      <c r="T2219" s="11">
        <f t="shared" si="209"/>
        <v>42310.333333333328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04"/>
        <v>122.833</v>
      </c>
      <c r="P2220" s="7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2">
        <f t="shared" si="208"/>
        <v>41127.812303240738</v>
      </c>
      <c r="T2220" s="11">
        <f t="shared" si="209"/>
        <v>41150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04"/>
        <v>101.49999999999999</v>
      </c>
      <c r="P2221" s="7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2">
        <f t="shared" si="208"/>
        <v>42205.718888888892</v>
      </c>
      <c r="T2221" s="11">
        <f t="shared" si="209"/>
        <v>42235.718888888892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04"/>
        <v>101.14285714285714</v>
      </c>
      <c r="P2222" s="7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2">
        <f t="shared" si="208"/>
        <v>41452.060601851852</v>
      </c>
      <c r="T2222" s="11">
        <f t="shared" si="209"/>
        <v>41482.060601851852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04"/>
        <v>108.11999999999999</v>
      </c>
      <c r="P2223" s="7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2">
        <f t="shared" si="208"/>
        <v>42452.666770833333</v>
      </c>
      <c r="T2223" s="11">
        <f t="shared" si="209"/>
        <v>42483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04"/>
        <v>162.6</v>
      </c>
      <c r="P2224" s="7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2">
        <f t="shared" si="208"/>
        <v>40906.787581018521</v>
      </c>
      <c r="T2224" s="11">
        <f t="shared" si="209"/>
        <v>40936.787581018521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04"/>
        <v>105.80000000000001</v>
      </c>
      <c r="P2225" s="7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2">
        <f t="shared" si="208"/>
        <v>42152.640833333338</v>
      </c>
      <c r="T2225" s="11">
        <f t="shared" si="209"/>
        <v>42182.640833333338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04"/>
        <v>243.15000000000003</v>
      </c>
      <c r="P2226" s="7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2">
        <f t="shared" si="208"/>
        <v>42644.667534722219</v>
      </c>
      <c r="T2226" s="11">
        <f t="shared" si="209"/>
        <v>42672.791666666672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04"/>
        <v>944.83338095238094</v>
      </c>
      <c r="P2227" s="7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2">
        <f t="shared" si="208"/>
        <v>41873.79184027778</v>
      </c>
      <c r="T2227" s="11">
        <f t="shared" si="209"/>
        <v>41903.79184027778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04"/>
        <v>108.46283333333334</v>
      </c>
      <c r="P2228" s="7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2">
        <f t="shared" si="208"/>
        <v>42381.79886574074</v>
      </c>
      <c r="T2228" s="11">
        <f t="shared" si="209"/>
        <v>42412.207638888889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04"/>
        <v>157.37692307692308</v>
      </c>
      <c r="P2229" s="7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2">
        <f t="shared" si="208"/>
        <v>41561.807349537034</v>
      </c>
      <c r="T2229" s="11">
        <f t="shared" si="209"/>
        <v>41591.849016203705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04"/>
        <v>1174.49</v>
      </c>
      <c r="P2230" s="7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2">
        <f t="shared" si="208"/>
        <v>42202.278194444443</v>
      </c>
      <c r="T2230" s="11">
        <f t="shared" si="209"/>
        <v>42232.278194444443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04"/>
        <v>171.04755366949576</v>
      </c>
      <c r="P2231" s="7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2">
        <f t="shared" si="208"/>
        <v>41484.664247685185</v>
      </c>
      <c r="T2231" s="11">
        <f t="shared" si="209"/>
        <v>41520.166666666664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04"/>
        <v>125.95294117647057</v>
      </c>
      <c r="P2232" s="7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2">
        <f t="shared" si="208"/>
        <v>41724.881099537037</v>
      </c>
      <c r="T2232" s="11">
        <f t="shared" si="209"/>
        <v>41754.881099537037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04"/>
        <v>1212.1296000000002</v>
      </c>
      <c r="P2233" s="7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2">
        <f t="shared" si="208"/>
        <v>41423.910891203705</v>
      </c>
      <c r="T2233" s="11">
        <f t="shared" si="209"/>
        <v>41450.208333333336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04"/>
        <v>495.8</v>
      </c>
      <c r="P2234" s="7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2">
        <f t="shared" si="208"/>
        <v>41806.794074074074</v>
      </c>
      <c r="T2234" s="11">
        <f t="shared" si="209"/>
        <v>41839.125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04"/>
        <v>332.03999999999996</v>
      </c>
      <c r="P2235" s="7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2">
        <f t="shared" si="208"/>
        <v>42331.378923611104</v>
      </c>
      <c r="T2235" s="11">
        <f t="shared" si="209"/>
        <v>42352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04"/>
        <v>1165</v>
      </c>
      <c r="P2236" s="7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2">
        <f t="shared" si="208"/>
        <v>42710.824618055558</v>
      </c>
      <c r="T2236" s="11">
        <f t="shared" si="209"/>
        <v>42740.824618055558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04"/>
        <v>153.3153846153846</v>
      </c>
      <c r="P2237" s="7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2">
        <f t="shared" si="208"/>
        <v>42062.022118055553</v>
      </c>
      <c r="T2237" s="11">
        <f t="shared" si="209"/>
        <v>42091.980451388896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04"/>
        <v>537.10714285714289</v>
      </c>
      <c r="P2238" s="7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2">
        <f t="shared" si="208"/>
        <v>42371.617164351846</v>
      </c>
      <c r="T2238" s="11">
        <f t="shared" si="209"/>
        <v>42401.617164351846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04"/>
        <v>352.92777777777775</v>
      </c>
      <c r="P2239" s="7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2">
        <f t="shared" si="208"/>
        <v>41915.003275462965</v>
      </c>
      <c r="T2239" s="11">
        <f t="shared" si="209"/>
        <v>41955.332638888889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04"/>
        <v>137.4</v>
      </c>
      <c r="P2240" s="7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2">
        <f t="shared" si="208"/>
        <v>42774.621712962966</v>
      </c>
      <c r="T2240" s="11">
        <f t="shared" si="209"/>
        <v>42804.621712962966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04"/>
        <v>128.02668</v>
      </c>
      <c r="P2241" s="7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2">
        <f t="shared" si="208"/>
        <v>41572.958495370374</v>
      </c>
      <c r="T2241" s="11">
        <f t="shared" si="209"/>
        <v>41609.168055555558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04"/>
        <v>270.68</v>
      </c>
      <c r="P2242" s="7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2">
        <f t="shared" si="208"/>
        <v>42452.825740740736</v>
      </c>
      <c r="T2242" s="11">
        <f t="shared" si="209"/>
        <v>42482.825740740736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10">(E2243/D2243)*100</f>
        <v>806.4</v>
      </c>
      <c r="P2243" s="7">
        <f t="shared" ref="P2243:P2306" si="211">AVERAGE(E2243/L2243)</f>
        <v>49.472392638036808</v>
      </c>
      <c r="Q2243" s="3" t="str">
        <f t="shared" ref="Q2243:Q2306" si="212">LEFT(N2243,FIND("/", N2243) - 1)</f>
        <v>games</v>
      </c>
      <c r="R2243" s="3" t="str">
        <f t="shared" ref="R2243:R2306" si="213">RIGHT(N2243,LEN(N2243) -FIND("/",N2243))</f>
        <v>tabletop games</v>
      </c>
      <c r="S2243" s="12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10"/>
        <v>1360.0976000000001</v>
      </c>
      <c r="P2244" s="7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2">
        <f t="shared" si="214"/>
        <v>41569.575613425928</v>
      </c>
      <c r="T2244" s="11">
        <f t="shared" si="215"/>
        <v>41605.126388888886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10"/>
        <v>930250</v>
      </c>
      <c r="P2245" s="7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2">
        <f t="shared" si="214"/>
        <v>42800.751041666663</v>
      </c>
      <c r="T2245" s="11">
        <f t="shared" si="215"/>
        <v>42807.125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10"/>
        <v>377.02</v>
      </c>
      <c r="P2246" s="7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2">
        <f t="shared" si="214"/>
        <v>42647.818819444445</v>
      </c>
      <c r="T2246" s="11">
        <f t="shared" si="215"/>
        <v>42659.854166666672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10"/>
        <v>2647.0250000000001</v>
      </c>
      <c r="P2247" s="7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2">
        <f t="shared" si="214"/>
        <v>41660.708530092597</v>
      </c>
      <c r="T2247" s="11">
        <f t="shared" si="215"/>
        <v>41691.75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10"/>
        <v>100.12</v>
      </c>
      <c r="P2248" s="7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2">
        <f t="shared" si="214"/>
        <v>42221.79178240741</v>
      </c>
      <c r="T2248" s="11">
        <f t="shared" si="215"/>
        <v>42251.79178240741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10"/>
        <v>104.45405405405405</v>
      </c>
      <c r="P2249" s="7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2">
        <f t="shared" si="214"/>
        <v>42200.666261574079</v>
      </c>
      <c r="T2249" s="11">
        <f t="shared" si="215"/>
        <v>42214.666261574079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10"/>
        <v>107.21428571428571</v>
      </c>
      <c r="P2250" s="7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2">
        <f t="shared" si="214"/>
        <v>42688.875902777778</v>
      </c>
      <c r="T2250" s="11">
        <f t="shared" si="215"/>
        <v>42718.875902777778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10"/>
        <v>168.77142857142857</v>
      </c>
      <c r="P2251" s="7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2">
        <f t="shared" si="214"/>
        <v>41336.703298611108</v>
      </c>
      <c r="T2251" s="11">
        <f t="shared" si="215"/>
        <v>41366.661631944444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10"/>
        <v>975.11200000000008</v>
      </c>
      <c r="P2252" s="7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2">
        <f t="shared" si="214"/>
        <v>42677.005474537036</v>
      </c>
      <c r="T2252" s="11">
        <f t="shared" si="215"/>
        <v>42707.0471412037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10"/>
        <v>134.44929411764704</v>
      </c>
      <c r="P2253" s="7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2">
        <f t="shared" si="214"/>
        <v>41846.34579861111</v>
      </c>
      <c r="T2253" s="11">
        <f t="shared" si="215"/>
        <v>41867.34579861111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10"/>
        <v>272.27777777777777</v>
      </c>
      <c r="P2254" s="7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2">
        <f t="shared" si="214"/>
        <v>42573.327986111108</v>
      </c>
      <c r="T2254" s="11">
        <f t="shared" si="215"/>
        <v>42588.327986111108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10"/>
        <v>112.6875</v>
      </c>
      <c r="P2255" s="7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2">
        <f t="shared" si="214"/>
        <v>42296.631331018521</v>
      </c>
      <c r="T2255" s="11">
        <f t="shared" si="215"/>
        <v>42326.672997685186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10"/>
        <v>459.8</v>
      </c>
      <c r="P2256" s="7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2">
        <f t="shared" si="214"/>
        <v>42752.647777777776</v>
      </c>
      <c r="T2256" s="11">
        <f t="shared" si="215"/>
        <v>42759.647777777776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10"/>
        <v>286.65822784810126</v>
      </c>
      <c r="P2257" s="7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2">
        <f t="shared" si="214"/>
        <v>42467.951979166668</v>
      </c>
      <c r="T2257" s="11">
        <f t="shared" si="215"/>
        <v>42497.951979166668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10"/>
        <v>222.70833333333334</v>
      </c>
      <c r="P2258" s="7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2">
        <f t="shared" si="214"/>
        <v>42682.451921296291</v>
      </c>
      <c r="T2258" s="11">
        <f t="shared" si="215"/>
        <v>42696.451921296291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10"/>
        <v>636.14</v>
      </c>
      <c r="P2259" s="7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2">
        <f t="shared" si="214"/>
        <v>42505.936678240745</v>
      </c>
      <c r="T2259" s="11">
        <f t="shared" si="215"/>
        <v>42540.958333333328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10"/>
        <v>146.5</v>
      </c>
      <c r="P2260" s="7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2">
        <f t="shared" si="214"/>
        <v>42136.75100694444</v>
      </c>
      <c r="T2260" s="11">
        <f t="shared" si="215"/>
        <v>42166.75100694444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10"/>
        <v>1867.1</v>
      </c>
      <c r="P2261" s="7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2">
        <f t="shared" si="214"/>
        <v>42702.804814814815</v>
      </c>
      <c r="T2261" s="11">
        <f t="shared" si="215"/>
        <v>42712.804814814815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10"/>
        <v>326.92</v>
      </c>
      <c r="P2262" s="7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2">
        <f t="shared" si="214"/>
        <v>41695.016782407409</v>
      </c>
      <c r="T2262" s="11">
        <f t="shared" si="215"/>
        <v>41724.975115740745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10"/>
        <v>779.5</v>
      </c>
      <c r="P2263" s="7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2">
        <f t="shared" si="214"/>
        <v>42759.724768518514</v>
      </c>
      <c r="T2263" s="11">
        <f t="shared" si="215"/>
        <v>42780.724768518514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10"/>
        <v>154.15151515151516</v>
      </c>
      <c r="P2264" s="7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2">
        <f t="shared" si="214"/>
        <v>41926.585162037038</v>
      </c>
      <c r="T2264" s="11">
        <f t="shared" si="215"/>
        <v>41961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10"/>
        <v>115.54666666666667</v>
      </c>
      <c r="P2265" s="7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2">
        <f t="shared" si="214"/>
        <v>42014.832326388889</v>
      </c>
      <c r="T2265" s="11">
        <f t="shared" si="215"/>
        <v>42035.832326388889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10"/>
        <v>180.03333333333333</v>
      </c>
      <c r="P2266" s="7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2">
        <f t="shared" si="214"/>
        <v>42496.582337962958</v>
      </c>
      <c r="T2266" s="11">
        <f t="shared" si="215"/>
        <v>42513.125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10"/>
        <v>298.5</v>
      </c>
      <c r="P2267" s="7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2">
        <f t="shared" si="214"/>
        <v>42689.853090277778</v>
      </c>
      <c r="T2267" s="11">
        <f t="shared" si="215"/>
        <v>42696.853090277778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10"/>
        <v>320.26666666666665</v>
      </c>
      <c r="P2268" s="7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2">
        <f t="shared" si="214"/>
        <v>42469.874907407408</v>
      </c>
      <c r="T2268" s="11">
        <f t="shared" si="215"/>
        <v>42487.083333333328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10"/>
        <v>380.52499999999998</v>
      </c>
      <c r="P2269" s="7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2">
        <f t="shared" si="214"/>
        <v>41968.829826388886</v>
      </c>
      <c r="T2269" s="11">
        <f t="shared" si="215"/>
        <v>41994.041666666672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10"/>
        <v>102.60000000000001</v>
      </c>
      <c r="P2270" s="7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2">
        <f t="shared" si="214"/>
        <v>42776.082349537035</v>
      </c>
      <c r="T2270" s="11">
        <f t="shared" si="215"/>
        <v>42806.082349537035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10"/>
        <v>1801.64</v>
      </c>
      <c r="P2271" s="7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2">
        <f t="shared" si="214"/>
        <v>42776.704432870371</v>
      </c>
      <c r="T2271" s="11">
        <f t="shared" si="215"/>
        <v>42801.208333333328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10"/>
        <v>720.24800000000005</v>
      </c>
      <c r="P2272" s="7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2">
        <f t="shared" si="214"/>
        <v>42725.869363425925</v>
      </c>
      <c r="T2272" s="11">
        <f t="shared" si="215"/>
        <v>42745.915972222225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10"/>
        <v>283.09000000000003</v>
      </c>
      <c r="P2273" s="7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2">
        <f t="shared" si="214"/>
        <v>42684.000046296293</v>
      </c>
      <c r="T2273" s="11">
        <f t="shared" si="215"/>
        <v>42714.000046296293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10"/>
        <v>1356.6000000000001</v>
      </c>
      <c r="P2274" s="7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2">
        <f t="shared" si="214"/>
        <v>42315.699490740735</v>
      </c>
      <c r="T2274" s="11">
        <f t="shared" si="215"/>
        <v>42345.699490740735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10"/>
        <v>220.35999999999999</v>
      </c>
      <c r="P2275" s="7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2">
        <f t="shared" si="214"/>
        <v>42781.549097222218</v>
      </c>
      <c r="T2275" s="11">
        <f t="shared" si="215"/>
        <v>42806.507430555561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10"/>
        <v>119.6</v>
      </c>
      <c r="P2276" s="7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2">
        <f t="shared" si="214"/>
        <v>41663.500659722224</v>
      </c>
      <c r="T2276" s="11">
        <f t="shared" si="215"/>
        <v>41693.500659722224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10"/>
        <v>407.76923076923077</v>
      </c>
      <c r="P2277" s="7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2">
        <f t="shared" si="214"/>
        <v>41965.616655092599</v>
      </c>
      <c r="T2277" s="11">
        <f t="shared" si="215"/>
        <v>41995.616655092599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10"/>
        <v>105.81826105905425</v>
      </c>
      <c r="P2278" s="7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2">
        <f t="shared" si="214"/>
        <v>41614.651493055557</v>
      </c>
      <c r="T2278" s="11">
        <f t="shared" si="215"/>
        <v>41644.651493055557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10"/>
        <v>141.08235294117648</v>
      </c>
      <c r="P2279" s="7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2">
        <f t="shared" si="214"/>
        <v>40936.678506944445</v>
      </c>
      <c r="T2279" s="11">
        <f t="shared" si="215"/>
        <v>40966.678506944445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10"/>
        <v>270.7</v>
      </c>
      <c r="P2280" s="7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2">
        <f t="shared" si="214"/>
        <v>42338.709108796291</v>
      </c>
      <c r="T2280" s="11">
        <f t="shared" si="215"/>
        <v>42372.957638888889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10"/>
        <v>153.80000000000001</v>
      </c>
      <c r="P2281" s="7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2">
        <f t="shared" si="214"/>
        <v>42020.806701388887</v>
      </c>
      <c r="T2281" s="11">
        <f t="shared" si="215"/>
        <v>42039.166666666672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10"/>
        <v>403.57653061224488</v>
      </c>
      <c r="P2282" s="7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2">
        <f t="shared" si="214"/>
        <v>42234.624895833331</v>
      </c>
      <c r="T2282" s="11">
        <f t="shared" si="215"/>
        <v>42264.624895833331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10"/>
        <v>185</v>
      </c>
      <c r="P2283" s="7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2">
        <f t="shared" si="214"/>
        <v>40687.285844907405</v>
      </c>
      <c r="T2283" s="11">
        <f t="shared" si="215"/>
        <v>40749.284722222219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10"/>
        <v>185.33333333333331</v>
      </c>
      <c r="P2284" s="7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2">
        <f t="shared" si="214"/>
        <v>42323.17460648148</v>
      </c>
      <c r="T2284" s="11">
        <f t="shared" si="215"/>
        <v>42383.17460648148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10"/>
        <v>100.85533333333332</v>
      </c>
      <c r="P2285" s="7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2">
        <f t="shared" si="214"/>
        <v>40978.125046296293</v>
      </c>
      <c r="T2285" s="11">
        <f t="shared" si="215"/>
        <v>41038.083379629628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10"/>
        <v>106.22116666666668</v>
      </c>
      <c r="P2286" s="7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2">
        <f t="shared" si="214"/>
        <v>40585.796817129631</v>
      </c>
      <c r="T2286" s="11">
        <f t="shared" si="215"/>
        <v>40614.166666666664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10"/>
        <v>121.36666666666667</v>
      </c>
      <c r="P2287" s="7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2">
        <f t="shared" si="214"/>
        <v>41059.185682870368</v>
      </c>
      <c r="T2287" s="11">
        <f t="shared" si="215"/>
        <v>41089.185682870368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10"/>
        <v>100.06666666666666</v>
      </c>
      <c r="P2288" s="7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2">
        <f t="shared" si="214"/>
        <v>41494.963587962964</v>
      </c>
      <c r="T2288" s="11">
        <f t="shared" si="215"/>
        <v>41523.165972222225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10"/>
        <v>119.97755555555555</v>
      </c>
      <c r="P2289" s="7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2">
        <f t="shared" si="214"/>
        <v>41792.667361111111</v>
      </c>
      <c r="T2289" s="11">
        <f t="shared" si="215"/>
        <v>41813.667361111111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10"/>
        <v>100.1</v>
      </c>
      <c r="P2290" s="7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2">
        <f t="shared" si="214"/>
        <v>41067.827418981484</v>
      </c>
      <c r="T2290" s="11">
        <f t="shared" si="215"/>
        <v>41086.75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10"/>
        <v>107.4</v>
      </c>
      <c r="P2291" s="7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2">
        <f t="shared" si="214"/>
        <v>41571.998379629629</v>
      </c>
      <c r="T2291" s="11">
        <f t="shared" si="215"/>
        <v>41614.973611111112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10"/>
        <v>104.06666666666666</v>
      </c>
      <c r="P2292" s="7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2">
        <f t="shared" si="214"/>
        <v>40070.253819444442</v>
      </c>
      <c r="T2292" s="11">
        <f t="shared" si="215"/>
        <v>40148.708333333336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10"/>
        <v>172.8</v>
      </c>
      <c r="P2293" s="7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2">
        <f t="shared" si="214"/>
        <v>40987.977060185185</v>
      </c>
      <c r="T2293" s="11">
        <f t="shared" si="215"/>
        <v>41022.166666666664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10"/>
        <v>107.2505</v>
      </c>
      <c r="P2294" s="7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2">
        <f t="shared" si="214"/>
        <v>40987.697638888887</v>
      </c>
      <c r="T2294" s="11">
        <f t="shared" si="215"/>
        <v>41017.697638888887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10"/>
        <v>108.23529411764706</v>
      </c>
      <c r="P2295" s="7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2">
        <f t="shared" si="214"/>
        <v>41151.708321759259</v>
      </c>
      <c r="T2295" s="11">
        <f t="shared" si="215"/>
        <v>41177.165972222225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10"/>
        <v>146.08079999999998</v>
      </c>
      <c r="P2296" s="7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2">
        <f t="shared" si="214"/>
        <v>41264.72314814815</v>
      </c>
      <c r="T2296" s="11">
        <f t="shared" si="215"/>
        <v>41294.72314814815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10"/>
        <v>125.25</v>
      </c>
      <c r="P2297" s="7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2">
        <f t="shared" si="214"/>
        <v>41270.954351851848</v>
      </c>
      <c r="T2297" s="11">
        <f t="shared" si="215"/>
        <v>41300.954351851848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10"/>
        <v>149.07142857142856</v>
      </c>
      <c r="P2298" s="7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2">
        <f t="shared" si="214"/>
        <v>40927.731782407405</v>
      </c>
      <c r="T2298" s="11">
        <f t="shared" si="215"/>
        <v>40962.731782407405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10"/>
        <v>100.6</v>
      </c>
      <c r="P2299" s="7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2">
        <f t="shared" si="214"/>
        <v>40948.042233796295</v>
      </c>
      <c r="T2299" s="11">
        <f t="shared" si="215"/>
        <v>40982.165972222225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10"/>
        <v>105.07333333333332</v>
      </c>
      <c r="P2300" s="7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2">
        <f t="shared" si="214"/>
        <v>41694.84065972222</v>
      </c>
      <c r="T2300" s="11">
        <f t="shared" si="215"/>
        <v>41724.798993055556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10"/>
        <v>350.16666666666663</v>
      </c>
      <c r="P2301" s="7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2">
        <f t="shared" si="214"/>
        <v>40565.032511574071</v>
      </c>
      <c r="T2301" s="11">
        <f t="shared" si="215"/>
        <v>40580.032511574071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10"/>
        <v>101.25</v>
      </c>
      <c r="P2302" s="7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2">
        <f t="shared" si="214"/>
        <v>41074.727037037039</v>
      </c>
      <c r="T2302" s="11">
        <f t="shared" si="215"/>
        <v>41088.727037037039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10"/>
        <v>133.6044</v>
      </c>
      <c r="P2303" s="7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2">
        <f t="shared" si="214"/>
        <v>41416.146944444445</v>
      </c>
      <c r="T2303" s="11">
        <f t="shared" si="215"/>
        <v>41446.146944444445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10"/>
        <v>170.65217391304347</v>
      </c>
      <c r="P2304" s="7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2">
        <f t="shared" si="214"/>
        <v>41605.868449074071</v>
      </c>
      <c r="T2304" s="11">
        <f t="shared" si="215"/>
        <v>41639.291666666664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10"/>
        <v>109.35829457364341</v>
      </c>
      <c r="P2305" s="7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2">
        <f t="shared" si="214"/>
        <v>40850.111064814817</v>
      </c>
      <c r="T2305" s="11">
        <f t="shared" si="215"/>
        <v>40890.152731481481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10"/>
        <v>100.70033333333335</v>
      </c>
      <c r="P2306" s="7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2">
        <f t="shared" si="214"/>
        <v>40502.815868055557</v>
      </c>
      <c r="T2306" s="11">
        <f t="shared" si="215"/>
        <v>40544.207638888889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16">(E2307/D2307)*100</f>
        <v>101.22777777777779</v>
      </c>
      <c r="P2307" s="7">
        <f t="shared" ref="P2307:P2370" si="217">AVERAGE(E2307/L2307)</f>
        <v>109.10778443113773</v>
      </c>
      <c r="Q2307" s="3" t="str">
        <f t="shared" ref="Q2307:Q2370" si="218">LEFT(N2307,FIND("/", N2307) - 1)</f>
        <v>music</v>
      </c>
      <c r="R2307" s="3" t="str">
        <f t="shared" ref="R2307:R2370" si="219">RIGHT(N2307,LEN(N2307) -FIND("/",N2307))</f>
        <v>indie rock</v>
      </c>
      <c r="S2307" s="12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16"/>
        <v>106.75857142857143</v>
      </c>
      <c r="P2308" s="7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2">
        <f t="shared" si="220"/>
        <v>40948.16815972222</v>
      </c>
      <c r="T2308" s="11">
        <f t="shared" si="221"/>
        <v>40978.16815972222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16"/>
        <v>106.65777537961894</v>
      </c>
      <c r="P2309" s="7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2">
        <f t="shared" si="220"/>
        <v>41004.802465277775</v>
      </c>
      <c r="T2309" s="11">
        <f t="shared" si="221"/>
        <v>41034.802407407406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16"/>
        <v>101.30622</v>
      </c>
      <c r="P2310" s="7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2">
        <f t="shared" si="220"/>
        <v>41851.962916666671</v>
      </c>
      <c r="T2310" s="11">
        <f t="shared" si="221"/>
        <v>41880.041666666664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16"/>
        <v>106.67450000000001</v>
      </c>
      <c r="P2311" s="7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2">
        <f t="shared" si="220"/>
        <v>41307.987696759257</v>
      </c>
      <c r="T2311" s="11">
        <f t="shared" si="221"/>
        <v>41342.987696759257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16"/>
        <v>428.83978378378379</v>
      </c>
      <c r="P2312" s="7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2">
        <f t="shared" si="220"/>
        <v>41324.79415509259</v>
      </c>
      <c r="T2312" s="11">
        <f t="shared" si="221"/>
        <v>41354.752488425926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16"/>
        <v>104.11111111111111</v>
      </c>
      <c r="P2313" s="7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2">
        <f t="shared" si="220"/>
        <v>41736.004502314812</v>
      </c>
      <c r="T2313" s="11">
        <f t="shared" si="221"/>
        <v>41766.004502314812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16"/>
        <v>107.86666666666666</v>
      </c>
      <c r="P2314" s="7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2">
        <f t="shared" si="220"/>
        <v>41716.632847222223</v>
      </c>
      <c r="T2314" s="11">
        <f t="shared" si="221"/>
        <v>41747.958333333336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16"/>
        <v>175.84040000000002</v>
      </c>
      <c r="P2315" s="7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2">
        <f t="shared" si="220"/>
        <v>41002.958634259259</v>
      </c>
      <c r="T2315" s="11">
        <f t="shared" si="221"/>
        <v>41032.958634259259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16"/>
        <v>156.97</v>
      </c>
      <c r="P2316" s="7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2">
        <f t="shared" si="220"/>
        <v>41037.551585648151</v>
      </c>
      <c r="T2316" s="11">
        <f t="shared" si="221"/>
        <v>41067.551585648151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16"/>
        <v>102.60000000000001</v>
      </c>
      <c r="P2317" s="7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2">
        <f t="shared" si="220"/>
        <v>41004.72619212963</v>
      </c>
      <c r="T2317" s="11">
        <f t="shared" si="221"/>
        <v>41034.72619212963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16"/>
        <v>104.04266666666666</v>
      </c>
      <c r="P2318" s="7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2">
        <f t="shared" si="220"/>
        <v>40079.725115740745</v>
      </c>
      <c r="T2318" s="11">
        <f t="shared" si="221"/>
        <v>40156.76666666667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16"/>
        <v>104</v>
      </c>
      <c r="P2319" s="7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2">
        <f t="shared" si="220"/>
        <v>40192.542233796295</v>
      </c>
      <c r="T2319" s="11">
        <f t="shared" si="221"/>
        <v>40224.208333333336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16"/>
        <v>121.05999999999999</v>
      </c>
      <c r="P2320" s="7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2">
        <f t="shared" si="220"/>
        <v>40050.643680555557</v>
      </c>
      <c r="T2320" s="11">
        <f t="shared" si="221"/>
        <v>40082.165972222225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16"/>
        <v>107.69999999999999</v>
      </c>
      <c r="P2321" s="7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2">
        <f t="shared" si="220"/>
        <v>41593.082002314812</v>
      </c>
      <c r="T2321" s="11">
        <f t="shared" si="221"/>
        <v>41623.082002314812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16"/>
        <v>108.66</v>
      </c>
      <c r="P2322" s="7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2">
        <f t="shared" si="220"/>
        <v>41696.817129629628</v>
      </c>
      <c r="T2322" s="11">
        <f t="shared" si="221"/>
        <v>41731.775462962964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16"/>
        <v>39.120962394619681</v>
      </c>
      <c r="P2323" s="7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2">
        <f t="shared" si="220"/>
        <v>42799.260428240741</v>
      </c>
      <c r="T2323" s="11">
        <f t="shared" si="221"/>
        <v>42829.21876157407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16"/>
        <v>3.1481481481481479</v>
      </c>
      <c r="P2324" s="7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2">
        <f t="shared" si="220"/>
        <v>42804.895474537043</v>
      </c>
      <c r="T2324" s="11">
        <f t="shared" si="221"/>
        <v>42834.853807870371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16"/>
        <v>48</v>
      </c>
      <c r="P2325" s="7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2">
        <f t="shared" si="220"/>
        <v>42807.755173611105</v>
      </c>
      <c r="T2325" s="11">
        <f t="shared" si="221"/>
        <v>42814.755173611105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16"/>
        <v>20.733333333333334</v>
      </c>
      <c r="P2326" s="7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2">
        <f t="shared" si="220"/>
        <v>42790.885243055556</v>
      </c>
      <c r="T2326" s="11">
        <f t="shared" si="221"/>
        <v>42820.843576388885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16"/>
        <v>8</v>
      </c>
      <c r="P2327" s="7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2">
        <f t="shared" si="220"/>
        <v>42794.022349537037</v>
      </c>
      <c r="T2327" s="11">
        <f t="shared" si="221"/>
        <v>42823.980682870373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16"/>
        <v>0.72</v>
      </c>
      <c r="P2328" s="7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2">
        <f t="shared" si="220"/>
        <v>42804.034120370372</v>
      </c>
      <c r="T2328" s="11">
        <f t="shared" si="221"/>
        <v>42855.708333333328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16"/>
        <v>526.09431428571429</v>
      </c>
      <c r="P2329" s="7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2">
        <f t="shared" si="220"/>
        <v>41842.917129629634</v>
      </c>
      <c r="T2329" s="11">
        <f t="shared" si="221"/>
        <v>41877.917129629634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16"/>
        <v>254.45000000000002</v>
      </c>
      <c r="P2330" s="7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2">
        <f t="shared" si="220"/>
        <v>42139.781678240746</v>
      </c>
      <c r="T2330" s="11">
        <f t="shared" si="221"/>
        <v>42169.781678240746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16"/>
        <v>105.91999999999999</v>
      </c>
      <c r="P2331" s="7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2">
        <f t="shared" si="220"/>
        <v>41807.624374999999</v>
      </c>
      <c r="T2331" s="11">
        <f t="shared" si="221"/>
        <v>41837.624374999999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16"/>
        <v>102.42285714285715</v>
      </c>
      <c r="P2332" s="7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2">
        <f t="shared" si="220"/>
        <v>42332.89980324074</v>
      </c>
      <c r="T2332" s="11">
        <f t="shared" si="221"/>
        <v>42363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16"/>
        <v>144.31375</v>
      </c>
      <c r="P2333" s="7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2">
        <f t="shared" si="220"/>
        <v>41839.005671296298</v>
      </c>
      <c r="T2333" s="11">
        <f t="shared" si="221"/>
        <v>41869.005671296298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16"/>
        <v>106.30800000000001</v>
      </c>
      <c r="P2334" s="7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2">
        <f t="shared" si="220"/>
        <v>42011.628136574072</v>
      </c>
      <c r="T2334" s="11">
        <f t="shared" si="221"/>
        <v>42041.628136574072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16"/>
        <v>212.16666666666666</v>
      </c>
      <c r="P2335" s="7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2">
        <f t="shared" si="220"/>
        <v>41767.650347222225</v>
      </c>
      <c r="T2335" s="11">
        <f t="shared" si="221"/>
        <v>41788.743055555555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16"/>
        <v>101.95</v>
      </c>
      <c r="P2336" s="7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2">
        <f t="shared" si="220"/>
        <v>41918.670115740737</v>
      </c>
      <c r="T2336" s="11">
        <f t="shared" si="221"/>
        <v>41948.731944444444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16"/>
        <v>102.27200000000001</v>
      </c>
      <c r="P2337" s="7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2">
        <f t="shared" si="220"/>
        <v>41771.572256944448</v>
      </c>
      <c r="T2337" s="11">
        <f t="shared" si="221"/>
        <v>41801.572256944448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16"/>
        <v>520.73254999999995</v>
      </c>
      <c r="P2338" s="7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2">
        <f t="shared" si="220"/>
        <v>41666.924710648149</v>
      </c>
      <c r="T2338" s="11">
        <f t="shared" si="221"/>
        <v>41706.924710648149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16"/>
        <v>110.65833333333333</v>
      </c>
      <c r="P2339" s="7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2">
        <f t="shared" si="220"/>
        <v>41786.640543981484</v>
      </c>
      <c r="T2339" s="11">
        <f t="shared" si="221"/>
        <v>41816.640543981484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16"/>
        <v>101.14333333333335</v>
      </c>
      <c r="P2340" s="7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2">
        <f t="shared" si="220"/>
        <v>41789.896805555552</v>
      </c>
      <c r="T2340" s="11">
        <f t="shared" si="221"/>
        <v>41819.896805555552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16"/>
        <v>294.20799999999997</v>
      </c>
      <c r="P2341" s="7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2">
        <f t="shared" si="220"/>
        <v>42692.79987268518</v>
      </c>
      <c r="T2341" s="11">
        <f t="shared" si="221"/>
        <v>42723.332638888889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16"/>
        <v>105.77749999999999</v>
      </c>
      <c r="P2342" s="7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2">
        <f t="shared" si="220"/>
        <v>42643.642800925925</v>
      </c>
      <c r="T2342" s="11">
        <f t="shared" si="221"/>
        <v>42673.642800925925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16"/>
        <v>0</v>
      </c>
      <c r="P2343" s="7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2">
        <f t="shared" si="220"/>
        <v>42167.813703703709</v>
      </c>
      <c r="T2343" s="11">
        <f t="shared" si="221"/>
        <v>42197.813703703709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16"/>
        <v>0</v>
      </c>
      <c r="P2344" s="7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2">
        <f t="shared" si="220"/>
        <v>41897.702199074076</v>
      </c>
      <c r="T2344" s="11">
        <f t="shared" si="221"/>
        <v>41918.208333333336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16"/>
        <v>3</v>
      </c>
      <c r="P2345" s="7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2">
        <f t="shared" si="220"/>
        <v>42327.825289351851</v>
      </c>
      <c r="T2345" s="11">
        <f t="shared" si="221"/>
        <v>42377.82430555555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16"/>
        <v>0.1</v>
      </c>
      <c r="P2346" s="7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2">
        <f t="shared" si="220"/>
        <v>42515.727650462963</v>
      </c>
      <c r="T2346" s="11">
        <f t="shared" si="221"/>
        <v>42545.727650462963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16"/>
        <v>0</v>
      </c>
      <c r="P2347" s="7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2">
        <f t="shared" si="220"/>
        <v>42060.001805555556</v>
      </c>
      <c r="T2347" s="11">
        <f t="shared" si="221"/>
        <v>42094.985416666663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16"/>
        <v>6.5000000000000002E-2</v>
      </c>
      <c r="P2348" s="7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2">
        <f t="shared" si="220"/>
        <v>42615.79896990741</v>
      </c>
      <c r="T2348" s="11">
        <f t="shared" si="221"/>
        <v>42660.79896990741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16"/>
        <v>1.5</v>
      </c>
      <c r="P2349" s="7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2">
        <f t="shared" si="220"/>
        <v>42577.607361111113</v>
      </c>
      <c r="T2349" s="11">
        <f t="shared" si="221"/>
        <v>42607.607361111113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16"/>
        <v>0.38571428571428573</v>
      </c>
      <c r="P2350" s="7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2">
        <f t="shared" si="220"/>
        <v>42360.932152777779</v>
      </c>
      <c r="T2350" s="11">
        <f t="shared" si="221"/>
        <v>42420.932152777779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16"/>
        <v>0</v>
      </c>
      <c r="P2351" s="7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2">
        <f t="shared" si="220"/>
        <v>42198.775787037041</v>
      </c>
      <c r="T2351" s="11">
        <f t="shared" si="221"/>
        <v>42227.775787037041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16"/>
        <v>0</v>
      </c>
      <c r="P2352" s="7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2">
        <f t="shared" si="220"/>
        <v>42708.842245370368</v>
      </c>
      <c r="T2352" s="11">
        <f t="shared" si="221"/>
        <v>42738.842245370368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16"/>
        <v>0.5714285714285714</v>
      </c>
      <c r="P2353" s="7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2">
        <f t="shared" si="220"/>
        <v>42094.101145833338</v>
      </c>
      <c r="T2353" s="11">
        <f t="shared" si="221"/>
        <v>42124.101145833338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16"/>
        <v>0</v>
      </c>
      <c r="P2354" s="7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2">
        <f t="shared" si="220"/>
        <v>42101.633703703701</v>
      </c>
      <c r="T2354" s="11">
        <f t="shared" si="221"/>
        <v>42161.633703703701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16"/>
        <v>0</v>
      </c>
      <c r="P2355" s="7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2">
        <f t="shared" si="220"/>
        <v>42103.676180555558</v>
      </c>
      <c r="T2355" s="11">
        <f t="shared" si="221"/>
        <v>42115.676180555558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16"/>
        <v>7.1428571428571425E-2</v>
      </c>
      <c r="P2356" s="7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2">
        <f t="shared" si="220"/>
        <v>41954.722916666666</v>
      </c>
      <c r="T2356" s="11">
        <f t="shared" si="221"/>
        <v>42014.722916666666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16"/>
        <v>0.6875</v>
      </c>
      <c r="P2357" s="7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2">
        <f t="shared" si="220"/>
        <v>42096.918240740735</v>
      </c>
      <c r="T2357" s="11">
        <f t="shared" si="221"/>
        <v>42126.918240740735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16"/>
        <v>0</v>
      </c>
      <c r="P2358" s="7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2">
        <f t="shared" si="220"/>
        <v>42130.78361111111</v>
      </c>
      <c r="T2358" s="11">
        <f t="shared" si="221"/>
        <v>42160.78361111111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16"/>
        <v>0</v>
      </c>
      <c r="P2359" s="7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2">
        <f t="shared" si="220"/>
        <v>42264.620115740734</v>
      </c>
      <c r="T2359" s="11">
        <f t="shared" si="221"/>
        <v>42294.620115740734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16"/>
        <v>0</v>
      </c>
      <c r="P2360" s="7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2">
        <f t="shared" si="220"/>
        <v>41978.930972222224</v>
      </c>
      <c r="T2360" s="11">
        <f t="shared" si="221"/>
        <v>42035.027083333334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16"/>
        <v>14.680000000000001</v>
      </c>
      <c r="P2361" s="7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2">
        <f t="shared" si="220"/>
        <v>42159.649583333332</v>
      </c>
      <c r="T2361" s="11">
        <f t="shared" si="221"/>
        <v>42219.649583333332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16"/>
        <v>0.04</v>
      </c>
      <c r="P2362" s="7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2">
        <f t="shared" si="220"/>
        <v>42377.70694444445</v>
      </c>
      <c r="T2362" s="11">
        <f t="shared" si="221"/>
        <v>42407.70694444445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16"/>
        <v>0</v>
      </c>
      <c r="P2363" s="7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2">
        <f t="shared" si="220"/>
        <v>42466.858888888892</v>
      </c>
      <c r="T2363" s="11">
        <f t="shared" si="221"/>
        <v>42490.916666666672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16"/>
        <v>28.571428571428569</v>
      </c>
      <c r="P2364" s="7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2">
        <f t="shared" si="220"/>
        <v>41954.688310185185</v>
      </c>
      <c r="T2364" s="11">
        <f t="shared" si="221"/>
        <v>41984.688310185185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16"/>
        <v>0</v>
      </c>
      <c r="P2365" s="7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2">
        <f t="shared" si="220"/>
        <v>42322.011574074073</v>
      </c>
      <c r="T2365" s="11">
        <f t="shared" si="221"/>
        <v>42367.011574074073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16"/>
        <v>0</v>
      </c>
      <c r="P2366" s="7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2">
        <f t="shared" si="220"/>
        <v>42248.934675925921</v>
      </c>
      <c r="T2366" s="11">
        <f t="shared" si="221"/>
        <v>42303.934675925921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16"/>
        <v>0</v>
      </c>
      <c r="P2367" s="7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2">
        <f t="shared" si="220"/>
        <v>42346.736400462964</v>
      </c>
      <c r="T2367" s="11">
        <f t="shared" si="221"/>
        <v>42386.958333333328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16"/>
        <v>10.52</v>
      </c>
      <c r="P2368" s="7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2">
        <f t="shared" si="220"/>
        <v>42268.531631944439</v>
      </c>
      <c r="T2368" s="11">
        <f t="shared" si="221"/>
        <v>42298.531631944439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16"/>
        <v>1.34</v>
      </c>
      <c r="P2369" s="7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2">
        <f t="shared" si="220"/>
        <v>42425.970092592594</v>
      </c>
      <c r="T2369" s="11">
        <f t="shared" si="221"/>
        <v>42485.928425925929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16"/>
        <v>0.25</v>
      </c>
      <c r="P2370" s="7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2">
        <f t="shared" si="220"/>
        <v>42063.721817129626</v>
      </c>
      <c r="T2370" s="11">
        <f t="shared" si="221"/>
        <v>42108.680150462969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22">(E2371/D2371)*100</f>
        <v>0</v>
      </c>
      <c r="P2371" s="7" t="e">
        <f t="shared" ref="P2371:P2434" si="223">AVERAGE(E2371/L2371)</f>
        <v>#DIV/0!</v>
      </c>
      <c r="Q2371" s="3" t="str">
        <f t="shared" ref="Q2371:Q2434" si="224">LEFT(N2371,FIND("/", N2371) - 1)</f>
        <v>technology</v>
      </c>
      <c r="R2371" s="3" t="str">
        <f t="shared" ref="R2371:R2434" si="225">RIGHT(N2371,LEN(N2371) -FIND("/",N2371))</f>
        <v>web</v>
      </c>
      <c r="S2371" s="12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22"/>
        <v>0.32800000000000001</v>
      </c>
      <c r="P2372" s="7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2">
        <f t="shared" si="226"/>
        <v>41961.18913194444</v>
      </c>
      <c r="T2372" s="11">
        <f t="shared" si="227"/>
        <v>41991.18913194444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22"/>
        <v>0</v>
      </c>
      <c r="P2373" s="7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2">
        <f t="shared" si="226"/>
        <v>42150.777731481481</v>
      </c>
      <c r="T2373" s="11">
        <f t="shared" si="227"/>
        <v>42180.777731481481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22"/>
        <v>3.2727272727272729</v>
      </c>
      <c r="P2374" s="7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2">
        <f t="shared" si="226"/>
        <v>42088.069108796291</v>
      </c>
      <c r="T2374" s="11">
        <f t="shared" si="227"/>
        <v>42118.069108796291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22"/>
        <v>5.8823529411764705E-3</v>
      </c>
      <c r="P2375" s="7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2">
        <f t="shared" si="226"/>
        <v>42215.662314814821</v>
      </c>
      <c r="T2375" s="11">
        <f t="shared" si="227"/>
        <v>42245.662314814821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22"/>
        <v>4.5454545454545456E-2</v>
      </c>
      <c r="P2376" s="7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2">
        <f t="shared" si="226"/>
        <v>42017.843287037031</v>
      </c>
      <c r="T2376" s="11">
        <f t="shared" si="227"/>
        <v>42047.843287037031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22"/>
        <v>0</v>
      </c>
      <c r="P2377" s="7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2">
        <f t="shared" si="226"/>
        <v>42592.836076388892</v>
      </c>
      <c r="T2377" s="11">
        <f t="shared" si="227"/>
        <v>42622.836076388892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22"/>
        <v>10.877666666666666</v>
      </c>
      <c r="P2378" s="7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2">
        <f t="shared" si="226"/>
        <v>42318.925532407404</v>
      </c>
      <c r="T2378" s="11">
        <f t="shared" si="227"/>
        <v>42348.925532407404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22"/>
        <v>0</v>
      </c>
      <c r="P2379" s="7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2">
        <f t="shared" si="226"/>
        <v>42669.870173611111</v>
      </c>
      <c r="T2379" s="11">
        <f t="shared" si="227"/>
        <v>42699.911840277782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22"/>
        <v>0</v>
      </c>
      <c r="P2380" s="7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2">
        <f t="shared" si="226"/>
        <v>42213.013078703705</v>
      </c>
      <c r="T2380" s="11">
        <f t="shared" si="227"/>
        <v>42242.013078703705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22"/>
        <v>0</v>
      </c>
      <c r="P2381" s="7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2">
        <f t="shared" si="226"/>
        <v>42237.016388888893</v>
      </c>
      <c r="T2381" s="11">
        <f t="shared" si="227"/>
        <v>42282.016388888893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22"/>
        <v>0.36666666666666664</v>
      </c>
      <c r="P2382" s="7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2">
        <f t="shared" si="226"/>
        <v>42248.793310185181</v>
      </c>
      <c r="T2382" s="11">
        <f t="shared" si="227"/>
        <v>42278.793310185181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22"/>
        <v>1.8193398957730169</v>
      </c>
      <c r="P2383" s="7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2">
        <f t="shared" si="226"/>
        <v>42074.935740740737</v>
      </c>
      <c r="T2383" s="11">
        <f t="shared" si="227"/>
        <v>42104.935740740737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22"/>
        <v>2.5</v>
      </c>
      <c r="P2384" s="7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2">
        <f t="shared" si="226"/>
        <v>42195.187534722223</v>
      </c>
      <c r="T2384" s="11">
        <f t="shared" si="227"/>
        <v>42220.187534722223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22"/>
        <v>4.3499999999999996</v>
      </c>
      <c r="P2385" s="7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2">
        <f t="shared" si="226"/>
        <v>42027.056793981479</v>
      </c>
      <c r="T2385" s="11">
        <f t="shared" si="227"/>
        <v>42057.056793981479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22"/>
        <v>0.8</v>
      </c>
      <c r="P2386" s="7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2">
        <f t="shared" si="226"/>
        <v>41927.067627314813</v>
      </c>
      <c r="T2386" s="11">
        <f t="shared" si="227"/>
        <v>41957.109293981484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22"/>
        <v>1.2123076923076923</v>
      </c>
      <c r="P2387" s="7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2">
        <f t="shared" si="226"/>
        <v>42191.70175925926</v>
      </c>
      <c r="T2387" s="11">
        <f t="shared" si="227"/>
        <v>42221.70175925926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22"/>
        <v>0</v>
      </c>
      <c r="P2388" s="7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2">
        <f t="shared" si="226"/>
        <v>41954.838240740741</v>
      </c>
      <c r="T2388" s="11">
        <f t="shared" si="227"/>
        <v>42014.838240740741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22"/>
        <v>0.68399999999999994</v>
      </c>
      <c r="P2389" s="7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2">
        <f t="shared" si="226"/>
        <v>42528.626620370371</v>
      </c>
      <c r="T2389" s="11">
        <f t="shared" si="227"/>
        <v>42573.626620370371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22"/>
        <v>1.2513513513513512</v>
      </c>
      <c r="P2390" s="7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2">
        <f t="shared" si="226"/>
        <v>41989.853692129633</v>
      </c>
      <c r="T2390" s="11">
        <f t="shared" si="227"/>
        <v>42019.811805555553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22"/>
        <v>0.1875</v>
      </c>
      <c r="P2391" s="7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2">
        <f t="shared" si="226"/>
        <v>42179.653379629628</v>
      </c>
      <c r="T2391" s="11">
        <f t="shared" si="227"/>
        <v>42210.915972222225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22"/>
        <v>0</v>
      </c>
      <c r="P2392" s="7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2">
        <f t="shared" si="226"/>
        <v>41968.262314814812</v>
      </c>
      <c r="T2392" s="11">
        <f t="shared" si="227"/>
        <v>42008.262314814812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22"/>
        <v>0.125</v>
      </c>
      <c r="P2393" s="7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2">
        <f t="shared" si="226"/>
        <v>42064.794490740736</v>
      </c>
      <c r="T2393" s="11">
        <f t="shared" si="227"/>
        <v>42094.752824074079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22"/>
        <v>0</v>
      </c>
      <c r="P2394" s="7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2">
        <f t="shared" si="226"/>
        <v>42276.120636574073</v>
      </c>
      <c r="T2394" s="11">
        <f t="shared" si="227"/>
        <v>42306.120636574073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22"/>
        <v>0.05</v>
      </c>
      <c r="P2395" s="7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2">
        <f t="shared" si="226"/>
        <v>42194.648344907408</v>
      </c>
      <c r="T2395" s="11">
        <f t="shared" si="227"/>
        <v>42224.648344907408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22"/>
        <v>0.06</v>
      </c>
      <c r="P2396" s="7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2">
        <f t="shared" si="226"/>
        <v>42031.362187499995</v>
      </c>
      <c r="T2396" s="11">
        <f t="shared" si="227"/>
        <v>42061.362187499995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22"/>
        <v>0</v>
      </c>
      <c r="P2397" s="7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2">
        <f t="shared" si="226"/>
        <v>42717.121377314819</v>
      </c>
      <c r="T2397" s="11">
        <f t="shared" si="227"/>
        <v>42745.372916666667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22"/>
        <v>0.2</v>
      </c>
      <c r="P2398" s="7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2">
        <f t="shared" si="226"/>
        <v>42262.849050925928</v>
      </c>
      <c r="T2398" s="11">
        <f t="shared" si="227"/>
        <v>42292.849050925928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22"/>
        <v>0</v>
      </c>
      <c r="P2399" s="7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2">
        <f t="shared" si="226"/>
        <v>41976.88490740741</v>
      </c>
      <c r="T2399" s="11">
        <f t="shared" si="227"/>
        <v>42006.88490740741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22"/>
        <v>0</v>
      </c>
      <c r="P2400" s="7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2">
        <f t="shared" si="226"/>
        <v>42157.916481481487</v>
      </c>
      <c r="T2400" s="11">
        <f t="shared" si="227"/>
        <v>42187.916481481487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22"/>
        <v>0</v>
      </c>
      <c r="P2401" s="7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2">
        <f t="shared" si="226"/>
        <v>41956.853078703702</v>
      </c>
      <c r="T2401" s="11">
        <f t="shared" si="227"/>
        <v>41991.853078703702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22"/>
        <v>0</v>
      </c>
      <c r="P2402" s="7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2">
        <f t="shared" si="226"/>
        <v>42444.268101851849</v>
      </c>
      <c r="T2402" s="11">
        <f t="shared" si="227"/>
        <v>42474.268101851849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22"/>
        <v>0.71785714285714286</v>
      </c>
      <c r="P2403" s="7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2">
        <f t="shared" si="226"/>
        <v>42374.822870370372</v>
      </c>
      <c r="T2403" s="11">
        <f t="shared" si="227"/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22"/>
        <v>0.43333333333333329</v>
      </c>
      <c r="P2404" s="7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2">
        <f t="shared" si="226"/>
        <v>42107.679756944446</v>
      </c>
      <c r="T2404" s="11">
        <f t="shared" si="227"/>
        <v>42137.679756944446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22"/>
        <v>16.833333333333332</v>
      </c>
      <c r="P2405" s="7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2">
        <f t="shared" si="226"/>
        <v>42399.882615740738</v>
      </c>
      <c r="T2405" s="11">
        <f t="shared" si="227"/>
        <v>42459.840949074074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22"/>
        <v>0</v>
      </c>
      <c r="P2406" s="7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2">
        <f t="shared" si="226"/>
        <v>42342.03943287037</v>
      </c>
      <c r="T2406" s="11">
        <f t="shared" si="227"/>
        <v>42372.03943287037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22"/>
        <v>22.52</v>
      </c>
      <c r="P2407" s="7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2">
        <f t="shared" si="226"/>
        <v>42595.585358796292</v>
      </c>
      <c r="T2407" s="11">
        <f t="shared" si="227"/>
        <v>42616.585358796292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22"/>
        <v>41.384615384615387</v>
      </c>
      <c r="P2408" s="7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2">
        <f t="shared" si="226"/>
        <v>41983.110995370371</v>
      </c>
      <c r="T2408" s="11">
        <f t="shared" si="227"/>
        <v>42023.110995370371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22"/>
        <v>25.259090909090908</v>
      </c>
      <c r="P2409" s="7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2">
        <f t="shared" si="226"/>
        <v>42082.575555555552</v>
      </c>
      <c r="T2409" s="11">
        <f t="shared" si="227"/>
        <v>42105.25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22"/>
        <v>0.2</v>
      </c>
      <c r="P2410" s="7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2">
        <f t="shared" si="226"/>
        <v>41919.140706018516</v>
      </c>
      <c r="T2410" s="11">
        <f t="shared" si="227"/>
        <v>41949.182372685187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22"/>
        <v>1.8399999999999999</v>
      </c>
      <c r="P2411" s="7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2">
        <f t="shared" si="226"/>
        <v>42204.875868055555</v>
      </c>
      <c r="T2411" s="11">
        <f t="shared" si="227"/>
        <v>42234.875868055555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22"/>
        <v>0</v>
      </c>
      <c r="P2412" s="7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2">
        <f t="shared" si="226"/>
        <v>42224.408275462964</v>
      </c>
      <c r="T2412" s="11">
        <f t="shared" si="227"/>
        <v>42254.408275462964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22"/>
        <v>0.60399999999999998</v>
      </c>
      <c r="P2413" s="7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2">
        <f t="shared" si="226"/>
        <v>42211.732430555552</v>
      </c>
      <c r="T2413" s="11">
        <f t="shared" si="227"/>
        <v>42241.732430555552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22"/>
        <v>0</v>
      </c>
      <c r="P2414" s="7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2">
        <f t="shared" si="226"/>
        <v>42655.736956018518</v>
      </c>
      <c r="T2414" s="11">
        <f t="shared" si="227"/>
        <v>42700.778622685189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22"/>
        <v>0.83333333333333337</v>
      </c>
      <c r="P2415" s="7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2">
        <f t="shared" si="226"/>
        <v>41760.10974537037</v>
      </c>
      <c r="T2415" s="11">
        <f t="shared" si="227"/>
        <v>41790.979166666664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22"/>
        <v>3.0666666666666664</v>
      </c>
      <c r="P2416" s="7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2">
        <f t="shared" si="226"/>
        <v>42198.695138888885</v>
      </c>
      <c r="T2416" s="11">
        <f t="shared" si="227"/>
        <v>42238.165972222225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22"/>
        <v>0.55833333333333335</v>
      </c>
      <c r="P2417" s="7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2">
        <f t="shared" si="226"/>
        <v>42536.862800925926</v>
      </c>
      <c r="T2417" s="11">
        <f t="shared" si="227"/>
        <v>42566.862800925926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22"/>
        <v>2.5000000000000001E-2</v>
      </c>
      <c r="P2418" s="7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2">
        <f t="shared" si="226"/>
        <v>42019.737766203703</v>
      </c>
      <c r="T2418" s="11">
        <f t="shared" si="227"/>
        <v>42077.625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22"/>
        <v>0</v>
      </c>
      <c r="P2419" s="7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2">
        <f t="shared" si="226"/>
        <v>41831.884108796294</v>
      </c>
      <c r="T2419" s="11">
        <f t="shared" si="227"/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22"/>
        <v>0.02</v>
      </c>
      <c r="P2420" s="7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2">
        <f t="shared" si="226"/>
        <v>42027.856990740736</v>
      </c>
      <c r="T2420" s="11">
        <f t="shared" si="227"/>
        <v>42087.815324074079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22"/>
        <v>0</v>
      </c>
      <c r="P2421" s="7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2">
        <f t="shared" si="226"/>
        <v>41993.738298611104</v>
      </c>
      <c r="T2421" s="11">
        <f t="shared" si="227"/>
        <v>42053.738298611104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22"/>
        <v>14.825133372851216</v>
      </c>
      <c r="P2422" s="7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2">
        <f t="shared" si="226"/>
        <v>41893.028877314813</v>
      </c>
      <c r="T2422" s="11">
        <f t="shared" si="227"/>
        <v>41953.070543981477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22"/>
        <v>1.6666666666666666E-2</v>
      </c>
      <c r="P2423" s="7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2">
        <f t="shared" si="226"/>
        <v>42026.687453703707</v>
      </c>
      <c r="T2423" s="11">
        <f t="shared" si="227"/>
        <v>42056.687453703707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22"/>
        <v>0.2</v>
      </c>
      <c r="P2424" s="7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2">
        <f t="shared" si="226"/>
        <v>42044.724953703699</v>
      </c>
      <c r="T2424" s="11">
        <f t="shared" si="227"/>
        <v>42074.683287037042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22"/>
        <v>1.3333333333333334E-2</v>
      </c>
      <c r="P2425" s="7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2">
        <f t="shared" si="226"/>
        <v>41974.704745370371</v>
      </c>
      <c r="T2425" s="11">
        <f t="shared" si="227"/>
        <v>42004.704745370371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22"/>
        <v>1.24</v>
      </c>
      <c r="P2426" s="7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2">
        <f t="shared" si="226"/>
        <v>41909.892453703702</v>
      </c>
      <c r="T2426" s="11">
        <f t="shared" si="227"/>
        <v>41939.892453703702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22"/>
        <v>2.8571428571428574E-2</v>
      </c>
      <c r="P2427" s="7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2">
        <f t="shared" si="226"/>
        <v>42502.913761574076</v>
      </c>
      <c r="T2427" s="11">
        <f t="shared" si="227"/>
        <v>42517.919444444444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22"/>
        <v>0</v>
      </c>
      <c r="P2428" s="7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2">
        <f t="shared" si="226"/>
        <v>42164.170046296291</v>
      </c>
      <c r="T2428" s="11">
        <f t="shared" si="227"/>
        <v>42224.170046296291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22"/>
        <v>2E-3</v>
      </c>
      <c r="P2429" s="7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2">
        <f t="shared" si="226"/>
        <v>42412.318668981476</v>
      </c>
      <c r="T2429" s="11">
        <f t="shared" si="227"/>
        <v>42452.277002314819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22"/>
        <v>2.8571428571428571E-3</v>
      </c>
      <c r="P2430" s="7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2">
        <f t="shared" si="226"/>
        <v>42045.784155092595</v>
      </c>
      <c r="T2430" s="11">
        <f t="shared" si="227"/>
        <v>42075.742488425924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22"/>
        <v>1.4321428571428572</v>
      </c>
      <c r="P2431" s="7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2">
        <f t="shared" si="226"/>
        <v>42734.879236111112</v>
      </c>
      <c r="T2431" s="11">
        <f t="shared" si="227"/>
        <v>42771.697222222225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22"/>
        <v>0.70000000000000007</v>
      </c>
      <c r="P2432" s="7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2">
        <f t="shared" si="226"/>
        <v>42382.130833333329</v>
      </c>
      <c r="T2432" s="11">
        <f t="shared" si="227"/>
        <v>42412.130833333329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22"/>
        <v>2E-3</v>
      </c>
      <c r="P2433" s="7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2">
        <f t="shared" si="226"/>
        <v>42489.099687499998</v>
      </c>
      <c r="T2433" s="11">
        <f t="shared" si="227"/>
        <v>42549.099687499998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22"/>
        <v>1.4285714285714287E-2</v>
      </c>
      <c r="P2434" s="7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2">
        <f t="shared" si="226"/>
        <v>42041.218715277777</v>
      </c>
      <c r="T2434" s="11">
        <f t="shared" si="227"/>
        <v>42071.218715277777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28">(E2435/D2435)*100</f>
        <v>0</v>
      </c>
      <c r="P2435" s="7" t="e">
        <f t="shared" ref="P2435:P2498" si="229">AVERAGE(E2435/L2435)</f>
        <v>#DIV/0!</v>
      </c>
      <c r="Q2435" s="3" t="str">
        <f t="shared" ref="Q2435:Q2498" si="230">LEFT(N2435,FIND("/", N2435) - 1)</f>
        <v>food</v>
      </c>
      <c r="R2435" s="3" t="str">
        <f t="shared" ref="R2435:R2498" si="231">RIGHT(N2435,LEN(N2435) -FIND("/",N2435))</f>
        <v>food trucks</v>
      </c>
      <c r="S2435" s="12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28"/>
        <v>0.13</v>
      </c>
      <c r="P2436" s="7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2">
        <f t="shared" si="232"/>
        <v>42180.18604166666</v>
      </c>
      <c r="T2436" s="11">
        <f t="shared" si="233"/>
        <v>42220.18604166666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28"/>
        <v>0.48960000000000004</v>
      </c>
      <c r="P2437" s="7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2">
        <f t="shared" si="232"/>
        <v>42252.277615740735</v>
      </c>
      <c r="T2437" s="11">
        <f t="shared" si="233"/>
        <v>42282.277615740735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28"/>
        <v>3.8461538461538464E-2</v>
      </c>
      <c r="P2438" s="7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2">
        <f t="shared" si="232"/>
        <v>42338.615393518514</v>
      </c>
      <c r="T2438" s="11">
        <f t="shared" si="233"/>
        <v>42398.615393518514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28"/>
        <v>0</v>
      </c>
      <c r="P2439" s="7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2">
        <f t="shared" si="232"/>
        <v>42031.965138888889</v>
      </c>
      <c r="T2439" s="11">
        <f t="shared" si="233"/>
        <v>42080.75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28"/>
        <v>0.33333333333333337</v>
      </c>
      <c r="P2440" s="7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2">
        <f t="shared" si="232"/>
        <v>42285.91506944444</v>
      </c>
      <c r="T2440" s="11">
        <f t="shared" si="233"/>
        <v>42345.956736111111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28"/>
        <v>0</v>
      </c>
      <c r="P2441" s="7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2">
        <f t="shared" si="232"/>
        <v>42265.818622685183</v>
      </c>
      <c r="T2441" s="11">
        <f t="shared" si="233"/>
        <v>42295.818622685183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28"/>
        <v>0.2</v>
      </c>
      <c r="P2442" s="7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2">
        <f t="shared" si="232"/>
        <v>42383.899456018517</v>
      </c>
      <c r="T2442" s="11">
        <f t="shared" si="233"/>
        <v>42413.899456018517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28"/>
        <v>107.88</v>
      </c>
      <c r="P2443" s="7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2">
        <f t="shared" si="232"/>
        <v>42187.125625000001</v>
      </c>
      <c r="T2443" s="11">
        <f t="shared" si="233"/>
        <v>42208.207638888889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28"/>
        <v>125.94166666666666</v>
      </c>
      <c r="P2444" s="7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2">
        <f t="shared" si="232"/>
        <v>42052.666990740734</v>
      </c>
      <c r="T2444" s="11">
        <f t="shared" si="233"/>
        <v>42082.625324074077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28"/>
        <v>202.51495</v>
      </c>
      <c r="P2445" s="7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2">
        <f t="shared" si="232"/>
        <v>41836.625254629631</v>
      </c>
      <c r="T2445" s="11">
        <f t="shared" si="233"/>
        <v>41866.625254629631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28"/>
        <v>108.60000000000001</v>
      </c>
      <c r="P2446" s="7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2">
        <f t="shared" si="232"/>
        <v>42485.754525462966</v>
      </c>
      <c r="T2446" s="11">
        <f t="shared" si="233"/>
        <v>42515.754525462966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28"/>
        <v>172.8</v>
      </c>
      <c r="P2447" s="7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2">
        <f t="shared" si="232"/>
        <v>42243.190057870372</v>
      </c>
      <c r="T2447" s="11">
        <f t="shared" si="233"/>
        <v>42273.190057870372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28"/>
        <v>167.98</v>
      </c>
      <c r="P2448" s="7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2">
        <f t="shared" si="232"/>
        <v>42670.602673611109</v>
      </c>
      <c r="T2448" s="11">
        <f t="shared" si="233"/>
        <v>42700.64434027778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28"/>
        <v>427.20000000000005</v>
      </c>
      <c r="P2449" s="7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2">
        <f t="shared" si="232"/>
        <v>42654.469826388886</v>
      </c>
      <c r="T2449" s="11">
        <f t="shared" si="233"/>
        <v>42686.166666666672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28"/>
        <v>107.5</v>
      </c>
      <c r="P2450" s="7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2">
        <f t="shared" si="232"/>
        <v>42607.316122685181</v>
      </c>
      <c r="T2450" s="11">
        <f t="shared" si="233"/>
        <v>42613.233333333337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28"/>
        <v>108</v>
      </c>
      <c r="P2451" s="7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2">
        <f t="shared" si="232"/>
        <v>41943.142534722225</v>
      </c>
      <c r="T2451" s="11">
        <f t="shared" si="233"/>
        <v>41973.184201388889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28"/>
        <v>101.53353333333335</v>
      </c>
      <c r="P2452" s="7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2">
        <f t="shared" si="232"/>
        <v>41902.07240740741</v>
      </c>
      <c r="T2452" s="11">
        <f t="shared" si="233"/>
        <v>41940.132638888892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28"/>
        <v>115.45</v>
      </c>
      <c r="P2453" s="7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2">
        <f t="shared" si="232"/>
        <v>42779.908449074079</v>
      </c>
      <c r="T2453" s="11">
        <f t="shared" si="233"/>
        <v>42799.908449074079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28"/>
        <v>133.5</v>
      </c>
      <c r="P2454" s="7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2">
        <f t="shared" si="232"/>
        <v>42338.84375</v>
      </c>
      <c r="T2454" s="11">
        <f t="shared" si="233"/>
        <v>42367.958333333328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28"/>
        <v>154.69999999999999</v>
      </c>
      <c r="P2455" s="7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2">
        <f t="shared" si="232"/>
        <v>42738.692233796297</v>
      </c>
      <c r="T2455" s="11">
        <f t="shared" si="233"/>
        <v>42768.692233796297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28"/>
        <v>100.84571428571429</v>
      </c>
      <c r="P2456" s="7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2">
        <f t="shared" si="232"/>
        <v>42770.201481481476</v>
      </c>
      <c r="T2456" s="11">
        <f t="shared" si="233"/>
        <v>42805.201481481476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28"/>
        <v>182</v>
      </c>
      <c r="P2457" s="7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2">
        <f t="shared" si="232"/>
        <v>42452.781828703708</v>
      </c>
      <c r="T2457" s="11">
        <f t="shared" si="233"/>
        <v>42480.781828703708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28"/>
        <v>180.86666666666667</v>
      </c>
      <c r="P2458" s="7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2">
        <f t="shared" si="232"/>
        <v>42761.961099537039</v>
      </c>
      <c r="T2458" s="11">
        <f t="shared" si="233"/>
        <v>42791.961099537039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28"/>
        <v>102.30434782608695</v>
      </c>
      <c r="P2459" s="7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2">
        <f t="shared" si="232"/>
        <v>42423.602500000001</v>
      </c>
      <c r="T2459" s="11">
        <f t="shared" si="233"/>
        <v>42453.560833333337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28"/>
        <v>110.17999999999999</v>
      </c>
      <c r="P2460" s="7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2">
        <f t="shared" si="232"/>
        <v>42495.871736111112</v>
      </c>
      <c r="T2460" s="11">
        <f t="shared" si="233"/>
        <v>42530.791666666672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28"/>
        <v>102.25</v>
      </c>
      <c r="P2461" s="7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2">
        <f t="shared" si="232"/>
        <v>42407.637557870374</v>
      </c>
      <c r="T2461" s="11">
        <f t="shared" si="233"/>
        <v>42452.595891203702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28"/>
        <v>100.78823529411764</v>
      </c>
      <c r="P2462" s="7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2">
        <f t="shared" si="232"/>
        <v>42704.187118055561</v>
      </c>
      <c r="T2462" s="11">
        <f t="shared" si="233"/>
        <v>42738.178472222222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28"/>
        <v>103.8</v>
      </c>
      <c r="P2463" s="7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2">
        <f t="shared" si="232"/>
        <v>40784.012696759259</v>
      </c>
      <c r="T2463" s="11">
        <f t="shared" si="233"/>
        <v>40817.125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28"/>
        <v>110.70833333333334</v>
      </c>
      <c r="P2464" s="7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2">
        <f t="shared" si="232"/>
        <v>41089.186296296299</v>
      </c>
      <c r="T2464" s="11">
        <f t="shared" si="233"/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28"/>
        <v>116.25000000000001</v>
      </c>
      <c r="P2465" s="7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2">
        <f t="shared" si="232"/>
        <v>41341.111400462964</v>
      </c>
      <c r="T2465" s="11">
        <f t="shared" si="233"/>
        <v>41380.791666666664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28"/>
        <v>111.1</v>
      </c>
      <c r="P2466" s="7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2">
        <f t="shared" si="232"/>
        <v>42248.90042824074</v>
      </c>
      <c r="T2466" s="11">
        <f t="shared" si="233"/>
        <v>42277.811805555553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28"/>
        <v>180.14285714285714</v>
      </c>
      <c r="P2467" s="7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2">
        <f t="shared" si="232"/>
        <v>41145.719305555554</v>
      </c>
      <c r="T2467" s="11">
        <f t="shared" si="233"/>
        <v>41175.719305555554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28"/>
        <v>100</v>
      </c>
      <c r="P2468" s="7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2">
        <f t="shared" si="232"/>
        <v>41373.102465277778</v>
      </c>
      <c r="T2468" s="11">
        <f t="shared" si="233"/>
        <v>41403.102465277778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28"/>
        <v>118.5</v>
      </c>
      <c r="P2469" s="7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2">
        <f t="shared" si="232"/>
        <v>41025.874201388891</v>
      </c>
      <c r="T2469" s="11">
        <f t="shared" si="233"/>
        <v>41039.708333333336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28"/>
        <v>107.21700000000001</v>
      </c>
      <c r="P2470" s="7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2">
        <f t="shared" si="232"/>
        <v>41174.154178240737</v>
      </c>
      <c r="T2470" s="11">
        <f t="shared" si="233"/>
        <v>41210.208333333336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28"/>
        <v>113.66666666666667</v>
      </c>
      <c r="P2471" s="7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2">
        <f t="shared" si="232"/>
        <v>40557.429733796293</v>
      </c>
      <c r="T2471" s="11">
        <f t="shared" si="233"/>
        <v>40582.429733796293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28"/>
        <v>103.16400000000002</v>
      </c>
      <c r="P2472" s="7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2">
        <f t="shared" si="232"/>
        <v>41023.07471064815</v>
      </c>
      <c r="T2472" s="11">
        <f t="shared" si="233"/>
        <v>41053.07471064815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28"/>
        <v>128</v>
      </c>
      <c r="P2473" s="7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2">
        <f t="shared" si="232"/>
        <v>40893.992962962962</v>
      </c>
      <c r="T2473" s="11">
        <f t="shared" si="233"/>
        <v>40933.992962962962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28"/>
        <v>135.76026666666667</v>
      </c>
      <c r="P2474" s="7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2">
        <f t="shared" si="232"/>
        <v>40354.11550925926</v>
      </c>
      <c r="T2474" s="11">
        <f t="shared" si="233"/>
        <v>40425.043749999997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28"/>
        <v>100</v>
      </c>
      <c r="P2475" s="7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2">
        <f t="shared" si="232"/>
        <v>41193.748483796298</v>
      </c>
      <c r="T2475" s="11">
        <f t="shared" si="233"/>
        <v>41223.790150462963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28"/>
        <v>100.00360000000002</v>
      </c>
      <c r="P2476" s="7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2">
        <f t="shared" si="232"/>
        <v>40417.011296296296</v>
      </c>
      <c r="T2476" s="11">
        <f t="shared" si="233"/>
        <v>40462.011296296296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28"/>
        <v>104.71999999999998</v>
      </c>
      <c r="P2477" s="7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2">
        <f t="shared" si="232"/>
        <v>40310.287673611114</v>
      </c>
      <c r="T2477" s="11">
        <f t="shared" si="233"/>
        <v>40369.916666666664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28"/>
        <v>105.02249999999999</v>
      </c>
      <c r="P2478" s="7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2">
        <f t="shared" si="232"/>
        <v>41913.328356481477</v>
      </c>
      <c r="T2478" s="11">
        <f t="shared" si="233"/>
        <v>41946.370023148149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28"/>
        <v>171.33333333333334</v>
      </c>
      <c r="P2479" s="7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2">
        <f t="shared" si="232"/>
        <v>41088.691493055558</v>
      </c>
      <c r="T2479" s="11">
        <f t="shared" si="233"/>
        <v>41133.691493055558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28"/>
        <v>127.49999999999999</v>
      </c>
      <c r="P2480" s="7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2">
        <f t="shared" si="232"/>
        <v>41257.950381944444</v>
      </c>
      <c r="T2480" s="11">
        <f t="shared" si="233"/>
        <v>41287.950381944444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28"/>
        <v>133.44333333333333</v>
      </c>
      <c r="P2481" s="7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2">
        <f t="shared" si="232"/>
        <v>41107.726782407408</v>
      </c>
      <c r="T2481" s="11">
        <f t="shared" si="233"/>
        <v>41118.083333333336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28"/>
        <v>100</v>
      </c>
      <c r="P2482" s="7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2">
        <f t="shared" si="232"/>
        <v>42227.936157407406</v>
      </c>
      <c r="T2482" s="11">
        <f t="shared" si="233"/>
        <v>42287.936157407406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28"/>
        <v>112.91099999999999</v>
      </c>
      <c r="P2483" s="7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2">
        <f t="shared" si="232"/>
        <v>40999.645925925928</v>
      </c>
      <c r="T2483" s="11">
        <f t="shared" si="233"/>
        <v>41029.645925925928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28"/>
        <v>100.1</v>
      </c>
      <c r="P2484" s="7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2">
        <f t="shared" si="232"/>
        <v>40711.782210648147</v>
      </c>
      <c r="T2484" s="11">
        <f t="shared" si="233"/>
        <v>40756.782210648147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28"/>
        <v>113.72727272727272</v>
      </c>
      <c r="P2485" s="7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2">
        <f t="shared" si="232"/>
        <v>40970.750034722223</v>
      </c>
      <c r="T2485" s="11">
        <f t="shared" si="233"/>
        <v>41030.708368055559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28"/>
        <v>119.31742857142855</v>
      </c>
      <c r="P2486" s="7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2">
        <f t="shared" si="232"/>
        <v>40771.916701388887</v>
      </c>
      <c r="T2486" s="11">
        <f t="shared" si="233"/>
        <v>40801.916701388887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28"/>
        <v>103.25</v>
      </c>
      <c r="P2487" s="7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2">
        <f t="shared" si="232"/>
        <v>40793.998599537037</v>
      </c>
      <c r="T2487" s="11">
        <f t="shared" si="233"/>
        <v>40828.998599537037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28"/>
        <v>265.66666666666669</v>
      </c>
      <c r="P2488" s="7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2">
        <f t="shared" si="232"/>
        <v>40991.708055555559</v>
      </c>
      <c r="T2488" s="11">
        <f t="shared" si="233"/>
        <v>41021.708055555559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28"/>
        <v>100.05066666666667</v>
      </c>
      <c r="P2489" s="7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2">
        <f t="shared" si="232"/>
        <v>41026.083298611113</v>
      </c>
      <c r="T2489" s="11">
        <f t="shared" si="233"/>
        <v>41056.083298611113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28"/>
        <v>106.69999999999999</v>
      </c>
      <c r="P2490" s="7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2">
        <f t="shared" si="232"/>
        <v>40833.633194444446</v>
      </c>
      <c r="T2490" s="11">
        <f t="shared" si="233"/>
        <v>40863.674861111111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28"/>
        <v>133.67142857142858</v>
      </c>
      <c r="P2491" s="7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2">
        <f t="shared" si="232"/>
        <v>41373.690266203703</v>
      </c>
      <c r="T2491" s="11">
        <f t="shared" si="233"/>
        <v>41403.690266203703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28"/>
        <v>121.39999999999999</v>
      </c>
      <c r="P2492" s="7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2">
        <f t="shared" si="232"/>
        <v>41023.227731481478</v>
      </c>
      <c r="T2492" s="11">
        <f t="shared" si="233"/>
        <v>41083.227731481478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28"/>
        <v>103.2</v>
      </c>
      <c r="P2493" s="7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2">
        <f t="shared" si="232"/>
        <v>40542.839282407411</v>
      </c>
      <c r="T2493" s="11">
        <f t="shared" si="233"/>
        <v>40559.07708333333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28"/>
        <v>125</v>
      </c>
      <c r="P2494" s="7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2">
        <f t="shared" si="232"/>
        <v>41024.985972222225</v>
      </c>
      <c r="T2494" s="11">
        <f t="shared" si="233"/>
        <v>41076.415972222225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28"/>
        <v>128.69999999999999</v>
      </c>
      <c r="P2495" s="7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2">
        <f t="shared" si="232"/>
        <v>41348.168287037035</v>
      </c>
      <c r="T2495" s="11">
        <f t="shared" si="233"/>
        <v>41393.168287037035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28"/>
        <v>101.00533333333333</v>
      </c>
      <c r="P2496" s="7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2">
        <f t="shared" si="232"/>
        <v>41022.645185185182</v>
      </c>
      <c r="T2496" s="11">
        <f t="shared" si="233"/>
        <v>41052.645185185182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28"/>
        <v>127.53666666666665</v>
      </c>
      <c r="P2497" s="7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2">
        <f t="shared" si="232"/>
        <v>41036.946469907409</v>
      </c>
      <c r="T2497" s="11">
        <f t="shared" si="233"/>
        <v>41066.946469907409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28"/>
        <v>100</v>
      </c>
      <c r="P2498" s="7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2">
        <f t="shared" si="232"/>
        <v>41327.996435185189</v>
      </c>
      <c r="T2498" s="11">
        <f t="shared" si="233"/>
        <v>41362.954768518517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34">(E2499/D2499)*100</f>
        <v>112.7715</v>
      </c>
      <c r="P2499" s="7">
        <f t="shared" ref="P2499:P2562" si="235">AVERAGE(E2499/L2499)</f>
        <v>80.551071428571419</v>
      </c>
      <c r="Q2499" s="3" t="str">
        <f t="shared" ref="Q2499:Q2562" si="236">LEFT(N2499,FIND("/", N2499) - 1)</f>
        <v>music</v>
      </c>
      <c r="R2499" s="3" t="str">
        <f t="shared" ref="R2499:R2562" si="237">RIGHT(N2499,LEN(N2499) -FIND("/",N2499))</f>
        <v>indie rock</v>
      </c>
      <c r="S2499" s="12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34"/>
        <v>105.60000000000001</v>
      </c>
      <c r="P2500" s="7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2">
        <f t="shared" si="238"/>
        <v>42017.967442129629</v>
      </c>
      <c r="T2500" s="11">
        <f t="shared" si="239"/>
        <v>42031.967442129629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34"/>
        <v>202.625</v>
      </c>
      <c r="P2501" s="7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2">
        <f t="shared" si="238"/>
        <v>41226.648576388885</v>
      </c>
      <c r="T2501" s="11">
        <f t="shared" si="239"/>
        <v>41274.75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34"/>
        <v>113.33333333333333</v>
      </c>
      <c r="P2502" s="7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2">
        <f t="shared" si="238"/>
        <v>41053.772858796299</v>
      </c>
      <c r="T2502" s="11">
        <f t="shared" si="239"/>
        <v>41083.772858796299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34"/>
        <v>2.5545454545454547</v>
      </c>
      <c r="P2503" s="7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2">
        <f t="shared" si="238"/>
        <v>42244.776666666665</v>
      </c>
      <c r="T2503" s="11">
        <f t="shared" si="239"/>
        <v>42274.776666666665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34"/>
        <v>7.8181818181818186E-2</v>
      </c>
      <c r="P2504" s="7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2">
        <f t="shared" si="238"/>
        <v>41858.825439814813</v>
      </c>
      <c r="T2504" s="11">
        <f t="shared" si="239"/>
        <v>41903.825439814813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34"/>
        <v>0</v>
      </c>
      <c r="P2505" s="7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2">
        <f t="shared" si="238"/>
        <v>42498.899398148147</v>
      </c>
      <c r="T2505" s="11">
        <f t="shared" si="239"/>
        <v>42528.879166666666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34"/>
        <v>0</v>
      </c>
      <c r="P2506" s="7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2">
        <f t="shared" si="238"/>
        <v>41928.015439814815</v>
      </c>
      <c r="T2506" s="11">
        <f t="shared" si="239"/>
        <v>41958.057106481487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34"/>
        <v>0</v>
      </c>
      <c r="P2507" s="7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2">
        <f t="shared" si="238"/>
        <v>42047.05574074074</v>
      </c>
      <c r="T2507" s="11">
        <f t="shared" si="239"/>
        <v>42077.014074074075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34"/>
        <v>0.6</v>
      </c>
      <c r="P2508" s="7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2">
        <f t="shared" si="238"/>
        <v>42258.297094907408</v>
      </c>
      <c r="T2508" s="11">
        <f t="shared" si="239"/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34"/>
        <v>0</v>
      </c>
      <c r="P2509" s="7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2">
        <f t="shared" si="238"/>
        <v>42105.072962962964</v>
      </c>
      <c r="T2509" s="11">
        <f t="shared" si="239"/>
        <v>42135.072962962964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34"/>
        <v>0</v>
      </c>
      <c r="P2510" s="7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2">
        <f t="shared" si="238"/>
        <v>41835.951782407406</v>
      </c>
      <c r="T2510" s="11">
        <f t="shared" si="239"/>
        <v>41865.951782407406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34"/>
        <v>1.0526315789473684</v>
      </c>
      <c r="P2511" s="7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2">
        <f t="shared" si="238"/>
        <v>42058.809594907405</v>
      </c>
      <c r="T2511" s="11">
        <f t="shared" si="239"/>
        <v>42114.767928240741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34"/>
        <v>0.15</v>
      </c>
      <c r="P2512" s="7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2">
        <f t="shared" si="238"/>
        <v>42078.997361111105</v>
      </c>
      <c r="T2512" s="11">
        <f t="shared" si="239"/>
        <v>42138.997361111105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34"/>
        <v>0</v>
      </c>
      <c r="P2513" s="7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2">
        <f t="shared" si="238"/>
        <v>42371.446909722217</v>
      </c>
      <c r="T2513" s="11">
        <f t="shared" si="239"/>
        <v>42401.446909722217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34"/>
        <v>0</v>
      </c>
      <c r="P2514" s="7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2">
        <f t="shared" si="238"/>
        <v>41971.876863425925</v>
      </c>
      <c r="T2514" s="11">
        <f t="shared" si="239"/>
        <v>41986.876863425925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34"/>
        <v>0</v>
      </c>
      <c r="P2515" s="7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2">
        <f t="shared" si="238"/>
        <v>42732.00681712963</v>
      </c>
      <c r="T2515" s="11">
        <f t="shared" si="239"/>
        <v>42792.00681712963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34"/>
        <v>1.7500000000000002</v>
      </c>
      <c r="P2516" s="7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2">
        <f t="shared" si="238"/>
        <v>41854.389780092592</v>
      </c>
      <c r="T2516" s="11">
        <f t="shared" si="239"/>
        <v>41871.389780092592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34"/>
        <v>18.600000000000001</v>
      </c>
      <c r="P2517" s="7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2">
        <f t="shared" si="238"/>
        <v>42027.839733796296</v>
      </c>
      <c r="T2517" s="11">
        <f t="shared" si="239"/>
        <v>42057.839733796296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34"/>
        <v>0</v>
      </c>
      <c r="P2518" s="7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2">
        <f t="shared" si="238"/>
        <v>41942.653379629628</v>
      </c>
      <c r="T2518" s="11">
        <f t="shared" si="239"/>
        <v>41972.6950462963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34"/>
        <v>9.8166666666666664</v>
      </c>
      <c r="P2519" s="7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2">
        <f t="shared" si="238"/>
        <v>42052.802430555559</v>
      </c>
      <c r="T2519" s="11">
        <f t="shared" si="239"/>
        <v>42082.760763888888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34"/>
        <v>0</v>
      </c>
      <c r="P2520" s="7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2">
        <f t="shared" si="238"/>
        <v>41926.680879629632</v>
      </c>
      <c r="T2520" s="11">
        <f t="shared" si="239"/>
        <v>41956.722546296296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34"/>
        <v>4.3333333333333335E-2</v>
      </c>
      <c r="P2521" s="7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2">
        <f t="shared" si="238"/>
        <v>41809.155138888891</v>
      </c>
      <c r="T2521" s="11">
        <f t="shared" si="239"/>
        <v>41839.155138888891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34"/>
        <v>0</v>
      </c>
      <c r="P2522" s="7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2">
        <f t="shared" si="238"/>
        <v>42612.600520833337</v>
      </c>
      <c r="T2522" s="11">
        <f t="shared" si="239"/>
        <v>42658.806249999994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34"/>
        <v>109.48792</v>
      </c>
      <c r="P2523" s="7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2">
        <f t="shared" si="238"/>
        <v>42269.967835648145</v>
      </c>
      <c r="T2523" s="11">
        <f t="shared" si="239"/>
        <v>42290.967835648145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34"/>
        <v>100</v>
      </c>
      <c r="P2524" s="7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2">
        <f t="shared" si="238"/>
        <v>42460.573611111111</v>
      </c>
      <c r="T2524" s="11">
        <f t="shared" si="239"/>
        <v>42482.619444444441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34"/>
        <v>156.44444444444446</v>
      </c>
      <c r="P2525" s="7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2">
        <f t="shared" si="238"/>
        <v>41930.975601851853</v>
      </c>
      <c r="T2525" s="11">
        <f t="shared" si="239"/>
        <v>41961.017268518524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34"/>
        <v>101.6</v>
      </c>
      <c r="P2526" s="7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2">
        <f t="shared" si="238"/>
        <v>41961.807372685187</v>
      </c>
      <c r="T2526" s="11">
        <f t="shared" si="239"/>
        <v>41994.1875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34"/>
        <v>100.325</v>
      </c>
      <c r="P2527" s="7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2">
        <f t="shared" si="238"/>
        <v>41058.844571759262</v>
      </c>
      <c r="T2527" s="11">
        <f t="shared" si="239"/>
        <v>41088.844571759262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34"/>
        <v>112.94999999999999</v>
      </c>
      <c r="P2528" s="7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2">
        <f t="shared" si="238"/>
        <v>41953.091134259259</v>
      </c>
      <c r="T2528" s="11">
        <f t="shared" si="239"/>
        <v>41981.207638888889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34"/>
        <v>102.125</v>
      </c>
      <c r="P2529" s="7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2">
        <f t="shared" si="238"/>
        <v>41546.75105324074</v>
      </c>
      <c r="T2529" s="11">
        <f t="shared" si="239"/>
        <v>41565.165972222225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34"/>
        <v>107.24974999999999</v>
      </c>
      <c r="P2530" s="7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2">
        <f t="shared" si="238"/>
        <v>42217.834525462968</v>
      </c>
      <c r="T2530" s="11">
        <f t="shared" si="239"/>
        <v>42236.458333333328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34"/>
        <v>104.28333333333333</v>
      </c>
      <c r="P2531" s="7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2">
        <f t="shared" si="238"/>
        <v>40948.080729166664</v>
      </c>
      <c r="T2531" s="11">
        <f t="shared" si="239"/>
        <v>40993.0390625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34"/>
        <v>100</v>
      </c>
      <c r="P2532" s="7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2">
        <f t="shared" si="238"/>
        <v>42081.864641203705</v>
      </c>
      <c r="T2532" s="11">
        <f t="shared" si="239"/>
        <v>42114.201388888891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34"/>
        <v>100.4</v>
      </c>
      <c r="P2533" s="7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2">
        <f t="shared" si="238"/>
        <v>42208.680023148147</v>
      </c>
      <c r="T2533" s="11">
        <f t="shared" si="239"/>
        <v>42231.165972222225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34"/>
        <v>126.125</v>
      </c>
      <c r="P2534" s="7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2">
        <f t="shared" si="238"/>
        <v>41107.849143518521</v>
      </c>
      <c r="T2534" s="11">
        <f t="shared" si="239"/>
        <v>41137.849143518521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34"/>
        <v>110.66666666666667</v>
      </c>
      <c r="P2535" s="7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2">
        <f t="shared" si="238"/>
        <v>41304.751284722224</v>
      </c>
      <c r="T2535" s="11">
        <f t="shared" si="239"/>
        <v>41334.750787037039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34"/>
        <v>105</v>
      </c>
      <c r="P2536" s="7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2">
        <f t="shared" si="238"/>
        <v>40127.700370370374</v>
      </c>
      <c r="T2536" s="11">
        <f t="shared" si="239"/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34"/>
        <v>103.77499999999999</v>
      </c>
      <c r="P2537" s="7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2">
        <f t="shared" si="238"/>
        <v>41943.791030092594</v>
      </c>
      <c r="T2537" s="11">
        <f t="shared" si="239"/>
        <v>41974.832696759258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34"/>
        <v>115.99999999999999</v>
      </c>
      <c r="P2538" s="7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2">
        <f t="shared" si="238"/>
        <v>41464.106087962966</v>
      </c>
      <c r="T2538" s="11">
        <f t="shared" si="239"/>
        <v>41485.106087962966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34"/>
        <v>110.00000000000001</v>
      </c>
      <c r="P2539" s="7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2">
        <f t="shared" si="238"/>
        <v>40696.648784722223</v>
      </c>
      <c r="T2539" s="11">
        <f t="shared" si="239"/>
        <v>40756.648784722223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34"/>
        <v>113.01761111111111</v>
      </c>
      <c r="P2540" s="7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2">
        <f t="shared" si="238"/>
        <v>41298.509965277779</v>
      </c>
      <c r="T2540" s="11">
        <f t="shared" si="239"/>
        <v>41329.207638888889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34"/>
        <v>100.25</v>
      </c>
      <c r="P2541" s="7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2">
        <f t="shared" si="238"/>
        <v>41977.902222222227</v>
      </c>
      <c r="T2541" s="11">
        <f t="shared" si="239"/>
        <v>42037.902222222227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34"/>
        <v>103.4</v>
      </c>
      <c r="P2542" s="7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2">
        <f t="shared" si="238"/>
        <v>40785.675011574072</v>
      </c>
      <c r="T2542" s="11">
        <f t="shared" si="239"/>
        <v>40845.675011574072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34"/>
        <v>107.02857142857142</v>
      </c>
      <c r="P2543" s="7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2">
        <f t="shared" si="238"/>
        <v>41483.449282407404</v>
      </c>
      <c r="T2543" s="11">
        <f t="shared" si="239"/>
        <v>41543.449282407404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34"/>
        <v>103.57142857142858</v>
      </c>
      <c r="P2544" s="7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2">
        <f t="shared" si="238"/>
        <v>41509.426585648151</v>
      </c>
      <c r="T2544" s="11">
        <f t="shared" si="239"/>
        <v>41548.165972222225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34"/>
        <v>156.4</v>
      </c>
      <c r="P2545" s="7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2">
        <f t="shared" si="238"/>
        <v>40514.107615740737</v>
      </c>
      <c r="T2545" s="11">
        <f t="shared" si="239"/>
        <v>40545.125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34"/>
        <v>100.82</v>
      </c>
      <c r="P2546" s="7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2">
        <f t="shared" si="238"/>
        <v>41068.520474537036</v>
      </c>
      <c r="T2546" s="11">
        <f t="shared" si="239"/>
        <v>41098.520474537036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34"/>
        <v>195.3</v>
      </c>
      <c r="P2547" s="7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2">
        <f t="shared" si="238"/>
        <v>42027.13817129629</v>
      </c>
      <c r="T2547" s="11">
        <f t="shared" si="239"/>
        <v>42062.020833333328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34"/>
        <v>111.71428571428572</v>
      </c>
      <c r="P2548" s="7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2">
        <f t="shared" si="238"/>
        <v>41524.858553240738</v>
      </c>
      <c r="T2548" s="11">
        <f t="shared" si="239"/>
        <v>41552.208333333336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34"/>
        <v>119.85454545454546</v>
      </c>
      <c r="P2549" s="7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2">
        <f t="shared" si="238"/>
        <v>40973.773182870369</v>
      </c>
      <c r="T2549" s="11">
        <f t="shared" si="239"/>
        <v>41003.731516203705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34"/>
        <v>101.85</v>
      </c>
      <c r="P2550" s="7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2">
        <f t="shared" si="238"/>
        <v>42618.625428240746</v>
      </c>
      <c r="T2550" s="11">
        <f t="shared" si="239"/>
        <v>42643.185416666667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34"/>
        <v>102.80254777070064</v>
      </c>
      <c r="P2551" s="7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2">
        <f t="shared" si="238"/>
        <v>41390.757754629631</v>
      </c>
      <c r="T2551" s="11">
        <f t="shared" si="239"/>
        <v>41425.708333333336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34"/>
        <v>100.84615384615385</v>
      </c>
      <c r="P2552" s="7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2">
        <f t="shared" si="238"/>
        <v>42228.634328703702</v>
      </c>
      <c r="T2552" s="11">
        <f t="shared" si="239"/>
        <v>42285.165972222225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34"/>
        <v>102.73469387755102</v>
      </c>
      <c r="P2553" s="7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2">
        <f t="shared" si="238"/>
        <v>40961.252141203702</v>
      </c>
      <c r="T2553" s="11">
        <f t="shared" si="239"/>
        <v>40989.866666666669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34"/>
        <v>106.5</v>
      </c>
      <c r="P2554" s="7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2">
        <f t="shared" si="238"/>
        <v>42769.809965277775</v>
      </c>
      <c r="T2554" s="11">
        <f t="shared" si="239"/>
        <v>42799.809965277775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34"/>
        <v>155.53333333333333</v>
      </c>
      <c r="P2555" s="7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2">
        <f t="shared" si="238"/>
        <v>41113.199155092596</v>
      </c>
      <c r="T2555" s="11">
        <f t="shared" si="239"/>
        <v>41173.199155092596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34"/>
        <v>122.8</v>
      </c>
      <c r="P2556" s="7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2">
        <f t="shared" si="238"/>
        <v>42125.078275462962</v>
      </c>
      <c r="T2556" s="11">
        <f t="shared" si="239"/>
        <v>42156.165972222225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34"/>
        <v>107.35</v>
      </c>
      <c r="P2557" s="7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2">
        <f t="shared" si="238"/>
        <v>41026.655011574076</v>
      </c>
      <c r="T2557" s="11">
        <f t="shared" si="239"/>
        <v>41057.655011574076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34"/>
        <v>105.50335570469798</v>
      </c>
      <c r="P2558" s="7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2">
        <f t="shared" si="238"/>
        <v>41222.991400462961</v>
      </c>
      <c r="T2558" s="11">
        <f t="shared" si="239"/>
        <v>41267.991400462961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34"/>
        <v>118.44444444444444</v>
      </c>
      <c r="P2559" s="7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2">
        <f t="shared" si="238"/>
        <v>41744.745208333334</v>
      </c>
      <c r="T2559" s="11">
        <f t="shared" si="239"/>
        <v>41774.745208333334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34"/>
        <v>108.88</v>
      </c>
      <c r="P2560" s="7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2">
        <f t="shared" si="238"/>
        <v>42093.860023148154</v>
      </c>
      <c r="T2560" s="11">
        <f t="shared" si="239"/>
        <v>42125.582638888889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34"/>
        <v>111.25</v>
      </c>
      <c r="P2561" s="7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2">
        <f t="shared" si="238"/>
        <v>40829.873657407406</v>
      </c>
      <c r="T2561" s="11">
        <f t="shared" si="239"/>
        <v>40862.817361111112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34"/>
        <v>100.1</v>
      </c>
      <c r="P2562" s="7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2">
        <f t="shared" si="238"/>
        <v>42039.951087962967</v>
      </c>
      <c r="T2562" s="11">
        <f t="shared" si="239"/>
        <v>42069.951087962967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40">(E2563/D2563)*100</f>
        <v>0</v>
      </c>
      <c r="P2563" s="7" t="e">
        <f t="shared" ref="P2563:P2626" si="241">AVERAGE(E2563/L2563)</f>
        <v>#DIV/0!</v>
      </c>
      <c r="Q2563" s="3" t="str">
        <f t="shared" ref="Q2563:Q2626" si="242">LEFT(N2563,FIND("/", N2563) - 1)</f>
        <v>food</v>
      </c>
      <c r="R2563" s="3" t="str">
        <f t="shared" ref="R2563:R2626" si="243">RIGHT(N2563,LEN(N2563) -FIND("/",N2563))</f>
        <v>food trucks</v>
      </c>
      <c r="S2563" s="12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40"/>
        <v>0.75</v>
      </c>
      <c r="P2564" s="7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2">
        <f t="shared" si="244"/>
        <v>42594.524756944447</v>
      </c>
      <c r="T2564" s="11">
        <f t="shared" si="245"/>
        <v>42654.524756944447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40"/>
        <v>0</v>
      </c>
      <c r="P2565" s="7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2">
        <f t="shared" si="244"/>
        <v>42155.139479166668</v>
      </c>
      <c r="T2565" s="11">
        <f t="shared" si="245"/>
        <v>42215.139479166668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40"/>
        <v>0</v>
      </c>
      <c r="P2566" s="7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2">
        <f t="shared" si="244"/>
        <v>41822.040497685186</v>
      </c>
      <c r="T2566" s="11">
        <f t="shared" si="245"/>
        <v>41852.040497685186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40"/>
        <v>1</v>
      </c>
      <c r="P2567" s="7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2">
        <f t="shared" si="244"/>
        <v>42440.650335648148</v>
      </c>
      <c r="T2567" s="11">
        <f t="shared" si="245"/>
        <v>42499.868055555555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40"/>
        <v>0</v>
      </c>
      <c r="P2568" s="7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2">
        <f t="shared" si="244"/>
        <v>41842.980879629627</v>
      </c>
      <c r="T2568" s="11">
        <f t="shared" si="245"/>
        <v>41872.980879629627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40"/>
        <v>0.26666666666666666</v>
      </c>
      <c r="P2569" s="7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2">
        <f t="shared" si="244"/>
        <v>42087.878912037035</v>
      </c>
      <c r="T2569" s="11">
        <f t="shared" si="245"/>
        <v>42117.878912037035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40"/>
        <v>0.5</v>
      </c>
      <c r="P2570" s="7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2">
        <f t="shared" si="244"/>
        <v>42584.666597222225</v>
      </c>
      <c r="T2570" s="11">
        <f t="shared" si="245"/>
        <v>42614.666597222225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40"/>
        <v>2.2307692307692308</v>
      </c>
      <c r="P2571" s="7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2">
        <f t="shared" si="244"/>
        <v>42234.105462962965</v>
      </c>
      <c r="T2571" s="11">
        <f t="shared" si="245"/>
        <v>42264.105462962965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40"/>
        <v>0.84285714285714297</v>
      </c>
      <c r="P2572" s="7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2">
        <f t="shared" si="244"/>
        <v>42744.903182870374</v>
      </c>
      <c r="T2572" s="11">
        <f t="shared" si="245"/>
        <v>42774.903182870374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40"/>
        <v>0.25</v>
      </c>
      <c r="P2573" s="7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2">
        <f t="shared" si="244"/>
        <v>42449.341678240744</v>
      </c>
      <c r="T2573" s="11">
        <f t="shared" si="245"/>
        <v>42509.341678240744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40"/>
        <v>0</v>
      </c>
      <c r="P2574" s="7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2">
        <f t="shared" si="244"/>
        <v>42077.119409722218</v>
      </c>
      <c r="T2574" s="11">
        <f t="shared" si="245"/>
        <v>42107.119409722218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40"/>
        <v>0</v>
      </c>
      <c r="P2575" s="7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2">
        <f t="shared" si="244"/>
        <v>41829.592002314814</v>
      </c>
      <c r="T2575" s="11">
        <f t="shared" si="245"/>
        <v>41874.592002314814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40"/>
        <v>0</v>
      </c>
      <c r="P2576" s="7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2">
        <f t="shared" si="244"/>
        <v>42487.825752314813</v>
      </c>
      <c r="T2576" s="11">
        <f t="shared" si="245"/>
        <v>42508.825752314813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40"/>
        <v>0</v>
      </c>
      <c r="P2577" s="7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2">
        <f t="shared" si="244"/>
        <v>41986.108726851846</v>
      </c>
      <c r="T2577" s="11">
        <f t="shared" si="245"/>
        <v>42016.108726851846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40"/>
        <v>0</v>
      </c>
      <c r="P2578" s="7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2">
        <f t="shared" si="244"/>
        <v>42060.00980324074</v>
      </c>
      <c r="T2578" s="11">
        <f t="shared" si="245"/>
        <v>42104.968136574069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40"/>
        <v>0</v>
      </c>
      <c r="P2579" s="7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2">
        <f t="shared" si="244"/>
        <v>41830.820567129631</v>
      </c>
      <c r="T2579" s="11">
        <f t="shared" si="245"/>
        <v>41855.820567129631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40"/>
        <v>0</v>
      </c>
      <c r="P2580" s="7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2">
        <f t="shared" si="244"/>
        <v>42238.022905092599</v>
      </c>
      <c r="T2580" s="11">
        <f t="shared" si="245"/>
        <v>42286.708333333328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40"/>
        <v>0.13849999999999998</v>
      </c>
      <c r="P2581" s="7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2">
        <f t="shared" si="244"/>
        <v>41837.829895833333</v>
      </c>
      <c r="T2581" s="11">
        <f t="shared" si="245"/>
        <v>41897.829895833333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40"/>
        <v>0.6</v>
      </c>
      <c r="P2582" s="7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2">
        <f t="shared" si="244"/>
        <v>42110.326423611114</v>
      </c>
      <c r="T2582" s="11">
        <f t="shared" si="245"/>
        <v>42140.125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40"/>
        <v>10.6</v>
      </c>
      <c r="P2583" s="7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2">
        <f t="shared" si="244"/>
        <v>42294.628449074073</v>
      </c>
      <c r="T2583" s="11">
        <f t="shared" si="245"/>
        <v>42324.670115740737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40"/>
        <v>1.1111111111111111E-3</v>
      </c>
      <c r="P2584" s="7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2">
        <f t="shared" si="244"/>
        <v>42642.988819444443</v>
      </c>
      <c r="T2584" s="11">
        <f t="shared" si="245"/>
        <v>42672.988819444443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40"/>
        <v>0.5</v>
      </c>
      <c r="P2585" s="7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2">
        <f t="shared" si="244"/>
        <v>42019.76944444445</v>
      </c>
      <c r="T2585" s="11">
        <f t="shared" si="245"/>
        <v>42079.727777777778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40"/>
        <v>0</v>
      </c>
      <c r="P2586" s="7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2">
        <f t="shared" si="244"/>
        <v>42140.173252314817</v>
      </c>
      <c r="T2586" s="11">
        <f t="shared" si="245"/>
        <v>42170.173252314817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40"/>
        <v>0.16666666666666669</v>
      </c>
      <c r="P2587" s="7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2">
        <f t="shared" si="244"/>
        <v>41795.963333333333</v>
      </c>
      <c r="T2587" s="11">
        <f t="shared" si="245"/>
        <v>41825.963333333333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40"/>
        <v>0.16666666666666669</v>
      </c>
      <c r="P2588" s="7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2">
        <f t="shared" si="244"/>
        <v>42333.330277777779</v>
      </c>
      <c r="T2588" s="11">
        <f t="shared" si="245"/>
        <v>42363.330277777779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40"/>
        <v>2.4340000000000002</v>
      </c>
      <c r="P2589" s="7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2">
        <f t="shared" si="244"/>
        <v>42338.675381944442</v>
      </c>
      <c r="T2589" s="11">
        <f t="shared" si="245"/>
        <v>42368.675381944442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40"/>
        <v>3.8833333333333329</v>
      </c>
      <c r="P2590" s="7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2">
        <f t="shared" si="244"/>
        <v>42042.676226851851</v>
      </c>
      <c r="T2590" s="11">
        <f t="shared" si="245"/>
        <v>42094.551388888889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40"/>
        <v>0.01</v>
      </c>
      <c r="P2591" s="7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2">
        <f t="shared" si="244"/>
        <v>42422.536192129628</v>
      </c>
      <c r="T2591" s="11">
        <f t="shared" si="245"/>
        <v>42452.494525462964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40"/>
        <v>0</v>
      </c>
      <c r="P2592" s="7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2">
        <f t="shared" si="244"/>
        <v>42388.589085648149</v>
      </c>
      <c r="T2592" s="11">
        <f t="shared" si="245"/>
        <v>42395.589085648149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40"/>
        <v>1.7333333333333332</v>
      </c>
      <c r="P2593" s="7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2">
        <f t="shared" si="244"/>
        <v>42382.906527777777</v>
      </c>
      <c r="T2593" s="11">
        <f t="shared" si="245"/>
        <v>42442.864861111113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40"/>
        <v>0.16666666666666669</v>
      </c>
      <c r="P2594" s="7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2">
        <f t="shared" si="244"/>
        <v>41887.801168981481</v>
      </c>
      <c r="T2594" s="11">
        <f t="shared" si="245"/>
        <v>41917.801168981481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40"/>
        <v>0</v>
      </c>
      <c r="P2595" s="7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2">
        <f t="shared" si="244"/>
        <v>42089.84520833334</v>
      </c>
      <c r="T2595" s="11">
        <f t="shared" si="245"/>
        <v>42119.84520833334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40"/>
        <v>1.25E-3</v>
      </c>
      <c r="P2596" s="7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2">
        <f t="shared" si="244"/>
        <v>41828.967916666668</v>
      </c>
      <c r="T2596" s="11">
        <f t="shared" si="245"/>
        <v>41858.967916666668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40"/>
        <v>12.166666666666668</v>
      </c>
      <c r="P2597" s="7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2">
        <f t="shared" si="244"/>
        <v>42760.244212962964</v>
      </c>
      <c r="T2597" s="11">
        <f t="shared" si="245"/>
        <v>42790.244212962964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40"/>
        <v>23.588571428571427</v>
      </c>
      <c r="P2598" s="7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2">
        <f t="shared" si="244"/>
        <v>41828.664456018516</v>
      </c>
      <c r="T2598" s="11">
        <f t="shared" si="245"/>
        <v>41858.664456018516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40"/>
        <v>5.6666666666666661</v>
      </c>
      <c r="P2599" s="7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2">
        <f t="shared" si="244"/>
        <v>42510.341631944444</v>
      </c>
      <c r="T2599" s="11">
        <f t="shared" si="245"/>
        <v>42540.341631944444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40"/>
        <v>39</v>
      </c>
      <c r="P2600" s="7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2">
        <f t="shared" si="244"/>
        <v>42240.840289351851</v>
      </c>
      <c r="T2600" s="11">
        <f t="shared" si="245"/>
        <v>42270.840289351851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40"/>
        <v>0.99546510341776351</v>
      </c>
      <c r="P2601" s="7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2">
        <f t="shared" si="244"/>
        <v>41809.754016203704</v>
      </c>
      <c r="T2601" s="11">
        <f t="shared" si="245"/>
        <v>41854.754016203704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40"/>
        <v>6.9320000000000004</v>
      </c>
      <c r="P2602" s="7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2">
        <f t="shared" si="244"/>
        <v>42394.900462962964</v>
      </c>
      <c r="T2602" s="11">
        <f t="shared" si="245"/>
        <v>42454.858796296292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40"/>
        <v>661.4</v>
      </c>
      <c r="P2603" s="7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2">
        <f t="shared" si="244"/>
        <v>41150.902187499996</v>
      </c>
      <c r="T2603" s="11">
        <f t="shared" si="245"/>
        <v>41165.165972222225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40"/>
        <v>326.0916666666667</v>
      </c>
      <c r="P2604" s="7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2">
        <f t="shared" si="244"/>
        <v>41915.747314814813</v>
      </c>
      <c r="T2604" s="11">
        <f t="shared" si="245"/>
        <v>41955.888888888891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40"/>
        <v>101.48571428571429</v>
      </c>
      <c r="P2605" s="7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2">
        <f t="shared" si="244"/>
        <v>41617.912662037037</v>
      </c>
      <c r="T2605" s="11">
        <f t="shared" si="245"/>
        <v>41631.912662037037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40"/>
        <v>104.21799999999999</v>
      </c>
      <c r="P2606" s="7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2">
        <f t="shared" si="244"/>
        <v>40998.051192129627</v>
      </c>
      <c r="T2606" s="11">
        <f t="shared" si="245"/>
        <v>41028.051192129627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40"/>
        <v>107.42157000000002</v>
      </c>
      <c r="P2607" s="7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2">
        <f t="shared" si="244"/>
        <v>42508.541550925926</v>
      </c>
      <c r="T2607" s="11">
        <f t="shared" si="245"/>
        <v>42538.541550925926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40"/>
        <v>110.05454545454545</v>
      </c>
      <c r="P2608" s="7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2">
        <f t="shared" si="244"/>
        <v>41726.712754629632</v>
      </c>
      <c r="T2608" s="11">
        <f t="shared" si="245"/>
        <v>41758.712754629632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40"/>
        <v>407.7</v>
      </c>
      <c r="P2609" s="7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2">
        <f t="shared" si="244"/>
        <v>42184.874675925923</v>
      </c>
      <c r="T2609" s="11">
        <f t="shared" si="245"/>
        <v>42228.083333333328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40"/>
        <v>223.92500000000001</v>
      </c>
      <c r="P2610" s="7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2">
        <f t="shared" si="244"/>
        <v>42767.801712962959</v>
      </c>
      <c r="T2610" s="11">
        <f t="shared" si="245"/>
        <v>42809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40"/>
        <v>303.80111428571428</v>
      </c>
      <c r="P2611" s="7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2">
        <f t="shared" si="244"/>
        <v>41075.237858796296</v>
      </c>
      <c r="T2611" s="11">
        <f t="shared" si="245"/>
        <v>41105.237858796296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40"/>
        <v>141.3251043268175</v>
      </c>
      <c r="P2612" s="7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2">
        <f t="shared" si="244"/>
        <v>42564.881076388891</v>
      </c>
      <c r="T2612" s="11">
        <f t="shared" si="245"/>
        <v>42604.290972222225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40"/>
        <v>2790.6363636363635</v>
      </c>
      <c r="P2613" s="7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2">
        <f t="shared" si="244"/>
        <v>42704.335810185185</v>
      </c>
      <c r="T2613" s="11">
        <f t="shared" si="245"/>
        <v>42737.957638888889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40"/>
        <v>171.76130000000001</v>
      </c>
      <c r="P2614" s="7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2">
        <f t="shared" si="244"/>
        <v>41982.143171296295</v>
      </c>
      <c r="T2614" s="11">
        <f t="shared" si="245"/>
        <v>42013.143171296295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40"/>
        <v>101.01333333333334</v>
      </c>
      <c r="P2615" s="7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2">
        <f t="shared" si="244"/>
        <v>41143.81821759259</v>
      </c>
      <c r="T2615" s="11">
        <f t="shared" si="245"/>
        <v>41173.81821759259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40"/>
        <v>102</v>
      </c>
      <c r="P2616" s="7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2">
        <f t="shared" si="244"/>
        <v>41730.708472222221</v>
      </c>
      <c r="T2616" s="11">
        <f t="shared" si="245"/>
        <v>41759.208333333336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40"/>
        <v>169.76511744127936</v>
      </c>
      <c r="P2617" s="7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2">
        <f t="shared" si="244"/>
        <v>42453.49726851852</v>
      </c>
      <c r="T2617" s="11">
        <f t="shared" si="245"/>
        <v>42490.5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40"/>
        <v>114.53400000000001</v>
      </c>
      <c r="P2618" s="7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2">
        <f t="shared" si="244"/>
        <v>42211.99454861111</v>
      </c>
      <c r="T2618" s="11">
        <f t="shared" si="245"/>
        <v>42241.99454861111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40"/>
        <v>877.6</v>
      </c>
      <c r="P2619" s="7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2">
        <f t="shared" si="244"/>
        <v>41902.874432870369</v>
      </c>
      <c r="T2619" s="11">
        <f t="shared" si="245"/>
        <v>41932.874432870369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40"/>
        <v>105.38666666666667</v>
      </c>
      <c r="P2620" s="7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2">
        <f t="shared" si="244"/>
        <v>42279.792372685188</v>
      </c>
      <c r="T2620" s="11">
        <f t="shared" si="245"/>
        <v>42339.834039351852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40"/>
        <v>188.39999999999998</v>
      </c>
      <c r="P2621" s="7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2">
        <f t="shared" si="244"/>
        <v>42273.884305555555</v>
      </c>
      <c r="T2621" s="11">
        <f t="shared" si="245"/>
        <v>42300.458333333328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40"/>
        <v>143.65230769230772</v>
      </c>
      <c r="P2622" s="7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2">
        <f t="shared" si="244"/>
        <v>42251.16715277778</v>
      </c>
      <c r="T2622" s="11">
        <f t="shared" si="245"/>
        <v>42288.041666666672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40"/>
        <v>145.88</v>
      </c>
      <c r="P2623" s="7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2">
        <f t="shared" si="244"/>
        <v>42115.74754629629</v>
      </c>
      <c r="T2623" s="11">
        <f t="shared" si="245"/>
        <v>42145.74754629629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40"/>
        <v>131.184</v>
      </c>
      <c r="P2624" s="7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2">
        <f t="shared" si="244"/>
        <v>42689.74324074074</v>
      </c>
      <c r="T2624" s="11">
        <f t="shared" si="245"/>
        <v>42734.74324074074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40"/>
        <v>113.99999999999999</v>
      </c>
      <c r="P2625" s="7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2">
        <f t="shared" si="244"/>
        <v>42692.256550925929</v>
      </c>
      <c r="T2625" s="11">
        <f t="shared" si="245"/>
        <v>42706.256550925929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40"/>
        <v>1379.4206249999997</v>
      </c>
      <c r="P2626" s="7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2">
        <f t="shared" si="244"/>
        <v>41144.42155092593</v>
      </c>
      <c r="T2626" s="11">
        <f t="shared" si="245"/>
        <v>41165.42155092593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46">(E2627/D2627)*100</f>
        <v>956</v>
      </c>
      <c r="P2627" s="7">
        <f t="shared" ref="P2627:P2690" si="247">AVERAGE(E2627/L2627)</f>
        <v>27.576923076923077</v>
      </c>
      <c r="Q2627" s="3" t="str">
        <f t="shared" ref="Q2627:Q2690" si="248">LEFT(N2627,FIND("/", N2627) - 1)</f>
        <v>technology</v>
      </c>
      <c r="R2627" s="3" t="str">
        <f t="shared" ref="R2627:R2690" si="249">RIGHT(N2627,LEN(N2627) -FIND("/",N2627))</f>
        <v>space exploration</v>
      </c>
      <c r="S2627" s="12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46"/>
        <v>112.00000000000001</v>
      </c>
      <c r="P2628" s="7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2">
        <f t="shared" si="250"/>
        <v>42128.628113425926</v>
      </c>
      <c r="T2628" s="11">
        <f t="shared" si="251"/>
        <v>42158.628113425926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46"/>
        <v>646.66666666666663</v>
      </c>
      <c r="P2629" s="7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2">
        <f t="shared" si="250"/>
        <v>42304.829409722224</v>
      </c>
      <c r="T2629" s="11">
        <f t="shared" si="251"/>
        <v>42334.871076388896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46"/>
        <v>110.36948748510132</v>
      </c>
      <c r="P2630" s="7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2">
        <f t="shared" si="250"/>
        <v>41953.966053240743</v>
      </c>
      <c r="T2630" s="11">
        <f t="shared" si="251"/>
        <v>41973.966053240743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46"/>
        <v>127.74000000000001</v>
      </c>
      <c r="P2631" s="7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2">
        <f t="shared" si="250"/>
        <v>42108.538449074069</v>
      </c>
      <c r="T2631" s="11">
        <f t="shared" si="251"/>
        <v>42138.538449074069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46"/>
        <v>157.9</v>
      </c>
      <c r="P2632" s="7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2">
        <f t="shared" si="250"/>
        <v>42524.105462962965</v>
      </c>
      <c r="T2632" s="11">
        <f t="shared" si="251"/>
        <v>42551.416666666672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46"/>
        <v>114.66525000000001</v>
      </c>
      <c r="P2633" s="7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2">
        <f t="shared" si="250"/>
        <v>42218.169293981482</v>
      </c>
      <c r="T2633" s="11">
        <f t="shared" si="251"/>
        <v>42246.169293981482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46"/>
        <v>137.00934579439252</v>
      </c>
      <c r="P2634" s="7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2">
        <f t="shared" si="250"/>
        <v>42494.061793981484</v>
      </c>
      <c r="T2634" s="11">
        <f t="shared" si="251"/>
        <v>42519.061793981484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46"/>
        <v>354.62</v>
      </c>
      <c r="P2635" s="7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2">
        <f t="shared" si="250"/>
        <v>41667.823287037041</v>
      </c>
      <c r="T2635" s="11">
        <f t="shared" si="251"/>
        <v>41697.958333333336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46"/>
        <v>106.02150537634409</v>
      </c>
      <c r="P2636" s="7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2">
        <f t="shared" si="250"/>
        <v>42612.656493055561</v>
      </c>
      <c r="T2636" s="11">
        <f t="shared" si="251"/>
        <v>42642.656493055561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46"/>
        <v>100</v>
      </c>
      <c r="P2637" s="7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2">
        <f t="shared" si="250"/>
        <v>42037.950937500005</v>
      </c>
      <c r="T2637" s="11">
        <f t="shared" si="251"/>
        <v>42072.909270833334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46"/>
        <v>187.3</v>
      </c>
      <c r="P2638" s="7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2">
        <f t="shared" si="250"/>
        <v>42636.614745370374</v>
      </c>
      <c r="T2638" s="11">
        <f t="shared" si="251"/>
        <v>42659.041666666672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46"/>
        <v>166.2</v>
      </c>
      <c r="P2639" s="7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2">
        <f t="shared" si="250"/>
        <v>42639.549479166672</v>
      </c>
      <c r="T2639" s="11">
        <f t="shared" si="251"/>
        <v>42655.549479166672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46"/>
        <v>101.72910662824208</v>
      </c>
      <c r="P2640" s="7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2">
        <f t="shared" si="250"/>
        <v>41989.913136574076</v>
      </c>
      <c r="T2640" s="11">
        <f t="shared" si="251"/>
        <v>42019.913136574076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46"/>
        <v>164</v>
      </c>
      <c r="P2641" s="7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2">
        <f t="shared" si="250"/>
        <v>42024.86513888889</v>
      </c>
      <c r="T2641" s="11">
        <f t="shared" si="251"/>
        <v>42054.86513888889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46"/>
        <v>105.66666666666666</v>
      </c>
      <c r="P2642" s="7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2">
        <f t="shared" si="250"/>
        <v>42103.160578703704</v>
      </c>
      <c r="T2642" s="11">
        <f t="shared" si="251"/>
        <v>42163.160578703704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46"/>
        <v>1</v>
      </c>
      <c r="P2643" s="7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2">
        <f t="shared" si="250"/>
        <v>41880.827118055553</v>
      </c>
      <c r="T2643" s="11">
        <f t="shared" si="251"/>
        <v>41897.839583333334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46"/>
        <v>0</v>
      </c>
      <c r="P2644" s="7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2">
        <f t="shared" si="250"/>
        <v>42536.246620370366</v>
      </c>
      <c r="T2644" s="11">
        <f t="shared" si="251"/>
        <v>42566.289583333331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46"/>
        <v>33.559730999999999</v>
      </c>
      <c r="P2645" s="7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2">
        <f t="shared" si="250"/>
        <v>42689.582349537035</v>
      </c>
      <c r="T2645" s="11">
        <f t="shared" si="251"/>
        <v>42725.332638888889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46"/>
        <v>2.0529999999999999</v>
      </c>
      <c r="P2646" s="7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2">
        <f t="shared" si="250"/>
        <v>42774.792071759264</v>
      </c>
      <c r="T2646" s="11">
        <f t="shared" si="251"/>
        <v>42804.792071759264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46"/>
        <v>10.5</v>
      </c>
      <c r="P2647" s="7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2">
        <f t="shared" si="250"/>
        <v>41921.842627314814</v>
      </c>
      <c r="T2647" s="11">
        <f t="shared" si="251"/>
        <v>41951.884293981479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46"/>
        <v>8.4172840000000004</v>
      </c>
      <c r="P2648" s="7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2">
        <f t="shared" si="250"/>
        <v>42226.313298611116</v>
      </c>
      <c r="T2648" s="11">
        <f t="shared" si="251"/>
        <v>42256.313298611116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46"/>
        <v>1.44</v>
      </c>
      <c r="P2649" s="7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2">
        <f t="shared" si="250"/>
        <v>42200.261793981481</v>
      </c>
      <c r="T2649" s="11">
        <f t="shared" si="251"/>
        <v>42230.261793981481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46"/>
        <v>0.88333333333333341</v>
      </c>
      <c r="P2650" s="7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2">
        <f t="shared" si="250"/>
        <v>42408.714814814812</v>
      </c>
      <c r="T2650" s="11">
        <f t="shared" si="251"/>
        <v>42438.714814814812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46"/>
        <v>9.920000000000001E-2</v>
      </c>
      <c r="P2651" s="7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2">
        <f t="shared" si="250"/>
        <v>42341.99700231482</v>
      </c>
      <c r="T2651" s="11">
        <f t="shared" si="251"/>
        <v>42401.99700231482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46"/>
        <v>0.59666666666666668</v>
      </c>
      <c r="P2652" s="7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2">
        <f t="shared" si="250"/>
        <v>42695.624340277776</v>
      </c>
      <c r="T2652" s="11">
        <f t="shared" si="251"/>
        <v>42725.624340277776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46"/>
        <v>1.8689285714285715</v>
      </c>
      <c r="P2653" s="7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2">
        <f t="shared" si="250"/>
        <v>42327.805659722217</v>
      </c>
      <c r="T2653" s="11">
        <f t="shared" si="251"/>
        <v>42355.805659722217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46"/>
        <v>0.88500000000000001</v>
      </c>
      <c r="P2654" s="7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2">
        <f t="shared" si="250"/>
        <v>41953.158854166672</v>
      </c>
      <c r="T2654" s="11">
        <f t="shared" si="251"/>
        <v>41983.158854166672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46"/>
        <v>11.52156862745098</v>
      </c>
      <c r="P2655" s="7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2">
        <f t="shared" si="250"/>
        <v>41771.651932870373</v>
      </c>
      <c r="T2655" s="11">
        <f t="shared" si="251"/>
        <v>41803.166666666664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46"/>
        <v>5.1000000000000004E-2</v>
      </c>
      <c r="P2656" s="7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2">
        <f t="shared" si="250"/>
        <v>42055.600995370376</v>
      </c>
      <c r="T2656" s="11">
        <f t="shared" si="251"/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46"/>
        <v>21.033333333333335</v>
      </c>
      <c r="P2657" s="7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2">
        <f t="shared" si="250"/>
        <v>42381.866284722222</v>
      </c>
      <c r="T2657" s="11">
        <f t="shared" si="251"/>
        <v>42409.833333333328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46"/>
        <v>11.436666666666667</v>
      </c>
      <c r="P2658" s="7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2">
        <f t="shared" si="250"/>
        <v>42767.688518518517</v>
      </c>
      <c r="T2658" s="11">
        <f t="shared" si="251"/>
        <v>42806.791666666672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46"/>
        <v>18.737933333333334</v>
      </c>
      <c r="P2659" s="7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2">
        <f t="shared" si="250"/>
        <v>42551.928854166668</v>
      </c>
      <c r="T2659" s="11">
        <f t="shared" si="251"/>
        <v>42585.0625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46"/>
        <v>9.285714285714286E-2</v>
      </c>
      <c r="P2660" s="7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2">
        <f t="shared" si="250"/>
        <v>42551.884189814817</v>
      </c>
      <c r="T2660" s="11">
        <f t="shared" si="251"/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46"/>
        <v>2.7204081632653061</v>
      </c>
      <c r="P2661" s="7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2">
        <f t="shared" si="250"/>
        <v>42082.069560185191</v>
      </c>
      <c r="T2661" s="11">
        <f t="shared" si="251"/>
        <v>42112.069560185191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46"/>
        <v>9.5000000000000001E-2</v>
      </c>
      <c r="P2662" s="7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2">
        <f t="shared" si="250"/>
        <v>42272.713171296295</v>
      </c>
      <c r="T2662" s="11">
        <f t="shared" si="251"/>
        <v>42332.754837962959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46"/>
        <v>102.89999999999999</v>
      </c>
      <c r="P2663" s="7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2">
        <f t="shared" si="250"/>
        <v>41542.958449074074</v>
      </c>
      <c r="T2663" s="11">
        <f t="shared" si="251"/>
        <v>41572.958449074074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46"/>
        <v>106.80000000000001</v>
      </c>
      <c r="P2664" s="7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2">
        <f t="shared" si="250"/>
        <v>42207.746678240743</v>
      </c>
      <c r="T2664" s="11">
        <f t="shared" si="251"/>
        <v>42237.746678240743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46"/>
        <v>104.59625</v>
      </c>
      <c r="P2665" s="7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2">
        <f t="shared" si="250"/>
        <v>42222.622766203705</v>
      </c>
      <c r="T2665" s="11">
        <f t="shared" si="251"/>
        <v>42251.625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46"/>
        <v>103.42857142857143</v>
      </c>
      <c r="P2666" s="7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2">
        <f t="shared" si="250"/>
        <v>42313.02542824074</v>
      </c>
      <c r="T2666" s="11">
        <f t="shared" si="251"/>
        <v>42347.290972222225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46"/>
        <v>123.14285714285715</v>
      </c>
      <c r="P2667" s="7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2">
        <f t="shared" si="250"/>
        <v>42083.895532407405</v>
      </c>
      <c r="T2667" s="11">
        <f t="shared" si="251"/>
        <v>42128.895532407405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46"/>
        <v>159.29509999999999</v>
      </c>
      <c r="P2668" s="7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2">
        <f t="shared" si="250"/>
        <v>42235.764340277776</v>
      </c>
      <c r="T2668" s="11">
        <f t="shared" si="251"/>
        <v>42272.875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46"/>
        <v>110.66666666666667</v>
      </c>
      <c r="P2669" s="7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2">
        <f t="shared" si="250"/>
        <v>42380.926111111112</v>
      </c>
      <c r="T2669" s="11">
        <f t="shared" si="251"/>
        <v>42410.926111111112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46"/>
        <v>170.70000000000002</v>
      </c>
      <c r="P2670" s="7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2">
        <f t="shared" si="250"/>
        <v>42275.588715277772</v>
      </c>
      <c r="T2670" s="11">
        <f t="shared" si="251"/>
        <v>42317.60555555555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46"/>
        <v>125.125</v>
      </c>
      <c r="P2671" s="7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2">
        <f t="shared" si="250"/>
        <v>42319.035833333335</v>
      </c>
      <c r="T2671" s="11">
        <f t="shared" si="251"/>
        <v>42379.035833333335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46"/>
        <v>6.4158609339642041</v>
      </c>
      <c r="P2672" s="7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2">
        <f t="shared" si="250"/>
        <v>41821.020601851851</v>
      </c>
      <c r="T2672" s="11">
        <f t="shared" si="251"/>
        <v>41849.020601851851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46"/>
        <v>11.343999999999999</v>
      </c>
      <c r="P2673" s="7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2">
        <f t="shared" si="250"/>
        <v>41962.749027777783</v>
      </c>
      <c r="T2673" s="11">
        <f t="shared" si="251"/>
        <v>41992.818055555559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46"/>
        <v>33.19</v>
      </c>
      <c r="P2674" s="7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2">
        <f t="shared" si="250"/>
        <v>42344.884143518517</v>
      </c>
      <c r="T2674" s="11">
        <f t="shared" si="251"/>
        <v>42366.25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46"/>
        <v>27.58</v>
      </c>
      <c r="P2675" s="7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2">
        <f t="shared" si="250"/>
        <v>41912.541655092595</v>
      </c>
      <c r="T2675" s="11">
        <f t="shared" si="251"/>
        <v>41941.947916666664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46"/>
        <v>62.839999999999996</v>
      </c>
      <c r="P2676" s="7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2">
        <f t="shared" si="250"/>
        <v>42529.632754629631</v>
      </c>
      <c r="T2676" s="11">
        <f t="shared" si="251"/>
        <v>42556.207638888889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46"/>
        <v>7.5880000000000001</v>
      </c>
      <c r="P2677" s="7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2">
        <f t="shared" si="250"/>
        <v>41923.857511574075</v>
      </c>
      <c r="T2677" s="11">
        <f t="shared" si="251"/>
        <v>41953.899178240739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46"/>
        <v>50.38095238095238</v>
      </c>
      <c r="P2678" s="7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2">
        <f t="shared" si="250"/>
        <v>42482.624699074076</v>
      </c>
      <c r="T2678" s="11">
        <f t="shared" si="251"/>
        <v>42512.624699074076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46"/>
        <v>17.512820512820511</v>
      </c>
      <c r="P2679" s="7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2">
        <f t="shared" si="250"/>
        <v>41793.029432870368</v>
      </c>
      <c r="T2679" s="11">
        <f t="shared" si="251"/>
        <v>41823.029432870368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46"/>
        <v>1.375E-2</v>
      </c>
      <c r="P2680" s="7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2">
        <f t="shared" si="250"/>
        <v>42241.798206018517</v>
      </c>
      <c r="T2680" s="11">
        <f t="shared" si="251"/>
        <v>42271.798206018517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46"/>
        <v>0.33</v>
      </c>
      <c r="P2681" s="7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2">
        <f t="shared" si="250"/>
        <v>42033.001087962963</v>
      </c>
      <c r="T2681" s="11">
        <f t="shared" si="251"/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46"/>
        <v>0.86250000000000004</v>
      </c>
      <c r="P2682" s="7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2">
        <f t="shared" si="250"/>
        <v>42436.211701388893</v>
      </c>
      <c r="T2682" s="11">
        <f t="shared" si="251"/>
        <v>42466.170034722221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46"/>
        <v>0.6875</v>
      </c>
      <c r="P2683" s="7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2">
        <f t="shared" si="250"/>
        <v>41805.895254629628</v>
      </c>
      <c r="T2683" s="11">
        <f t="shared" si="251"/>
        <v>41830.895254629628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46"/>
        <v>28.299999999999997</v>
      </c>
      <c r="P2684" s="7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2">
        <f t="shared" si="250"/>
        <v>41932.871990740743</v>
      </c>
      <c r="T2684" s="11">
        <f t="shared" si="251"/>
        <v>41965.249305555553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46"/>
        <v>0.24</v>
      </c>
      <c r="P2685" s="7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2">
        <f t="shared" si="250"/>
        <v>42034.75509259259</v>
      </c>
      <c r="T2685" s="11">
        <f t="shared" si="251"/>
        <v>42064.75509259259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46"/>
        <v>1.1428571428571428</v>
      </c>
      <c r="P2686" s="7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2">
        <f t="shared" si="250"/>
        <v>41820.914641203701</v>
      </c>
      <c r="T2686" s="11">
        <f t="shared" si="251"/>
        <v>41860.914641203701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46"/>
        <v>0.02</v>
      </c>
      <c r="P2687" s="7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2">
        <f t="shared" si="250"/>
        <v>42061.69594907407</v>
      </c>
      <c r="T2687" s="11">
        <f t="shared" si="251"/>
        <v>42121.654282407413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46"/>
        <v>0</v>
      </c>
      <c r="P2688" s="7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2">
        <f t="shared" si="250"/>
        <v>41892.974803240737</v>
      </c>
      <c r="T2688" s="11">
        <f t="shared" si="251"/>
        <v>41912.974803240737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46"/>
        <v>0</v>
      </c>
      <c r="P2689" s="7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2">
        <f t="shared" si="250"/>
        <v>42154.64025462963</v>
      </c>
      <c r="T2689" s="11">
        <f t="shared" si="251"/>
        <v>42184.64025462963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46"/>
        <v>0.14799999999999999</v>
      </c>
      <c r="P2690" s="7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2">
        <f t="shared" si="250"/>
        <v>42028.118865740747</v>
      </c>
      <c r="T2690" s="11">
        <f t="shared" si="251"/>
        <v>42059.125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52">(E2691/D2691)*100</f>
        <v>2.8571428571428571E-3</v>
      </c>
      <c r="P2691" s="7">
        <f t="shared" ref="P2691:P2754" si="253">AVERAGE(E2691/L2691)</f>
        <v>1</v>
      </c>
      <c r="Q2691" s="3" t="str">
        <f t="shared" ref="Q2691:Q2754" si="254">LEFT(N2691,FIND("/", N2691) - 1)</f>
        <v>food</v>
      </c>
      <c r="R2691" s="3" t="str">
        <f t="shared" ref="R2691:R2754" si="255">RIGHT(N2691,LEN(N2691) -FIND("/",N2691))</f>
        <v>food trucks</v>
      </c>
      <c r="S2691" s="12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52"/>
        <v>10.7325</v>
      </c>
      <c r="P2692" s="7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2">
        <f t="shared" si="256"/>
        <v>42113.105046296296</v>
      </c>
      <c r="T2692" s="11">
        <f t="shared" si="257"/>
        <v>42158.105046296296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52"/>
        <v>5.3846153846153842E-2</v>
      </c>
      <c r="P2693" s="7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2">
        <f t="shared" si="256"/>
        <v>42089.724039351851</v>
      </c>
      <c r="T2693" s="11">
        <f t="shared" si="257"/>
        <v>42134.724039351851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52"/>
        <v>0.7142857142857143</v>
      </c>
      <c r="P2694" s="7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2">
        <f t="shared" si="256"/>
        <v>42058.334027777775</v>
      </c>
      <c r="T2694" s="11">
        <f t="shared" si="257"/>
        <v>42088.292361111111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52"/>
        <v>0.8</v>
      </c>
      <c r="P2695" s="7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2">
        <f t="shared" si="256"/>
        <v>41834.138495370367</v>
      </c>
      <c r="T2695" s="11">
        <f t="shared" si="257"/>
        <v>41864.138495370367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52"/>
        <v>3.3333333333333335E-3</v>
      </c>
      <c r="P2696" s="7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2">
        <f t="shared" si="256"/>
        <v>41878.140497685185</v>
      </c>
      <c r="T2696" s="11">
        <f t="shared" si="257"/>
        <v>41908.140497685185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52"/>
        <v>0.47333333333333333</v>
      </c>
      <c r="P2697" s="7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2">
        <f t="shared" si="256"/>
        <v>42048.181921296295</v>
      </c>
      <c r="T2697" s="11">
        <f t="shared" si="257"/>
        <v>42108.14025462963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52"/>
        <v>5.65</v>
      </c>
      <c r="P2698" s="7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2">
        <f t="shared" si="256"/>
        <v>41964.844444444447</v>
      </c>
      <c r="T2698" s="11">
        <f t="shared" si="257"/>
        <v>41998.844444444447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52"/>
        <v>26.35217391304348</v>
      </c>
      <c r="P2699" s="7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2">
        <f t="shared" si="256"/>
        <v>42187.940081018518</v>
      </c>
      <c r="T2699" s="11">
        <f t="shared" si="257"/>
        <v>42218.916666666672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52"/>
        <v>0.325125</v>
      </c>
      <c r="P2700" s="7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2">
        <f t="shared" si="256"/>
        <v>41787.898240740738</v>
      </c>
      <c r="T2700" s="11">
        <f t="shared" si="257"/>
        <v>41817.898240740738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52"/>
        <v>0</v>
      </c>
      <c r="P2701" s="7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2">
        <f t="shared" si="256"/>
        <v>41829.896562499998</v>
      </c>
      <c r="T2701" s="11">
        <f t="shared" si="257"/>
        <v>41859.896562499998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52"/>
        <v>0.7000700070007001</v>
      </c>
      <c r="P2702" s="7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2">
        <f t="shared" si="256"/>
        <v>41870.87467592593</v>
      </c>
      <c r="T2702" s="11">
        <f t="shared" si="257"/>
        <v>41900.87467592593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2"/>
        <v>46.176470588235297</v>
      </c>
      <c r="P2703" s="7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2">
        <f t="shared" si="256"/>
        <v>42801.774699074071</v>
      </c>
      <c r="T2703" s="11">
        <f t="shared" si="257"/>
        <v>42832.733032407406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2"/>
        <v>34.410000000000004</v>
      </c>
      <c r="P2704" s="7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2">
        <f t="shared" si="256"/>
        <v>42800.801817129628</v>
      </c>
      <c r="T2704" s="11">
        <f t="shared" si="257"/>
        <v>42830.760150462964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2"/>
        <v>103.75000000000001</v>
      </c>
      <c r="P2705" s="7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2">
        <f t="shared" si="256"/>
        <v>42756.690162037034</v>
      </c>
      <c r="T2705" s="11">
        <f t="shared" si="257"/>
        <v>42816.648495370369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2"/>
        <v>6.0263157894736841</v>
      </c>
      <c r="P2706" s="7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2">
        <f t="shared" si="256"/>
        <v>42787.862430555557</v>
      </c>
      <c r="T2706" s="11">
        <f t="shared" si="257"/>
        <v>42830.820763888885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2"/>
        <v>10.539393939393939</v>
      </c>
      <c r="P2707" s="7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2">
        <f t="shared" si="256"/>
        <v>42773.916180555556</v>
      </c>
      <c r="T2707" s="11">
        <f t="shared" si="257"/>
        <v>42818.874513888892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52"/>
        <v>112.29714285714284</v>
      </c>
      <c r="P2708" s="7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2">
        <f t="shared" si="256"/>
        <v>41899.294942129629</v>
      </c>
      <c r="T2708" s="11">
        <f t="shared" si="257"/>
        <v>41928.290972222225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52"/>
        <v>350.84462500000001</v>
      </c>
      <c r="P2709" s="7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2">
        <f t="shared" si="256"/>
        <v>41391.782905092594</v>
      </c>
      <c r="T2709" s="11">
        <f t="shared" si="257"/>
        <v>41421.290972222225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52"/>
        <v>233.21535</v>
      </c>
      <c r="P2710" s="7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2">
        <f t="shared" si="256"/>
        <v>42512.698217592595</v>
      </c>
      <c r="T2710" s="11">
        <f t="shared" si="257"/>
        <v>42572.698217592595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52"/>
        <v>101.60599999999999</v>
      </c>
      <c r="P2711" s="7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2">
        <f t="shared" si="256"/>
        <v>42612.149780092594</v>
      </c>
      <c r="T2711" s="11">
        <f t="shared" si="257"/>
        <v>42647.165972222225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52"/>
        <v>153.90035000000003</v>
      </c>
      <c r="P2712" s="7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2">
        <f t="shared" si="256"/>
        <v>41828.229490740741</v>
      </c>
      <c r="T2712" s="11">
        <f t="shared" si="257"/>
        <v>41860.083333333336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52"/>
        <v>100.7161125319693</v>
      </c>
      <c r="P2713" s="7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2">
        <f t="shared" si="256"/>
        <v>41780.745254629634</v>
      </c>
      <c r="T2713" s="11">
        <f t="shared" si="257"/>
        <v>41810.917361111111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52"/>
        <v>131.38181818181818</v>
      </c>
      <c r="P2714" s="7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2">
        <f t="shared" si="256"/>
        <v>41432.062037037038</v>
      </c>
      <c r="T2714" s="11">
        <f t="shared" si="257"/>
        <v>41468.75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52"/>
        <v>102.24133333333334</v>
      </c>
      <c r="P2715" s="7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2">
        <f t="shared" si="256"/>
        <v>42322.653749999998</v>
      </c>
      <c r="T2715" s="11">
        <f t="shared" si="257"/>
        <v>42362.653749999998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52"/>
        <v>116.35599999999999</v>
      </c>
      <c r="P2716" s="7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2">
        <f t="shared" si="256"/>
        <v>42629.655046296291</v>
      </c>
      <c r="T2716" s="11">
        <f t="shared" si="257"/>
        <v>42657.958333333328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52"/>
        <v>264.62241666666665</v>
      </c>
      <c r="P2717" s="7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2">
        <f t="shared" si="256"/>
        <v>42387.398472222223</v>
      </c>
      <c r="T2717" s="11">
        <f t="shared" si="257"/>
        <v>42421.398472222223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52"/>
        <v>119.98010000000001</v>
      </c>
      <c r="P2718" s="7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2">
        <f t="shared" si="256"/>
        <v>42255.333252314813</v>
      </c>
      <c r="T2718" s="11">
        <f t="shared" si="257"/>
        <v>42285.333252314813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52"/>
        <v>120.10400000000001</v>
      </c>
      <c r="P2719" s="7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2">
        <f t="shared" si="256"/>
        <v>41934.914918981485</v>
      </c>
      <c r="T2719" s="11">
        <f t="shared" si="257"/>
        <v>41979.956585648149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52"/>
        <v>103.58333333333334</v>
      </c>
      <c r="P2720" s="7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2">
        <f t="shared" si="256"/>
        <v>42465.596585648149</v>
      </c>
      <c r="T2720" s="11">
        <f t="shared" si="257"/>
        <v>42493.958333333328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52"/>
        <v>108.83333333333334</v>
      </c>
      <c r="P2721" s="7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2">
        <f t="shared" si="256"/>
        <v>42418.031180555554</v>
      </c>
      <c r="T2721" s="11">
        <f t="shared" si="257"/>
        <v>42477.989513888882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52"/>
        <v>118.12400000000001</v>
      </c>
      <c r="P2722" s="7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2">
        <f t="shared" si="256"/>
        <v>42655.465891203698</v>
      </c>
      <c r="T2722" s="11">
        <f t="shared" si="257"/>
        <v>42685.507557870369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52"/>
        <v>1462</v>
      </c>
      <c r="P2723" s="7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2">
        <f t="shared" si="256"/>
        <v>41493.543958333335</v>
      </c>
      <c r="T2723" s="11">
        <f t="shared" si="257"/>
        <v>41523.791666666664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52"/>
        <v>252.54</v>
      </c>
      <c r="P2724" s="7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2">
        <f t="shared" si="256"/>
        <v>42704.857094907406</v>
      </c>
      <c r="T2724" s="11">
        <f t="shared" si="257"/>
        <v>42764.857094907406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52"/>
        <v>140.05000000000001</v>
      </c>
      <c r="P2725" s="7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2">
        <f t="shared" si="256"/>
        <v>41944.83898148148</v>
      </c>
      <c r="T2725" s="11">
        <f t="shared" si="257"/>
        <v>42004.880648148144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52"/>
        <v>296.87520259319291</v>
      </c>
      <c r="P2726" s="7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2">
        <f t="shared" si="256"/>
        <v>42199.32707175926</v>
      </c>
      <c r="T2726" s="11">
        <f t="shared" si="257"/>
        <v>42231.32707175926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52"/>
        <v>144.54249999999999</v>
      </c>
      <c r="P2727" s="7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2">
        <f t="shared" si="256"/>
        <v>42745.744618055556</v>
      </c>
      <c r="T2727" s="11">
        <f t="shared" si="257"/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52"/>
        <v>105.745</v>
      </c>
      <c r="P2728" s="7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2">
        <f t="shared" si="256"/>
        <v>42452.579988425925</v>
      </c>
      <c r="T2728" s="11">
        <f t="shared" si="257"/>
        <v>42482.579988425925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52"/>
        <v>493.21000000000004</v>
      </c>
      <c r="P2729" s="7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2">
        <f t="shared" si="256"/>
        <v>42198.676655092597</v>
      </c>
      <c r="T2729" s="11">
        <f t="shared" si="257"/>
        <v>42223.676655092597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52"/>
        <v>201.82666666666668</v>
      </c>
      <c r="P2730" s="7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2">
        <f t="shared" si="256"/>
        <v>42333.59993055556</v>
      </c>
      <c r="T2730" s="11">
        <f t="shared" si="257"/>
        <v>42368.59993055556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52"/>
        <v>104.44</v>
      </c>
      <c r="P2731" s="7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2">
        <f t="shared" si="256"/>
        <v>42095.240706018521</v>
      </c>
      <c r="T2731" s="11">
        <f t="shared" si="257"/>
        <v>42125.240706018521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52"/>
        <v>170.29262962962963</v>
      </c>
      <c r="P2732" s="7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2">
        <f t="shared" si="256"/>
        <v>41351.541377314818</v>
      </c>
      <c r="T2732" s="11">
        <f t="shared" si="257"/>
        <v>41386.541377314818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52"/>
        <v>104.30333333333333</v>
      </c>
      <c r="P2733" s="7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2">
        <f t="shared" si="256"/>
        <v>41872.525717592594</v>
      </c>
      <c r="T2733" s="11">
        <f t="shared" si="257"/>
        <v>41930.166666666664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52"/>
        <v>118.25000000000001</v>
      </c>
      <c r="P2734" s="7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2">
        <f t="shared" si="256"/>
        <v>41389.808194444442</v>
      </c>
      <c r="T2734" s="11">
        <f t="shared" si="257"/>
        <v>41422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52"/>
        <v>107.538</v>
      </c>
      <c r="P2735" s="7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2">
        <f t="shared" si="256"/>
        <v>42044.272847222222</v>
      </c>
      <c r="T2735" s="11">
        <f t="shared" si="257"/>
        <v>42104.231180555551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52"/>
        <v>2260300</v>
      </c>
      <c r="P2736" s="7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2">
        <f t="shared" si="256"/>
        <v>42626.668888888889</v>
      </c>
      <c r="T2736" s="11">
        <f t="shared" si="257"/>
        <v>42656.915972222225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52"/>
        <v>978.13466666666682</v>
      </c>
      <c r="P2737" s="7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2">
        <f t="shared" si="256"/>
        <v>41316.120949074073</v>
      </c>
      <c r="T2737" s="11">
        <f t="shared" si="257"/>
        <v>41346.833333333336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52"/>
        <v>122.9</v>
      </c>
      <c r="P2738" s="7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2">
        <f t="shared" si="256"/>
        <v>41722.666354166664</v>
      </c>
      <c r="T2738" s="11">
        <f t="shared" si="257"/>
        <v>41752.666354166664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52"/>
        <v>246.0608</v>
      </c>
      <c r="P2739" s="7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2">
        <f t="shared" si="256"/>
        <v>41611.917673611111</v>
      </c>
      <c r="T2739" s="11">
        <f t="shared" si="257"/>
        <v>41654.791666666664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52"/>
        <v>147.94</v>
      </c>
      <c r="P2740" s="7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2">
        <f t="shared" si="256"/>
        <v>42620.143564814818</v>
      </c>
      <c r="T2740" s="11">
        <f t="shared" si="257"/>
        <v>42680.143564814818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52"/>
        <v>384.09090909090907</v>
      </c>
      <c r="P2741" s="7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2">
        <f t="shared" si="256"/>
        <v>41719.887928240743</v>
      </c>
      <c r="T2741" s="11">
        <f t="shared" si="257"/>
        <v>41764.887928240743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52"/>
        <v>103.33333333333334</v>
      </c>
      <c r="P2742" s="7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2">
        <f t="shared" si="256"/>
        <v>42045.031851851847</v>
      </c>
      <c r="T2742" s="11">
        <f t="shared" si="257"/>
        <v>42074.99018518519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52"/>
        <v>0.43750000000000006</v>
      </c>
      <c r="P2743" s="7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2">
        <f t="shared" si="256"/>
        <v>41911.657430555555</v>
      </c>
      <c r="T2743" s="11">
        <f t="shared" si="257"/>
        <v>41932.088194444441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52"/>
        <v>29.24</v>
      </c>
      <c r="P2744" s="7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2">
        <f t="shared" si="256"/>
        <v>41030.719756944447</v>
      </c>
      <c r="T2744" s="11">
        <f t="shared" si="257"/>
        <v>41044.719756944447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52"/>
        <v>0</v>
      </c>
      <c r="P2745" s="7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2">
        <f t="shared" si="256"/>
        <v>42632.328784722224</v>
      </c>
      <c r="T2745" s="11">
        <f t="shared" si="257"/>
        <v>42662.328784722224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52"/>
        <v>5.21875</v>
      </c>
      <c r="P2746" s="7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2">
        <f t="shared" si="256"/>
        <v>40938.062476851854</v>
      </c>
      <c r="T2746" s="11">
        <f t="shared" si="257"/>
        <v>40968.062476851854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52"/>
        <v>21.887499999999999</v>
      </c>
      <c r="P2747" s="7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2">
        <f t="shared" si="256"/>
        <v>41044.988055555557</v>
      </c>
      <c r="T2747" s="11">
        <f t="shared" si="257"/>
        <v>41104.988055555557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52"/>
        <v>26.700000000000003</v>
      </c>
      <c r="P2748" s="7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2">
        <f t="shared" si="256"/>
        <v>41850.781377314815</v>
      </c>
      <c r="T2748" s="11">
        <f t="shared" si="257"/>
        <v>41880.781377314815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52"/>
        <v>28.000000000000004</v>
      </c>
      <c r="P2749" s="7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2">
        <f t="shared" si="256"/>
        <v>41044.64811342593</v>
      </c>
      <c r="T2749" s="11">
        <f t="shared" si="257"/>
        <v>41076.131944444445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52"/>
        <v>1.06</v>
      </c>
      <c r="P2750" s="7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2">
        <f t="shared" si="256"/>
        <v>42585.7106712963</v>
      </c>
      <c r="T2750" s="11">
        <f t="shared" si="257"/>
        <v>42615.7106712963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52"/>
        <v>1.0999999999999999</v>
      </c>
      <c r="P2751" s="7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2">
        <f t="shared" si="256"/>
        <v>42068.799039351856</v>
      </c>
      <c r="T2751" s="11">
        <f t="shared" si="257"/>
        <v>42098.757372685184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52"/>
        <v>0</v>
      </c>
      <c r="P2752" s="7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2">
        <f t="shared" si="256"/>
        <v>41078.899826388886</v>
      </c>
      <c r="T2752" s="11">
        <f t="shared" si="257"/>
        <v>41090.833333333336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52"/>
        <v>0</v>
      </c>
      <c r="P2753" s="7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2">
        <f t="shared" si="256"/>
        <v>41747.887060185189</v>
      </c>
      <c r="T2753" s="11">
        <f t="shared" si="257"/>
        <v>41807.887060185189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52"/>
        <v>11.458333333333332</v>
      </c>
      <c r="P2754" s="7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2">
        <f t="shared" si="256"/>
        <v>40855.765092592592</v>
      </c>
      <c r="T2754" s="11">
        <f t="shared" si="257"/>
        <v>40895.765092592592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58">(E2755/D2755)*100</f>
        <v>19</v>
      </c>
      <c r="P2755" s="7">
        <f t="shared" ref="P2755:P2818" si="259">AVERAGE(E2755/L2755)</f>
        <v>47.5</v>
      </c>
      <c r="Q2755" s="3" t="str">
        <f t="shared" ref="Q2755:Q2818" si="260">LEFT(N2755,FIND("/", N2755) - 1)</f>
        <v>publishing</v>
      </c>
      <c r="R2755" s="3" t="str">
        <f t="shared" ref="R2755:R2818" si="261">RIGHT(N2755,LEN(N2755) -FIND("/",N2755))</f>
        <v>children's books</v>
      </c>
      <c r="S2755" s="12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58"/>
        <v>0</v>
      </c>
      <c r="P2756" s="7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2">
        <f t="shared" si="262"/>
        <v>41863.636006944449</v>
      </c>
      <c r="T2756" s="11">
        <f t="shared" si="263"/>
        <v>41893.636006944449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58"/>
        <v>52</v>
      </c>
      <c r="P2757" s="7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2">
        <f t="shared" si="262"/>
        <v>42072.790821759263</v>
      </c>
      <c r="T2757" s="11">
        <f t="shared" si="263"/>
        <v>42102.790821759263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58"/>
        <v>10.48</v>
      </c>
      <c r="P2758" s="7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2">
        <f t="shared" si="262"/>
        <v>41620.90047453704</v>
      </c>
      <c r="T2758" s="11">
        <f t="shared" si="263"/>
        <v>41650.90047453704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58"/>
        <v>0.66666666666666674</v>
      </c>
      <c r="P2759" s="7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2">
        <f t="shared" si="262"/>
        <v>42573.65662037037</v>
      </c>
      <c r="T2759" s="11">
        <f t="shared" si="263"/>
        <v>42588.65662037037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58"/>
        <v>11.700000000000001</v>
      </c>
      <c r="P2760" s="7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2">
        <f t="shared" si="262"/>
        <v>42639.441932870366</v>
      </c>
      <c r="T2760" s="11">
        <f t="shared" si="263"/>
        <v>42653.441932870366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58"/>
        <v>10.5</v>
      </c>
      <c r="P2761" s="7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2">
        <f t="shared" si="262"/>
        <v>42524.36650462963</v>
      </c>
      <c r="T2761" s="11">
        <f t="shared" si="263"/>
        <v>42567.36650462963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58"/>
        <v>0</v>
      </c>
      <c r="P2762" s="7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2">
        <f t="shared" si="262"/>
        <v>41415.461319444446</v>
      </c>
      <c r="T2762" s="11">
        <f t="shared" si="263"/>
        <v>41445.461319444446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58"/>
        <v>0.72</v>
      </c>
      <c r="P2763" s="7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2">
        <f t="shared" si="262"/>
        <v>41247.063576388886</v>
      </c>
      <c r="T2763" s="11">
        <f t="shared" si="263"/>
        <v>41277.063576388886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58"/>
        <v>0.76923076923076927</v>
      </c>
      <c r="P2764" s="7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2">
        <f t="shared" si="262"/>
        <v>40927.036979166667</v>
      </c>
      <c r="T2764" s="11">
        <f t="shared" si="263"/>
        <v>40986.995312500003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58"/>
        <v>0.22842639593908631</v>
      </c>
      <c r="P2765" s="7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2">
        <f t="shared" si="262"/>
        <v>41373.579675925925</v>
      </c>
      <c r="T2765" s="11">
        <f t="shared" si="263"/>
        <v>41418.579675925925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58"/>
        <v>1.125</v>
      </c>
      <c r="P2766" s="7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2">
        <f t="shared" si="262"/>
        <v>41030.292025462964</v>
      </c>
      <c r="T2766" s="11">
        <f t="shared" si="263"/>
        <v>41059.791666666664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58"/>
        <v>0</v>
      </c>
      <c r="P2767" s="7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2">
        <f t="shared" si="262"/>
        <v>41194.579027777778</v>
      </c>
      <c r="T2767" s="11">
        <f t="shared" si="263"/>
        <v>41210.579027777778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58"/>
        <v>2</v>
      </c>
      <c r="P2768" s="7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2">
        <f t="shared" si="262"/>
        <v>40736.668032407404</v>
      </c>
      <c r="T2768" s="11">
        <f t="shared" si="263"/>
        <v>40766.668032407404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58"/>
        <v>0.85000000000000009</v>
      </c>
      <c r="P2769" s="7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2">
        <f t="shared" si="262"/>
        <v>42172.958912037036</v>
      </c>
      <c r="T2769" s="11">
        <f t="shared" si="263"/>
        <v>42232.958912037036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58"/>
        <v>14.314285714285715</v>
      </c>
      <c r="P2770" s="7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2">
        <f t="shared" si="262"/>
        <v>40967.614849537036</v>
      </c>
      <c r="T2770" s="11">
        <f t="shared" si="263"/>
        <v>40997.573182870372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58"/>
        <v>0.25</v>
      </c>
      <c r="P2771" s="7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2">
        <f t="shared" si="262"/>
        <v>41745.826273148145</v>
      </c>
      <c r="T2771" s="11">
        <f t="shared" si="263"/>
        <v>41795.826273148145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58"/>
        <v>10.411249999999999</v>
      </c>
      <c r="P2772" s="7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2">
        <f t="shared" si="262"/>
        <v>41686.705208333333</v>
      </c>
      <c r="T2772" s="11">
        <f t="shared" si="263"/>
        <v>41716.663541666669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58"/>
        <v>0</v>
      </c>
      <c r="P2773" s="7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2">
        <f t="shared" si="262"/>
        <v>41257.531712962962</v>
      </c>
      <c r="T2773" s="11">
        <f t="shared" si="263"/>
        <v>41306.708333333336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58"/>
        <v>0</v>
      </c>
      <c r="P2774" s="7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2">
        <f t="shared" si="262"/>
        <v>41537.869143518517</v>
      </c>
      <c r="T2774" s="11">
        <f t="shared" si="263"/>
        <v>41552.869143518517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58"/>
        <v>0.18867924528301888</v>
      </c>
      <c r="P2775" s="7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2">
        <f t="shared" si="262"/>
        <v>42474.86482638889</v>
      </c>
      <c r="T2775" s="11">
        <f t="shared" si="263"/>
        <v>42484.86482638889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58"/>
        <v>14.249999999999998</v>
      </c>
      <c r="P2776" s="7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2">
        <f t="shared" si="262"/>
        <v>41311.126481481479</v>
      </c>
      <c r="T2776" s="11">
        <f t="shared" si="263"/>
        <v>41341.126481481479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58"/>
        <v>3</v>
      </c>
      <c r="P2777" s="7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2">
        <f t="shared" si="262"/>
        <v>40863.013356481482</v>
      </c>
      <c r="T2777" s="11">
        <f t="shared" si="263"/>
        <v>40893.013356481482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58"/>
        <v>7.8809523809523814</v>
      </c>
      <c r="P2778" s="7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2">
        <f t="shared" si="262"/>
        <v>42136.297175925924</v>
      </c>
      <c r="T2778" s="11">
        <f t="shared" si="263"/>
        <v>42167.297175925924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58"/>
        <v>0.33333333333333337</v>
      </c>
      <c r="P2779" s="7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2">
        <f t="shared" si="262"/>
        <v>42172.669027777782</v>
      </c>
      <c r="T2779" s="11">
        <f t="shared" si="263"/>
        <v>42202.669027777782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58"/>
        <v>25.545454545454543</v>
      </c>
      <c r="P2780" s="7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2">
        <f t="shared" si="262"/>
        <v>41846.978078703702</v>
      </c>
      <c r="T2780" s="11">
        <f t="shared" si="263"/>
        <v>41876.978078703702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58"/>
        <v>2.12</v>
      </c>
      <c r="P2781" s="7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2">
        <f t="shared" si="262"/>
        <v>42300.585891203707</v>
      </c>
      <c r="T2781" s="11">
        <f t="shared" si="263"/>
        <v>42330.627557870372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58"/>
        <v>0</v>
      </c>
      <c r="P2782" s="7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2">
        <f t="shared" si="262"/>
        <v>42774.447777777779</v>
      </c>
      <c r="T2782" s="11">
        <f t="shared" si="263"/>
        <v>42804.447777777779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58"/>
        <v>105.28</v>
      </c>
      <c r="P2783" s="7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2">
        <f t="shared" si="262"/>
        <v>42018.94159722222</v>
      </c>
      <c r="T2783" s="11">
        <f t="shared" si="263"/>
        <v>42047.291666666672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58"/>
        <v>120</v>
      </c>
      <c r="P2784" s="7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2">
        <f t="shared" si="262"/>
        <v>42026.924976851849</v>
      </c>
      <c r="T2784" s="11">
        <f t="shared" si="263"/>
        <v>42052.207638888889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58"/>
        <v>114.5</v>
      </c>
      <c r="P2785" s="7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2">
        <f t="shared" si="262"/>
        <v>42103.535254629634</v>
      </c>
      <c r="T2785" s="11">
        <f t="shared" si="263"/>
        <v>42117.535254629634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58"/>
        <v>119</v>
      </c>
      <c r="P2786" s="7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2">
        <f t="shared" si="262"/>
        <v>41920.787534722222</v>
      </c>
      <c r="T2786" s="11">
        <f t="shared" si="263"/>
        <v>41941.787534722222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58"/>
        <v>104.67999999999999</v>
      </c>
      <c r="P2787" s="7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2">
        <f t="shared" si="262"/>
        <v>42558.189432870371</v>
      </c>
      <c r="T2787" s="11">
        <f t="shared" si="263"/>
        <v>42587.875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58"/>
        <v>117.83999999999999</v>
      </c>
      <c r="P2788" s="7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2">
        <f t="shared" si="262"/>
        <v>41815.569212962961</v>
      </c>
      <c r="T2788" s="11">
        <f t="shared" si="263"/>
        <v>41829.569212962961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58"/>
        <v>119.7</v>
      </c>
      <c r="P2789" s="7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2">
        <f t="shared" si="262"/>
        <v>41808.198518518519</v>
      </c>
      <c r="T2789" s="11">
        <f t="shared" si="263"/>
        <v>41838.198518518519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58"/>
        <v>102.49999999999999</v>
      </c>
      <c r="P2790" s="7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2">
        <f t="shared" si="262"/>
        <v>42550.701886574068</v>
      </c>
      <c r="T2790" s="11">
        <f t="shared" si="263"/>
        <v>42580.701886574068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58"/>
        <v>101.16666666666667</v>
      </c>
      <c r="P2791" s="7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2">
        <f t="shared" si="262"/>
        <v>42056.013124999998</v>
      </c>
      <c r="T2791" s="11">
        <f t="shared" si="263"/>
        <v>42075.166666666672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58"/>
        <v>105.33333333333333</v>
      </c>
      <c r="P2792" s="7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2">
        <f t="shared" si="262"/>
        <v>42016.938692129625</v>
      </c>
      <c r="T2792" s="11">
        <f t="shared" si="263"/>
        <v>42046.938692129625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58"/>
        <v>102.49999999999999</v>
      </c>
      <c r="P2793" s="7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2">
        <f t="shared" si="262"/>
        <v>42591.899988425925</v>
      </c>
      <c r="T2793" s="11">
        <f t="shared" si="263"/>
        <v>42622.166666666672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58"/>
        <v>107.60000000000001</v>
      </c>
      <c r="P2794" s="7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2">
        <f t="shared" si="262"/>
        <v>42183.231006944443</v>
      </c>
      <c r="T2794" s="11">
        <f t="shared" si="263"/>
        <v>42228.231006944443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58"/>
        <v>110.5675</v>
      </c>
      <c r="P2795" s="7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2">
        <f t="shared" si="262"/>
        <v>42176.419039351851</v>
      </c>
      <c r="T2795" s="11">
        <f t="shared" si="263"/>
        <v>42206.419039351851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58"/>
        <v>150</v>
      </c>
      <c r="P2796" s="7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2">
        <f t="shared" si="262"/>
        <v>42416.691655092596</v>
      </c>
      <c r="T2796" s="11">
        <f t="shared" si="263"/>
        <v>42432.791666666672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58"/>
        <v>104.28571428571429</v>
      </c>
      <c r="P2797" s="7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2">
        <f t="shared" si="262"/>
        <v>41780.525937500002</v>
      </c>
      <c r="T2797" s="11">
        <f t="shared" si="263"/>
        <v>41796.958333333336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58"/>
        <v>115.5</v>
      </c>
      <c r="P2798" s="7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2">
        <f t="shared" si="262"/>
        <v>41795.528101851851</v>
      </c>
      <c r="T2798" s="11">
        <f t="shared" si="263"/>
        <v>41825.528101851851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58"/>
        <v>102.64512500000001</v>
      </c>
      <c r="P2799" s="7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2">
        <f t="shared" si="262"/>
        <v>41798.94027777778</v>
      </c>
      <c r="T2799" s="11">
        <f t="shared" si="263"/>
        <v>41828.94027777778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58"/>
        <v>101.4</v>
      </c>
      <c r="P2800" s="7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2">
        <f t="shared" si="262"/>
        <v>42201.675011574072</v>
      </c>
      <c r="T2800" s="11">
        <f t="shared" si="263"/>
        <v>42216.666666666672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58"/>
        <v>116.6348</v>
      </c>
      <c r="P2801" s="7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2">
        <f t="shared" si="262"/>
        <v>42507.264699074076</v>
      </c>
      <c r="T2801" s="11">
        <f t="shared" si="263"/>
        <v>42538.666666666672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58"/>
        <v>133</v>
      </c>
      <c r="P2802" s="7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2">
        <f t="shared" si="262"/>
        <v>41948.552847222221</v>
      </c>
      <c r="T2802" s="11">
        <f t="shared" si="263"/>
        <v>42008.552847222221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58"/>
        <v>133.20000000000002</v>
      </c>
      <c r="P2803" s="7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2">
        <f t="shared" si="262"/>
        <v>41900.243159722224</v>
      </c>
      <c r="T2803" s="11">
        <f t="shared" si="263"/>
        <v>41922.458333333336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58"/>
        <v>101.83333333333333</v>
      </c>
      <c r="P2804" s="7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2">
        <f t="shared" si="262"/>
        <v>42192.64707175926</v>
      </c>
      <c r="T2804" s="11">
        <f t="shared" si="263"/>
        <v>42222.64707175926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58"/>
        <v>127.95</v>
      </c>
      <c r="P2805" s="7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2">
        <f t="shared" si="262"/>
        <v>42158.065694444449</v>
      </c>
      <c r="T2805" s="11">
        <f t="shared" si="263"/>
        <v>42201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58"/>
        <v>114.99999999999999</v>
      </c>
      <c r="P2806" s="7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2">
        <f t="shared" si="262"/>
        <v>41881.453587962962</v>
      </c>
      <c r="T2806" s="11">
        <f t="shared" si="263"/>
        <v>41911.453587962962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58"/>
        <v>110.00000000000001</v>
      </c>
      <c r="P2807" s="7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2">
        <f t="shared" si="262"/>
        <v>42213.505474537036</v>
      </c>
      <c r="T2807" s="11">
        <f t="shared" si="263"/>
        <v>42238.505474537036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58"/>
        <v>112.1</v>
      </c>
      <c r="P2808" s="7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2">
        <f t="shared" si="262"/>
        <v>42185.267245370371</v>
      </c>
      <c r="T2808" s="11">
        <f t="shared" si="263"/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58"/>
        <v>126</v>
      </c>
      <c r="P2809" s="7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2">
        <f t="shared" si="262"/>
        <v>42154.873124999998</v>
      </c>
      <c r="T2809" s="11">
        <f t="shared" si="263"/>
        <v>42184.873124999998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58"/>
        <v>100.24444444444444</v>
      </c>
      <c r="P2810" s="7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2">
        <f t="shared" si="262"/>
        <v>42208.84646990741</v>
      </c>
      <c r="T2810" s="11">
        <f t="shared" si="263"/>
        <v>42238.84646990741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58"/>
        <v>102.4</v>
      </c>
      <c r="P2811" s="7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2">
        <f t="shared" si="262"/>
        <v>42451.496817129635</v>
      </c>
      <c r="T2811" s="11">
        <f t="shared" si="263"/>
        <v>42459.610416666663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58"/>
        <v>108.2</v>
      </c>
      <c r="P2812" s="7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2">
        <f t="shared" si="262"/>
        <v>41759.13962962963</v>
      </c>
      <c r="T2812" s="11">
        <f t="shared" si="263"/>
        <v>41791.165972222225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58"/>
        <v>100.27</v>
      </c>
      <c r="P2813" s="7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2">
        <f t="shared" si="262"/>
        <v>42028.496562500004</v>
      </c>
      <c r="T2813" s="11">
        <f t="shared" si="263"/>
        <v>42058.496562500004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58"/>
        <v>113.3</v>
      </c>
      <c r="P2814" s="7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2">
        <f t="shared" si="262"/>
        <v>42054.74418981481</v>
      </c>
      <c r="T2814" s="11">
        <f t="shared" si="263"/>
        <v>42100.166666666672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58"/>
        <v>127.57571428571428</v>
      </c>
      <c r="P2815" s="7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2">
        <f t="shared" si="262"/>
        <v>42693.742604166662</v>
      </c>
      <c r="T2815" s="11">
        <f t="shared" si="263"/>
        <v>42718.742604166662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58"/>
        <v>107.73333333333332</v>
      </c>
      <c r="P2816" s="7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2">
        <f t="shared" si="262"/>
        <v>42103.399479166663</v>
      </c>
      <c r="T2816" s="11">
        <f t="shared" si="263"/>
        <v>42133.399479166663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58"/>
        <v>242</v>
      </c>
      <c r="P2817" s="7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2">
        <f t="shared" si="262"/>
        <v>42559.776724537034</v>
      </c>
      <c r="T2817" s="11">
        <f t="shared" si="263"/>
        <v>42589.776724537034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58"/>
        <v>141.56666666666666</v>
      </c>
      <c r="P2818" s="7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2">
        <f t="shared" si="262"/>
        <v>42188.467499999999</v>
      </c>
      <c r="T2818" s="11">
        <f t="shared" si="263"/>
        <v>42218.666666666672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64">(E2819/D2819)*100</f>
        <v>130</v>
      </c>
      <c r="P2819" s="7">
        <f t="shared" ref="P2819:P2882" si="265">AVERAGE(E2819/L2819)</f>
        <v>23.636363636363637</v>
      </c>
      <c r="Q2819" s="3" t="str">
        <f t="shared" ref="Q2819:Q2882" si="266">LEFT(N2819,FIND("/", N2819) - 1)</f>
        <v>theater</v>
      </c>
      <c r="R2819" s="3" t="str">
        <f t="shared" ref="R2819:R2882" si="267">RIGHT(N2819,LEN(N2819) -FIND("/",N2819))</f>
        <v>plays</v>
      </c>
      <c r="S2819" s="12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64"/>
        <v>106.03</v>
      </c>
      <c r="P2820" s="7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2">
        <f t="shared" si="268"/>
        <v>42250.598217592589</v>
      </c>
      <c r="T2820" s="11">
        <f t="shared" si="269"/>
        <v>42270.598217592589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64"/>
        <v>104.80000000000001</v>
      </c>
      <c r="P2821" s="7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2">
        <f t="shared" si="268"/>
        <v>42139.525567129633</v>
      </c>
      <c r="T2821" s="11">
        <f t="shared" si="269"/>
        <v>42169.525567129633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64"/>
        <v>136</v>
      </c>
      <c r="P2822" s="7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2">
        <f t="shared" si="268"/>
        <v>42401.610983796301</v>
      </c>
      <c r="T2822" s="11">
        <f t="shared" si="269"/>
        <v>42426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64"/>
        <v>100</v>
      </c>
      <c r="P2823" s="7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2">
        <f t="shared" si="268"/>
        <v>41875.922858796301</v>
      </c>
      <c r="T2823" s="11">
        <f t="shared" si="269"/>
        <v>41905.922858796301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64"/>
        <v>100</v>
      </c>
      <c r="P2824" s="7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2">
        <f t="shared" si="268"/>
        <v>42060.683935185181</v>
      </c>
      <c r="T2824" s="11">
        <f t="shared" si="269"/>
        <v>42090.642268518524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64"/>
        <v>124</v>
      </c>
      <c r="P2825" s="7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2">
        <f t="shared" si="268"/>
        <v>42067.011643518519</v>
      </c>
      <c r="T2825" s="11">
        <f t="shared" si="269"/>
        <v>42094.957638888889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64"/>
        <v>116.92307692307693</v>
      </c>
      <c r="P2826" s="7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2">
        <f t="shared" si="268"/>
        <v>42136.270787037036</v>
      </c>
      <c r="T2826" s="11">
        <f t="shared" si="269"/>
        <v>42168.071527777778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64"/>
        <v>103.33333333333334</v>
      </c>
      <c r="P2827" s="7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2">
        <f t="shared" si="268"/>
        <v>42312.792662037042</v>
      </c>
      <c r="T2827" s="11">
        <f t="shared" si="269"/>
        <v>42342.792662037042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64"/>
        <v>107.74999999999999</v>
      </c>
      <c r="P2828" s="7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2">
        <f t="shared" si="268"/>
        <v>42171.034861111111</v>
      </c>
      <c r="T2828" s="11">
        <f t="shared" si="269"/>
        <v>42195.291666666672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64"/>
        <v>120.24999999999999</v>
      </c>
      <c r="P2829" s="7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2">
        <f t="shared" si="268"/>
        <v>42494.683634259258</v>
      </c>
      <c r="T2829" s="11">
        <f t="shared" si="269"/>
        <v>42524.6875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64"/>
        <v>100.37894736842105</v>
      </c>
      <c r="P2830" s="7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2">
        <f t="shared" si="268"/>
        <v>42254.264687499999</v>
      </c>
      <c r="T2830" s="11">
        <f t="shared" si="269"/>
        <v>42279.958333333328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64"/>
        <v>106.52</v>
      </c>
      <c r="P2831" s="7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2">
        <f t="shared" si="268"/>
        <v>42495.434236111112</v>
      </c>
      <c r="T2831" s="11">
        <f t="shared" si="269"/>
        <v>42523.434236111112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64"/>
        <v>100</v>
      </c>
      <c r="P2832" s="7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2">
        <f t="shared" si="268"/>
        <v>41758.839675925927</v>
      </c>
      <c r="T2832" s="11">
        <f t="shared" si="269"/>
        <v>41771.165972222225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64"/>
        <v>110.66666666666667</v>
      </c>
      <c r="P2833" s="7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2">
        <f t="shared" si="268"/>
        <v>42171.824884259258</v>
      </c>
      <c r="T2833" s="11">
        <f t="shared" si="269"/>
        <v>42201.824884259258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64"/>
        <v>114.71959999999999</v>
      </c>
      <c r="P2834" s="7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2">
        <f t="shared" si="268"/>
        <v>41938.709421296298</v>
      </c>
      <c r="T2834" s="11">
        <f t="shared" si="269"/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64"/>
        <v>108.25925925925925</v>
      </c>
      <c r="P2835" s="7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2">
        <f t="shared" si="268"/>
        <v>42268.127696759257</v>
      </c>
      <c r="T2835" s="11">
        <f t="shared" si="269"/>
        <v>42288.083333333328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64"/>
        <v>170</v>
      </c>
      <c r="P2836" s="7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2">
        <f t="shared" si="268"/>
        <v>42019.959837962961</v>
      </c>
      <c r="T2836" s="11">
        <f t="shared" si="269"/>
        <v>42034.959837962961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64"/>
        <v>187.09899999999999</v>
      </c>
      <c r="P2837" s="7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2">
        <f t="shared" si="268"/>
        <v>42313.703900462962</v>
      </c>
      <c r="T2837" s="11">
        <f t="shared" si="269"/>
        <v>42343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64"/>
        <v>107.77777777777777</v>
      </c>
      <c r="P2838" s="7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2">
        <f t="shared" si="268"/>
        <v>42746.261782407411</v>
      </c>
      <c r="T2838" s="11">
        <f t="shared" si="269"/>
        <v>42784.207638888889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64"/>
        <v>100</v>
      </c>
      <c r="P2839" s="7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2">
        <f t="shared" si="268"/>
        <v>42307.908379629633</v>
      </c>
      <c r="T2839" s="11">
        <f t="shared" si="269"/>
        <v>42347.950046296297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64"/>
        <v>120.24999999999999</v>
      </c>
      <c r="P2840" s="7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2">
        <f t="shared" si="268"/>
        <v>41842.607592592591</v>
      </c>
      <c r="T2840" s="11">
        <f t="shared" si="269"/>
        <v>41864.916666666664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64"/>
        <v>111.42857142857143</v>
      </c>
      <c r="P2841" s="7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2">
        <f t="shared" si="268"/>
        <v>41853.240208333329</v>
      </c>
      <c r="T2841" s="11">
        <f t="shared" si="269"/>
        <v>41876.207638888889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64"/>
        <v>104</v>
      </c>
      <c r="P2842" s="7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2">
        <f t="shared" si="268"/>
        <v>42060.035636574074</v>
      </c>
      <c r="T2842" s="11">
        <f t="shared" si="269"/>
        <v>42081.708333333328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64"/>
        <v>1</v>
      </c>
      <c r="P2843" s="7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2">
        <f t="shared" si="268"/>
        <v>42291.739548611105</v>
      </c>
      <c r="T2843" s="11">
        <f t="shared" si="269"/>
        <v>42351.781215277777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64"/>
        <v>0</v>
      </c>
      <c r="P2844" s="7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2">
        <f t="shared" si="268"/>
        <v>41784.952488425923</v>
      </c>
      <c r="T2844" s="11">
        <f t="shared" si="269"/>
        <v>41811.458333333336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64"/>
        <v>0</v>
      </c>
      <c r="P2845" s="7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2">
        <f t="shared" si="268"/>
        <v>42492.737847222219</v>
      </c>
      <c r="T2845" s="11">
        <f t="shared" si="269"/>
        <v>42534.166666666672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64"/>
        <v>5.4545454545454541</v>
      </c>
      <c r="P2846" s="7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2">
        <f t="shared" si="268"/>
        <v>42709.546064814815</v>
      </c>
      <c r="T2846" s="11">
        <f t="shared" si="269"/>
        <v>42739.546064814815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64"/>
        <v>31.546666666666667</v>
      </c>
      <c r="P2847" s="7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2">
        <f t="shared" si="268"/>
        <v>42103.016585648147</v>
      </c>
      <c r="T2847" s="11">
        <f t="shared" si="269"/>
        <v>42163.016585648147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64"/>
        <v>0</v>
      </c>
      <c r="P2848" s="7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2">
        <f t="shared" si="268"/>
        <v>42108.692060185189</v>
      </c>
      <c r="T2848" s="11">
        <f t="shared" si="269"/>
        <v>42153.692060185189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64"/>
        <v>0</v>
      </c>
      <c r="P2849" s="7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2">
        <f t="shared" si="268"/>
        <v>42453.806307870371</v>
      </c>
      <c r="T2849" s="11">
        <f t="shared" si="269"/>
        <v>42513.806307870371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64"/>
        <v>0.2</v>
      </c>
      <c r="P2850" s="7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2">
        <f t="shared" si="268"/>
        <v>42123.648831018523</v>
      </c>
      <c r="T2850" s="11">
        <f t="shared" si="269"/>
        <v>42153.648831018523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64"/>
        <v>1</v>
      </c>
      <c r="P2851" s="7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2">
        <f t="shared" si="268"/>
        <v>42453.428240740745</v>
      </c>
      <c r="T2851" s="11">
        <f t="shared" si="269"/>
        <v>42483.428240740745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64"/>
        <v>3.8875000000000002</v>
      </c>
      <c r="P2852" s="7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2">
        <f t="shared" si="268"/>
        <v>41858.007071759261</v>
      </c>
      <c r="T2852" s="11">
        <f t="shared" si="269"/>
        <v>41888.007071759261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64"/>
        <v>0</v>
      </c>
      <c r="P2853" s="7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2">
        <f t="shared" si="268"/>
        <v>42390.002650462964</v>
      </c>
      <c r="T2853" s="11">
        <f t="shared" si="269"/>
        <v>42398.970138888893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64"/>
        <v>1.9</v>
      </c>
      <c r="P2854" s="7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2">
        <f t="shared" si="268"/>
        <v>41781.045173611114</v>
      </c>
      <c r="T2854" s="11">
        <f t="shared" si="269"/>
        <v>41811.045173611114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64"/>
        <v>0</v>
      </c>
      <c r="P2855" s="7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2">
        <f t="shared" si="268"/>
        <v>41836.190937499996</v>
      </c>
      <c r="T2855" s="11">
        <f t="shared" si="269"/>
        <v>41896.190937499996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64"/>
        <v>41.699999999999996</v>
      </c>
      <c r="P2856" s="7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2">
        <f t="shared" si="268"/>
        <v>42111.71665509259</v>
      </c>
      <c r="T2856" s="11">
        <f t="shared" si="269"/>
        <v>42131.71665509259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64"/>
        <v>50</v>
      </c>
      <c r="P2857" s="7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2">
        <f t="shared" si="268"/>
        <v>42370.007766203707</v>
      </c>
      <c r="T2857" s="11">
        <f t="shared" si="269"/>
        <v>42398.981944444444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64"/>
        <v>4.8666666666666663</v>
      </c>
      <c r="P2858" s="7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2">
        <f t="shared" si="268"/>
        <v>42165.037581018521</v>
      </c>
      <c r="T2858" s="11">
        <f t="shared" si="269"/>
        <v>42224.898611111115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64"/>
        <v>19.736842105263158</v>
      </c>
      <c r="P2859" s="7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2">
        <f t="shared" si="268"/>
        <v>42726.920081018514</v>
      </c>
      <c r="T2859" s="11">
        <f t="shared" si="269"/>
        <v>42786.75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64"/>
        <v>0</v>
      </c>
      <c r="P2860" s="7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2">
        <f t="shared" si="268"/>
        <v>41954.545081018514</v>
      </c>
      <c r="T2860" s="11">
        <f t="shared" si="269"/>
        <v>41978.477777777778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64"/>
        <v>1.7500000000000002</v>
      </c>
      <c r="P2861" s="7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2">
        <f t="shared" si="268"/>
        <v>42233.362314814818</v>
      </c>
      <c r="T2861" s="11">
        <f t="shared" si="269"/>
        <v>42293.362314814818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64"/>
        <v>6.65</v>
      </c>
      <c r="P2862" s="7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2">
        <f t="shared" si="268"/>
        <v>42480.800648148142</v>
      </c>
      <c r="T2862" s="11">
        <f t="shared" si="269"/>
        <v>42540.800648148142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64"/>
        <v>32</v>
      </c>
      <c r="P2863" s="7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2">
        <f t="shared" si="268"/>
        <v>42257.590833333335</v>
      </c>
      <c r="T2863" s="11">
        <f t="shared" si="269"/>
        <v>42271.590833333335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64"/>
        <v>0.43307086614173229</v>
      </c>
      <c r="P2864" s="7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2">
        <f t="shared" si="268"/>
        <v>41784.789687500001</v>
      </c>
      <c r="T2864" s="11">
        <f t="shared" si="269"/>
        <v>41814.789687500001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64"/>
        <v>0.04</v>
      </c>
      <c r="P2865" s="7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2">
        <f t="shared" si="268"/>
        <v>41831.675034722226</v>
      </c>
      <c r="T2865" s="11">
        <f t="shared" si="269"/>
        <v>41891.675034722226</v>
      </c>
    </row>
    <row r="2866" spans="1:20" ht="16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64"/>
        <v>1.6</v>
      </c>
      <c r="P2866" s="7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2">
        <f t="shared" si="268"/>
        <v>42172.613506944443</v>
      </c>
      <c r="T2866" s="11">
        <f t="shared" si="269"/>
        <v>42202.554166666669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64"/>
        <v>0</v>
      </c>
      <c r="P2867" s="7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2">
        <f t="shared" si="268"/>
        <v>41950.114108796297</v>
      </c>
      <c r="T2867" s="11">
        <f t="shared" si="269"/>
        <v>42010.114108796297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64"/>
        <v>0.89999999999999991</v>
      </c>
      <c r="P2868" s="7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2">
        <f t="shared" si="268"/>
        <v>42627.955104166671</v>
      </c>
      <c r="T2868" s="11">
        <f t="shared" si="269"/>
        <v>42657.916666666672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64"/>
        <v>20.16</v>
      </c>
      <c r="P2869" s="7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2">
        <f t="shared" si="268"/>
        <v>42531.195277777777</v>
      </c>
      <c r="T2869" s="11">
        <f t="shared" si="269"/>
        <v>42555.166666666672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64"/>
        <v>42.011733333333332</v>
      </c>
      <c r="P2870" s="7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2">
        <f t="shared" si="268"/>
        <v>42618.827013888891</v>
      </c>
      <c r="T2870" s="11">
        <f t="shared" si="269"/>
        <v>42648.827013888891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64"/>
        <v>0.88500000000000001</v>
      </c>
      <c r="P2871" s="7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2">
        <f t="shared" si="268"/>
        <v>42540.593530092592</v>
      </c>
      <c r="T2871" s="11">
        <f t="shared" si="269"/>
        <v>42570.593530092592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64"/>
        <v>15</v>
      </c>
      <c r="P2872" s="7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2">
        <f t="shared" si="268"/>
        <v>41746.189409722225</v>
      </c>
      <c r="T2872" s="11">
        <f t="shared" si="269"/>
        <v>41776.189409722225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64"/>
        <v>4.67</v>
      </c>
      <c r="P2873" s="7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2">
        <f t="shared" si="268"/>
        <v>41974.738576388889</v>
      </c>
      <c r="T2873" s="11">
        <f t="shared" si="269"/>
        <v>41994.738576388889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64"/>
        <v>0</v>
      </c>
      <c r="P2874" s="7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2">
        <f t="shared" si="268"/>
        <v>42115.11618055556</v>
      </c>
      <c r="T2874" s="11">
        <f t="shared" si="269"/>
        <v>42175.11618055556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64"/>
        <v>38.119999999999997</v>
      </c>
      <c r="P2875" s="7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2">
        <f t="shared" si="268"/>
        <v>42002.817488425921</v>
      </c>
      <c r="T2875" s="11">
        <f t="shared" si="269"/>
        <v>42032.817488425921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64"/>
        <v>5.42</v>
      </c>
      <c r="P2876" s="7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2">
        <f t="shared" si="268"/>
        <v>42722.84474537037</v>
      </c>
      <c r="T2876" s="11">
        <f t="shared" si="269"/>
        <v>42752.84474537037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64"/>
        <v>3.4999999999999996E-2</v>
      </c>
      <c r="P2877" s="7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2">
        <f t="shared" si="268"/>
        <v>42465.128391203703</v>
      </c>
      <c r="T2877" s="11">
        <f t="shared" si="269"/>
        <v>42495.128391203703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64"/>
        <v>0</v>
      </c>
      <c r="P2878" s="7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2">
        <f t="shared" si="268"/>
        <v>42171.743969907402</v>
      </c>
      <c r="T2878" s="11">
        <f t="shared" si="269"/>
        <v>42201.743969907402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64"/>
        <v>10.833333333333334</v>
      </c>
      <c r="P2879" s="7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2">
        <f t="shared" si="268"/>
        <v>42672.955138888887</v>
      </c>
      <c r="T2879" s="11">
        <f t="shared" si="269"/>
        <v>42704.708333333328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64"/>
        <v>2.1</v>
      </c>
      <c r="P2880" s="7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2">
        <f t="shared" si="268"/>
        <v>42128.615682870368</v>
      </c>
      <c r="T2880" s="11">
        <f t="shared" si="269"/>
        <v>42188.615682870368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64"/>
        <v>0.2589285714285714</v>
      </c>
      <c r="P2881" s="7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2">
        <f t="shared" si="268"/>
        <v>42359.725243055553</v>
      </c>
      <c r="T2881" s="11">
        <f t="shared" si="269"/>
        <v>42389.725243055553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64"/>
        <v>23.333333333333332</v>
      </c>
      <c r="P2882" s="7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2">
        <f t="shared" si="268"/>
        <v>42192.905694444446</v>
      </c>
      <c r="T2882" s="11">
        <f t="shared" si="269"/>
        <v>42236.711805555555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70">(E2883/D2883)*100</f>
        <v>0</v>
      </c>
      <c r="P2883" s="7" t="e">
        <f t="shared" ref="P2883:P2946" si="271">AVERAGE(E2883/L2883)</f>
        <v>#DIV/0!</v>
      </c>
      <c r="Q2883" s="3" t="str">
        <f t="shared" ref="Q2883:Q2946" si="272">LEFT(N2883,FIND("/", N2883) - 1)</f>
        <v>theater</v>
      </c>
      <c r="R2883" s="3" t="str">
        <f t="shared" ref="R2883:R2946" si="273">RIGHT(N2883,LEN(N2883) -FIND("/",N2883))</f>
        <v>plays</v>
      </c>
      <c r="S2883" s="12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70"/>
        <v>33.6</v>
      </c>
      <c r="P2884" s="7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2">
        <f t="shared" si="274"/>
        <v>42461.596273148149</v>
      </c>
      <c r="T2884" s="11">
        <f t="shared" si="275"/>
        <v>42491.596273148149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70"/>
        <v>19.079999999999998</v>
      </c>
      <c r="P2885" s="7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2">
        <f t="shared" si="274"/>
        <v>42370.90320601852</v>
      </c>
      <c r="T2885" s="11">
        <f t="shared" si="275"/>
        <v>42406.207638888889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70"/>
        <v>0.41111111111111115</v>
      </c>
      <c r="P2886" s="7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2">
        <f t="shared" si="274"/>
        <v>41948.727256944447</v>
      </c>
      <c r="T2886" s="11">
        <f t="shared" si="275"/>
        <v>41978.727256944447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70"/>
        <v>32.5</v>
      </c>
      <c r="P2887" s="7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2">
        <f t="shared" si="274"/>
        <v>42047.07640046296</v>
      </c>
      <c r="T2887" s="11">
        <f t="shared" si="275"/>
        <v>42077.034733796296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70"/>
        <v>5</v>
      </c>
      <c r="P2888" s="7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2">
        <f t="shared" si="274"/>
        <v>42261.632916666669</v>
      </c>
      <c r="T2888" s="11">
        <f t="shared" si="275"/>
        <v>42266.165972222225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70"/>
        <v>0.16666666666666669</v>
      </c>
      <c r="P2889" s="7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2">
        <f t="shared" si="274"/>
        <v>41985.427361111113</v>
      </c>
      <c r="T2889" s="11">
        <f t="shared" si="275"/>
        <v>42015.427361111113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70"/>
        <v>0</v>
      </c>
      <c r="P2890" s="7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2">
        <f t="shared" si="274"/>
        <v>41922.535185185188</v>
      </c>
      <c r="T2890" s="11">
        <f t="shared" si="275"/>
        <v>41930.207638888889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70"/>
        <v>38.066666666666663</v>
      </c>
      <c r="P2891" s="7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2">
        <f t="shared" si="274"/>
        <v>41850.863252314812</v>
      </c>
      <c r="T2891" s="11">
        <f t="shared" si="275"/>
        <v>41880.863252314812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70"/>
        <v>1.05</v>
      </c>
      <c r="P2892" s="7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2">
        <f t="shared" si="274"/>
        <v>41831.742962962962</v>
      </c>
      <c r="T2892" s="11">
        <f t="shared" si="275"/>
        <v>41860.125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70"/>
        <v>2.73</v>
      </c>
      <c r="P2893" s="7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2">
        <f t="shared" si="274"/>
        <v>42415.883425925931</v>
      </c>
      <c r="T2893" s="11">
        <f t="shared" si="275"/>
        <v>42475.84175925926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70"/>
        <v>9.0909090909090917</v>
      </c>
      <c r="P2894" s="7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2">
        <f t="shared" si="274"/>
        <v>41869.714166666665</v>
      </c>
      <c r="T2894" s="11">
        <f t="shared" si="275"/>
        <v>41876.875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70"/>
        <v>0.5</v>
      </c>
      <c r="P2895" s="7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2">
        <f t="shared" si="274"/>
        <v>41953.773090277777</v>
      </c>
      <c r="T2895" s="11">
        <f t="shared" si="275"/>
        <v>42013.083333333328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70"/>
        <v>0</v>
      </c>
      <c r="P2896" s="7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2">
        <f t="shared" si="274"/>
        <v>42037.986284722225</v>
      </c>
      <c r="T2896" s="11">
        <f t="shared" si="275"/>
        <v>42097.944618055553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70"/>
        <v>4.5999999999999996</v>
      </c>
      <c r="P2897" s="7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2">
        <f t="shared" si="274"/>
        <v>41811.555462962962</v>
      </c>
      <c r="T2897" s="11">
        <f t="shared" si="275"/>
        <v>41812.875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70"/>
        <v>20.833333333333336</v>
      </c>
      <c r="P2898" s="7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2">
        <f t="shared" si="274"/>
        <v>42701.908807870372</v>
      </c>
      <c r="T2898" s="11">
        <f t="shared" si="275"/>
        <v>42716.25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70"/>
        <v>4.583333333333333</v>
      </c>
      <c r="P2899" s="7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2">
        <f t="shared" si="274"/>
        <v>42258.646504629629</v>
      </c>
      <c r="T2899" s="11">
        <f t="shared" si="275"/>
        <v>42288.645196759258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70"/>
        <v>4.2133333333333338</v>
      </c>
      <c r="P2900" s="7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2">
        <f t="shared" si="274"/>
        <v>42278.664965277778</v>
      </c>
      <c r="T2900" s="11">
        <f t="shared" si="275"/>
        <v>42308.664965277778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70"/>
        <v>0</v>
      </c>
      <c r="P2901" s="7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2">
        <f t="shared" si="274"/>
        <v>42515.078217592592</v>
      </c>
      <c r="T2901" s="11">
        <f t="shared" si="275"/>
        <v>42575.078217592592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70"/>
        <v>61.909090909090914</v>
      </c>
      <c r="P2902" s="7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2">
        <f t="shared" si="274"/>
        <v>41830.234166666669</v>
      </c>
      <c r="T2902" s="11">
        <f t="shared" si="275"/>
        <v>41860.234166666669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70"/>
        <v>0.8</v>
      </c>
      <c r="P2903" s="7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2">
        <f t="shared" si="274"/>
        <v>41982.904386574075</v>
      </c>
      <c r="T2903" s="11">
        <f t="shared" si="275"/>
        <v>42042.904386574075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70"/>
        <v>1.6666666666666666E-2</v>
      </c>
      <c r="P2904" s="7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2">
        <f t="shared" si="274"/>
        <v>42210.439768518518</v>
      </c>
      <c r="T2904" s="11">
        <f t="shared" si="275"/>
        <v>42240.439768518518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70"/>
        <v>0.77999999999999992</v>
      </c>
      <c r="P2905" s="7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2">
        <f t="shared" si="274"/>
        <v>42196.166874999995</v>
      </c>
      <c r="T2905" s="11">
        <f t="shared" si="275"/>
        <v>42256.166874999995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70"/>
        <v>5</v>
      </c>
      <c r="P2906" s="7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2">
        <f t="shared" si="274"/>
        <v>41940.967951388891</v>
      </c>
      <c r="T2906" s="11">
        <f t="shared" si="275"/>
        <v>41952.5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70"/>
        <v>17.771428571428572</v>
      </c>
      <c r="P2907" s="7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2">
        <f t="shared" si="274"/>
        <v>42606.056863425925</v>
      </c>
      <c r="T2907" s="11">
        <f t="shared" si="275"/>
        <v>42620.056863425925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70"/>
        <v>9.4166666666666661</v>
      </c>
      <c r="P2908" s="7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2">
        <f t="shared" si="274"/>
        <v>42199.648912037039</v>
      </c>
      <c r="T2908" s="11">
        <f t="shared" si="275"/>
        <v>42217.041666666672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70"/>
        <v>0.08</v>
      </c>
      <c r="P2909" s="7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2">
        <f t="shared" si="274"/>
        <v>42444.877743055549</v>
      </c>
      <c r="T2909" s="11">
        <f t="shared" si="275"/>
        <v>42504.877743055549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70"/>
        <v>2.75</v>
      </c>
      <c r="P2910" s="7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2">
        <f t="shared" si="274"/>
        <v>42499.731701388882</v>
      </c>
      <c r="T2910" s="11">
        <f t="shared" si="275"/>
        <v>42529.731701388882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70"/>
        <v>1.1111111111111112E-2</v>
      </c>
      <c r="P2911" s="7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2">
        <f t="shared" si="274"/>
        <v>41929.266215277778</v>
      </c>
      <c r="T2911" s="11">
        <f t="shared" si="275"/>
        <v>41968.823611111111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70"/>
        <v>3.3333333333333335E-3</v>
      </c>
      <c r="P2912" s="7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2">
        <f t="shared" si="274"/>
        <v>42107.841284722221</v>
      </c>
      <c r="T2912" s="11">
        <f t="shared" si="275"/>
        <v>42167.841284722221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70"/>
        <v>36.5</v>
      </c>
      <c r="P2913" s="7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2">
        <f t="shared" si="274"/>
        <v>42142.768819444449</v>
      </c>
      <c r="T2913" s="11">
        <f t="shared" si="275"/>
        <v>42182.768819444449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70"/>
        <v>14.058171745152354</v>
      </c>
      <c r="P2914" s="7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2">
        <f t="shared" si="274"/>
        <v>42354.131643518514</v>
      </c>
      <c r="T2914" s="11">
        <f t="shared" si="275"/>
        <v>42384.131643518514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70"/>
        <v>0.02</v>
      </c>
      <c r="P2915" s="7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2">
        <f t="shared" si="274"/>
        <v>41828.922905092593</v>
      </c>
      <c r="T2915" s="11">
        <f t="shared" si="275"/>
        <v>41888.922905092593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70"/>
        <v>4.0000000000000001E-3</v>
      </c>
      <c r="P2916" s="7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2">
        <f t="shared" si="274"/>
        <v>42017.907337962963</v>
      </c>
      <c r="T2916" s="11">
        <f t="shared" si="275"/>
        <v>42077.865671296298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70"/>
        <v>61.1</v>
      </c>
      <c r="P2917" s="7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2">
        <f t="shared" si="274"/>
        <v>42415.398032407407</v>
      </c>
      <c r="T2917" s="11">
        <f t="shared" si="275"/>
        <v>42445.356365740736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70"/>
        <v>7.8378378378378386</v>
      </c>
      <c r="P2918" s="7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2">
        <f t="shared" si="274"/>
        <v>41755.476724537039</v>
      </c>
      <c r="T2918" s="11">
        <f t="shared" si="275"/>
        <v>41778.476724537039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70"/>
        <v>21.85</v>
      </c>
      <c r="P2919" s="7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2">
        <f t="shared" si="274"/>
        <v>42245.234340277777</v>
      </c>
      <c r="T2919" s="11">
        <f t="shared" si="275"/>
        <v>42263.234340277777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70"/>
        <v>27.24</v>
      </c>
      <c r="P2920" s="7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2">
        <f t="shared" si="274"/>
        <v>42278.629710648151</v>
      </c>
      <c r="T2920" s="11">
        <f t="shared" si="275"/>
        <v>42306.629710648151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70"/>
        <v>8.5</v>
      </c>
      <c r="P2921" s="7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2">
        <f t="shared" si="274"/>
        <v>41826.61954861111</v>
      </c>
      <c r="T2921" s="11">
        <f t="shared" si="275"/>
        <v>41856.61954861111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70"/>
        <v>26.840000000000003</v>
      </c>
      <c r="P2922" s="7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2">
        <f t="shared" si="274"/>
        <v>42058.792476851857</v>
      </c>
      <c r="T2922" s="11">
        <f t="shared" si="275"/>
        <v>42088.750810185185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70"/>
        <v>129</v>
      </c>
      <c r="P2923" s="7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2">
        <f t="shared" si="274"/>
        <v>41877.886620370373</v>
      </c>
      <c r="T2923" s="11">
        <f t="shared" si="275"/>
        <v>41907.886620370373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70"/>
        <v>100</v>
      </c>
      <c r="P2924" s="7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2">
        <f t="shared" si="274"/>
        <v>42097.874155092592</v>
      </c>
      <c r="T2924" s="11">
        <f t="shared" si="275"/>
        <v>42142.874155092592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70"/>
        <v>100</v>
      </c>
      <c r="P2925" s="7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2">
        <f t="shared" si="274"/>
        <v>42013.15253472222</v>
      </c>
      <c r="T2925" s="11">
        <f t="shared" si="275"/>
        <v>42028.125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70"/>
        <v>103.2</v>
      </c>
      <c r="P2926" s="7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2">
        <f t="shared" si="274"/>
        <v>42103.556828703702</v>
      </c>
      <c r="T2926" s="11">
        <f t="shared" si="275"/>
        <v>42133.165972222225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70"/>
        <v>102.44597777777777</v>
      </c>
      <c r="P2927" s="7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2">
        <f t="shared" si="274"/>
        <v>41863.584120370368</v>
      </c>
      <c r="T2927" s="11">
        <f t="shared" si="275"/>
        <v>41893.584120370368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70"/>
        <v>125</v>
      </c>
      <c r="P2928" s="7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2">
        <f t="shared" si="274"/>
        <v>42044.765960648147</v>
      </c>
      <c r="T2928" s="11">
        <f t="shared" si="275"/>
        <v>42058.765960648147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70"/>
        <v>130.83333333333334</v>
      </c>
      <c r="P2929" s="7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2">
        <f t="shared" si="274"/>
        <v>41806.669317129628</v>
      </c>
      <c r="T2929" s="11">
        <f t="shared" si="275"/>
        <v>41835.208333333336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70"/>
        <v>100</v>
      </c>
      <c r="P2930" s="7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2">
        <f t="shared" si="274"/>
        <v>42403.998217592598</v>
      </c>
      <c r="T2930" s="11">
        <f t="shared" si="275"/>
        <v>42433.998217592598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70"/>
        <v>102.06937499999999</v>
      </c>
      <c r="P2931" s="7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2">
        <f t="shared" si="274"/>
        <v>41754.564328703702</v>
      </c>
      <c r="T2931" s="11">
        <f t="shared" si="275"/>
        <v>41784.564328703702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70"/>
        <v>100.92000000000002</v>
      </c>
      <c r="P2932" s="7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2">
        <f t="shared" si="274"/>
        <v>42101.584074074075</v>
      </c>
      <c r="T2932" s="11">
        <f t="shared" si="275"/>
        <v>42131.584074074075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70"/>
        <v>106</v>
      </c>
      <c r="P2933" s="7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2">
        <f t="shared" si="274"/>
        <v>41872.291238425925</v>
      </c>
      <c r="T2933" s="11">
        <f t="shared" si="275"/>
        <v>41897.255555555559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70"/>
        <v>105.0967741935484</v>
      </c>
      <c r="P2934" s="7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2">
        <f t="shared" si="274"/>
        <v>42025.164780092593</v>
      </c>
      <c r="T2934" s="11">
        <f t="shared" si="275"/>
        <v>42056.458333333328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70"/>
        <v>102.76</v>
      </c>
      <c r="P2935" s="7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2">
        <f t="shared" si="274"/>
        <v>42495.956631944442</v>
      </c>
      <c r="T2935" s="11">
        <f t="shared" si="275"/>
        <v>42525.956631944442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70"/>
        <v>108</v>
      </c>
      <c r="P2936" s="7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2">
        <f t="shared" si="274"/>
        <v>41775.636157407411</v>
      </c>
      <c r="T2936" s="11">
        <f t="shared" si="275"/>
        <v>41805.636157407411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70"/>
        <v>100.88571428571429</v>
      </c>
      <c r="P2937" s="7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2">
        <f t="shared" si="274"/>
        <v>42553.583425925928</v>
      </c>
      <c r="T2937" s="11">
        <f t="shared" si="275"/>
        <v>42611.708333333328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70"/>
        <v>128</v>
      </c>
      <c r="P2938" s="7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2">
        <f t="shared" si="274"/>
        <v>41912.650729166664</v>
      </c>
      <c r="T2938" s="11">
        <f t="shared" si="275"/>
        <v>41925.207638888889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70"/>
        <v>133.33333333333331</v>
      </c>
      <c r="P2939" s="7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2">
        <f t="shared" si="274"/>
        <v>41803.457326388889</v>
      </c>
      <c r="T2939" s="11">
        <f t="shared" si="275"/>
        <v>41833.457326388889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70"/>
        <v>101.375</v>
      </c>
      <c r="P2940" s="7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2">
        <f t="shared" si="274"/>
        <v>42004.703865740739</v>
      </c>
      <c r="T2940" s="11">
        <f t="shared" si="275"/>
        <v>42034.703865740739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70"/>
        <v>102.875</v>
      </c>
      <c r="P2941" s="7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2">
        <f t="shared" si="274"/>
        <v>41845.809166666666</v>
      </c>
      <c r="T2941" s="11">
        <f t="shared" si="275"/>
        <v>41879.041666666664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70"/>
        <v>107.24000000000001</v>
      </c>
      <c r="P2942" s="7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2">
        <f t="shared" si="274"/>
        <v>41982.773356481484</v>
      </c>
      <c r="T2942" s="11">
        <f t="shared" si="275"/>
        <v>42022.773356481484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70"/>
        <v>4.0000000000000001E-3</v>
      </c>
      <c r="P2943" s="7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2">
        <f t="shared" si="274"/>
        <v>42034.960127314815</v>
      </c>
      <c r="T2943" s="11">
        <f t="shared" si="275"/>
        <v>42064.960127314815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70"/>
        <v>20.424999999999997</v>
      </c>
      <c r="P2944" s="7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2">
        <f t="shared" si="274"/>
        <v>42334.803923611107</v>
      </c>
      <c r="T2944" s="11">
        <f t="shared" si="275"/>
        <v>42354.845833333333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70"/>
        <v>0</v>
      </c>
      <c r="P2945" s="7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2">
        <f t="shared" si="274"/>
        <v>42077.129398148143</v>
      </c>
      <c r="T2945" s="11">
        <f t="shared" si="275"/>
        <v>42107.129398148143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70"/>
        <v>1</v>
      </c>
      <c r="P2946" s="7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2">
        <f t="shared" si="274"/>
        <v>42132.9143287037</v>
      </c>
      <c r="T2946" s="11">
        <f t="shared" si="275"/>
        <v>42162.9143287037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76">(E2947/D2947)*100</f>
        <v>0</v>
      </c>
      <c r="P2947" s="7" t="e">
        <f t="shared" ref="P2947:P3010" si="277">AVERAGE(E2947/L2947)</f>
        <v>#DIV/0!</v>
      </c>
      <c r="Q2947" s="3" t="str">
        <f t="shared" ref="Q2947:Q3010" si="278">LEFT(N2947,FIND("/", N2947) - 1)</f>
        <v>theater</v>
      </c>
      <c r="R2947" s="3" t="str">
        <f t="shared" ref="R2947:R3010" si="279">RIGHT(N2947,LEN(N2947) -FIND("/",N2947))</f>
        <v>spaces</v>
      </c>
      <c r="S2947" s="12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76"/>
        <v>0.1</v>
      </c>
      <c r="P2948" s="7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2">
        <f t="shared" si="280"/>
        <v>42567.531157407408</v>
      </c>
      <c r="T2948" s="11">
        <f t="shared" si="281"/>
        <v>42597.531157407408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76"/>
        <v>4.2880000000000003</v>
      </c>
      <c r="P2949" s="7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2">
        <f t="shared" si="280"/>
        <v>42649.562118055561</v>
      </c>
      <c r="T2949" s="11">
        <f t="shared" si="281"/>
        <v>42698.715972222228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76"/>
        <v>4.8000000000000004E-3</v>
      </c>
      <c r="P2950" s="7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2">
        <f t="shared" si="280"/>
        <v>42097.649224537032</v>
      </c>
      <c r="T2950" s="11">
        <f t="shared" si="281"/>
        <v>42157.649224537032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76"/>
        <v>2.5</v>
      </c>
      <c r="P2951" s="7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2">
        <f t="shared" si="280"/>
        <v>42297.823113425926</v>
      </c>
      <c r="T2951" s="11">
        <f t="shared" si="281"/>
        <v>42327.864780092597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76"/>
        <v>0</v>
      </c>
      <c r="P2952" s="7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2">
        <f t="shared" si="280"/>
        <v>42362.36518518519</v>
      </c>
      <c r="T2952" s="11">
        <f t="shared" si="281"/>
        <v>42392.36518518519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76"/>
        <v>2.1919999999999997</v>
      </c>
      <c r="P2953" s="7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2">
        <f t="shared" si="280"/>
        <v>41872.802928240737</v>
      </c>
      <c r="T2953" s="11">
        <f t="shared" si="281"/>
        <v>41917.802928240737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76"/>
        <v>8.0250000000000004</v>
      </c>
      <c r="P2954" s="7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2">
        <f t="shared" si="280"/>
        <v>42628.690266203703</v>
      </c>
      <c r="T2954" s="11">
        <f t="shared" si="281"/>
        <v>42660.166666666672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76"/>
        <v>0.15125</v>
      </c>
      <c r="P2955" s="7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2">
        <f t="shared" si="280"/>
        <v>42255.791909722218</v>
      </c>
      <c r="T2955" s="11">
        <f t="shared" si="281"/>
        <v>42285.791909722218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76"/>
        <v>0</v>
      </c>
      <c r="P2956" s="7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2">
        <f t="shared" si="280"/>
        <v>42790.583368055552</v>
      </c>
      <c r="T2956" s="11">
        <f t="shared" si="281"/>
        <v>42810.541701388895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76"/>
        <v>59.583333333333336</v>
      </c>
      <c r="P2957" s="7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2">
        <f t="shared" si="280"/>
        <v>42141.741307870368</v>
      </c>
      <c r="T2957" s="11">
        <f t="shared" si="281"/>
        <v>42171.741307870368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76"/>
        <v>16.734177215189874</v>
      </c>
      <c r="P2958" s="7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2">
        <f t="shared" si="280"/>
        <v>42464.958912037036</v>
      </c>
      <c r="T2958" s="11">
        <f t="shared" si="281"/>
        <v>42494.958912037036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76"/>
        <v>1.8666666666666669</v>
      </c>
      <c r="P2959" s="7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2">
        <f t="shared" si="280"/>
        <v>42031.011249999996</v>
      </c>
      <c r="T2959" s="11">
        <f t="shared" si="281"/>
        <v>42090.969583333332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76"/>
        <v>0</v>
      </c>
      <c r="P2960" s="7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2">
        <f t="shared" si="280"/>
        <v>42438.779131944444</v>
      </c>
      <c r="T2960" s="11">
        <f t="shared" si="281"/>
        <v>42498.73746527778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76"/>
        <v>0</v>
      </c>
      <c r="P2961" s="7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2">
        <f t="shared" si="280"/>
        <v>42498.008391203708</v>
      </c>
      <c r="T2961" s="11">
        <f t="shared" si="281"/>
        <v>42528.008391203708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76"/>
        <v>0</v>
      </c>
      <c r="P2962" s="7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2">
        <f t="shared" si="280"/>
        <v>41863.757210648146</v>
      </c>
      <c r="T2962" s="11">
        <f t="shared" si="281"/>
        <v>41893.757210648146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76"/>
        <v>109.62</v>
      </c>
      <c r="P2963" s="7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2">
        <f t="shared" si="280"/>
        <v>42061.212488425925</v>
      </c>
      <c r="T2963" s="11">
        <f t="shared" si="281"/>
        <v>42089.166666666672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76"/>
        <v>121.8</v>
      </c>
      <c r="P2964" s="7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2">
        <f t="shared" si="280"/>
        <v>42036.24428240741</v>
      </c>
      <c r="T2964" s="11">
        <f t="shared" si="281"/>
        <v>42064.290972222225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76"/>
        <v>106.85</v>
      </c>
      <c r="P2965" s="7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2">
        <f t="shared" si="280"/>
        <v>42157.470185185186</v>
      </c>
      <c r="T2965" s="11">
        <f t="shared" si="281"/>
        <v>42187.470185185186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76"/>
        <v>100.71379999999999</v>
      </c>
      <c r="P2966" s="7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2">
        <f t="shared" si="280"/>
        <v>41827.909942129627</v>
      </c>
      <c r="T2966" s="11">
        <f t="shared" si="281"/>
        <v>41857.897222222222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76"/>
        <v>109.00000000000001</v>
      </c>
      <c r="P2967" s="7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2">
        <f t="shared" si="280"/>
        <v>42162.729548611111</v>
      </c>
      <c r="T2967" s="11">
        <f t="shared" si="281"/>
        <v>42192.729548611111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76"/>
        <v>113.63000000000001</v>
      </c>
      <c r="P2968" s="7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2">
        <f t="shared" si="280"/>
        <v>42233.738564814819</v>
      </c>
      <c r="T2968" s="11">
        <f t="shared" si="281"/>
        <v>42263.738564814819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76"/>
        <v>113.92</v>
      </c>
      <c r="P2969" s="7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2">
        <f t="shared" si="280"/>
        <v>42042.197824074072</v>
      </c>
      <c r="T2969" s="11">
        <f t="shared" si="281"/>
        <v>42072.156157407408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76"/>
        <v>106</v>
      </c>
      <c r="P2970" s="7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2">
        <f t="shared" si="280"/>
        <v>42585.523842592593</v>
      </c>
      <c r="T2970" s="11">
        <f t="shared" si="281"/>
        <v>42599.165972222225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76"/>
        <v>162.5</v>
      </c>
      <c r="P2971" s="7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2">
        <f t="shared" si="280"/>
        <v>42097.786493055552</v>
      </c>
      <c r="T2971" s="11">
        <f t="shared" si="281"/>
        <v>42127.952083333337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76"/>
        <v>106</v>
      </c>
      <c r="P2972" s="7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2">
        <f t="shared" si="280"/>
        <v>41808.669571759259</v>
      </c>
      <c r="T2972" s="11">
        <f t="shared" si="281"/>
        <v>41838.669571759259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76"/>
        <v>100.15624999999999</v>
      </c>
      <c r="P2973" s="7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2">
        <f t="shared" si="280"/>
        <v>41852.658310185187</v>
      </c>
      <c r="T2973" s="11">
        <f t="shared" si="281"/>
        <v>41882.658310185187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76"/>
        <v>105.35000000000001</v>
      </c>
      <c r="P2974" s="7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2">
        <f t="shared" si="280"/>
        <v>42694.110185185185</v>
      </c>
      <c r="T2974" s="11">
        <f t="shared" si="281"/>
        <v>42709.041666666672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76"/>
        <v>174.8</v>
      </c>
      <c r="P2975" s="7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2">
        <f t="shared" si="280"/>
        <v>42341.818379629629</v>
      </c>
      <c r="T2975" s="11">
        <f t="shared" si="281"/>
        <v>42370.166666666672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76"/>
        <v>102</v>
      </c>
      <c r="P2976" s="7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2">
        <f t="shared" si="280"/>
        <v>41880.061006944445</v>
      </c>
      <c r="T2976" s="11">
        <f t="shared" si="281"/>
        <v>41908.065972222219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76"/>
        <v>100.125</v>
      </c>
      <c r="P2977" s="7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2">
        <f t="shared" si="280"/>
        <v>41941.683865740742</v>
      </c>
      <c r="T2977" s="11">
        <f t="shared" si="281"/>
        <v>41970.125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76"/>
        <v>171.42857142857142</v>
      </c>
      <c r="P2978" s="7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2">
        <f t="shared" si="280"/>
        <v>42425.730671296296</v>
      </c>
      <c r="T2978" s="11">
        <f t="shared" si="281"/>
        <v>42442.5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76"/>
        <v>113.56666666666666</v>
      </c>
      <c r="P2979" s="7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2">
        <f t="shared" si="280"/>
        <v>42026.88118055556</v>
      </c>
      <c r="T2979" s="11">
        <f t="shared" si="281"/>
        <v>42086.093055555553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76"/>
        <v>129.46666666666667</v>
      </c>
      <c r="P2980" s="7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2">
        <f t="shared" si="280"/>
        <v>41922.640590277777</v>
      </c>
      <c r="T2980" s="11">
        <f t="shared" si="281"/>
        <v>41932.249305555553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76"/>
        <v>101.4</v>
      </c>
      <c r="P2981" s="7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2">
        <f t="shared" si="280"/>
        <v>41993.824340277773</v>
      </c>
      <c r="T2981" s="11">
        <f t="shared" si="281"/>
        <v>42010.25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76"/>
        <v>109.16666666666666</v>
      </c>
      <c r="P2982" s="7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2">
        <f t="shared" si="280"/>
        <v>42219.915856481486</v>
      </c>
      <c r="T2982" s="11">
        <f t="shared" si="281"/>
        <v>42240.083333333328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76"/>
        <v>128.92500000000001</v>
      </c>
      <c r="P2983" s="7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2">
        <f t="shared" si="280"/>
        <v>42225.559675925921</v>
      </c>
      <c r="T2983" s="11">
        <f t="shared" si="281"/>
        <v>42270.559675925921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76"/>
        <v>102.06</v>
      </c>
      <c r="P2984" s="7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2">
        <f t="shared" si="280"/>
        <v>42381.686840277776</v>
      </c>
      <c r="T2984" s="11">
        <f t="shared" si="281"/>
        <v>42411.686840277776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76"/>
        <v>146.53957758620692</v>
      </c>
      <c r="P2985" s="7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2">
        <f t="shared" si="280"/>
        <v>41894.632361111115</v>
      </c>
      <c r="T2985" s="11">
        <f t="shared" si="281"/>
        <v>41954.674027777779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76"/>
        <v>100.352</v>
      </c>
      <c r="P2986" s="7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2">
        <f t="shared" si="280"/>
        <v>42576.278715277775</v>
      </c>
      <c r="T2986" s="11">
        <f t="shared" si="281"/>
        <v>42606.278715277775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76"/>
        <v>121.64999999999999</v>
      </c>
      <c r="P2987" s="7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2">
        <f t="shared" si="280"/>
        <v>42654.973703703698</v>
      </c>
      <c r="T2987" s="11">
        <f t="shared" si="281"/>
        <v>42674.166666666672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76"/>
        <v>105.5</v>
      </c>
      <c r="P2988" s="7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2">
        <f t="shared" si="280"/>
        <v>42431.500069444446</v>
      </c>
      <c r="T2988" s="11">
        <f t="shared" si="281"/>
        <v>42491.458402777775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76"/>
        <v>110.4008</v>
      </c>
      <c r="P2989" s="7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2">
        <f t="shared" si="280"/>
        <v>42627.307303240741</v>
      </c>
      <c r="T2989" s="11">
        <f t="shared" si="281"/>
        <v>42656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76"/>
        <v>100</v>
      </c>
      <c r="P2990" s="7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2">
        <f t="shared" si="280"/>
        <v>42511.362048611118</v>
      </c>
      <c r="T2990" s="11">
        <f t="shared" si="281"/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76"/>
        <v>176.535</v>
      </c>
      <c r="P2991" s="7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2">
        <f t="shared" si="280"/>
        <v>42337.02039351852</v>
      </c>
      <c r="T2991" s="11">
        <f t="shared" si="281"/>
        <v>42359.207638888889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76"/>
        <v>100</v>
      </c>
      <c r="P2992" s="7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2">
        <f t="shared" si="280"/>
        <v>42341.57430555555</v>
      </c>
      <c r="T2992" s="11">
        <f t="shared" si="281"/>
        <v>42376.57430555555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76"/>
        <v>103.29411764705883</v>
      </c>
      <c r="P2993" s="7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2">
        <f t="shared" si="280"/>
        <v>42740.837152777778</v>
      </c>
      <c r="T2993" s="11">
        <f t="shared" si="281"/>
        <v>42762.837152777778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76"/>
        <v>104.5</v>
      </c>
      <c r="P2994" s="7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2">
        <f t="shared" si="280"/>
        <v>42622.767476851848</v>
      </c>
      <c r="T2994" s="11">
        <f t="shared" si="281"/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76"/>
        <v>100.29999999999998</v>
      </c>
      <c r="P2995" s="7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2">
        <f t="shared" si="280"/>
        <v>42390.838738425926</v>
      </c>
      <c r="T2995" s="11">
        <f t="shared" si="281"/>
        <v>42420.838738425926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76"/>
        <v>457.74666666666673</v>
      </c>
      <c r="P2996" s="7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2">
        <f t="shared" si="280"/>
        <v>41885.478842592594</v>
      </c>
      <c r="T2996" s="11">
        <f t="shared" si="281"/>
        <v>41915.478842592594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76"/>
        <v>104.96000000000001</v>
      </c>
      <c r="P2997" s="7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2">
        <f t="shared" si="280"/>
        <v>42724.665173611109</v>
      </c>
      <c r="T2997" s="11">
        <f t="shared" si="281"/>
        <v>42754.665173611109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76"/>
        <v>171.94285714285715</v>
      </c>
      <c r="P2998" s="7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2">
        <f t="shared" si="280"/>
        <v>42090.912500000006</v>
      </c>
      <c r="T2998" s="11">
        <f t="shared" si="281"/>
        <v>42150.912500000006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76"/>
        <v>103.73000000000002</v>
      </c>
      <c r="P2999" s="7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2">
        <f t="shared" si="280"/>
        <v>42775.733715277776</v>
      </c>
      <c r="T2999" s="11">
        <f t="shared" si="281"/>
        <v>42793.207638888889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76"/>
        <v>103.029</v>
      </c>
      <c r="P3000" s="7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2">
        <f t="shared" si="280"/>
        <v>41778.193622685183</v>
      </c>
      <c r="T3000" s="11">
        <f t="shared" si="281"/>
        <v>41806.184027777781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76"/>
        <v>118.88888888888889</v>
      </c>
      <c r="P3001" s="7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2">
        <f t="shared" si="280"/>
        <v>42780.740277777775</v>
      </c>
      <c r="T3001" s="11">
        <f t="shared" si="281"/>
        <v>42795.083333333328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76"/>
        <v>100</v>
      </c>
      <c r="P3002" s="7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2">
        <f t="shared" si="280"/>
        <v>42752.827199074076</v>
      </c>
      <c r="T3002" s="11">
        <f t="shared" si="281"/>
        <v>42766.75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76"/>
        <v>318.69988910451895</v>
      </c>
      <c r="P3003" s="7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2">
        <f t="shared" si="280"/>
        <v>42534.895625000005</v>
      </c>
      <c r="T3003" s="11">
        <f t="shared" si="281"/>
        <v>42564.895625000005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76"/>
        <v>108.50614285714286</v>
      </c>
      <c r="P3004" s="7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2">
        <f t="shared" si="280"/>
        <v>41239.83625</v>
      </c>
      <c r="T3004" s="11">
        <f t="shared" si="281"/>
        <v>41269.83625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76"/>
        <v>101.16666666666667</v>
      </c>
      <c r="P3005" s="7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2">
        <f t="shared" si="280"/>
        <v>42398.849259259259</v>
      </c>
      <c r="T3005" s="11">
        <f t="shared" si="281"/>
        <v>42430.249305555553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76"/>
        <v>112.815</v>
      </c>
      <c r="P3006" s="7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2">
        <f t="shared" si="280"/>
        <v>41928.881064814814</v>
      </c>
      <c r="T3006" s="11">
        <f t="shared" si="281"/>
        <v>41958.922731481478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76"/>
        <v>120.49622641509434</v>
      </c>
      <c r="P3007" s="7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2">
        <f t="shared" si="280"/>
        <v>41888.674826388888</v>
      </c>
      <c r="T3007" s="11">
        <f t="shared" si="281"/>
        <v>41918.674826388888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76"/>
        <v>107.74999999999999</v>
      </c>
      <c r="P3008" s="7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2">
        <f t="shared" si="280"/>
        <v>41957.756840277783</v>
      </c>
      <c r="T3008" s="11">
        <f t="shared" si="281"/>
        <v>41987.756840277783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76"/>
        <v>180</v>
      </c>
      <c r="P3009" s="7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2">
        <f t="shared" si="280"/>
        <v>42098.216238425928</v>
      </c>
      <c r="T3009" s="11">
        <f t="shared" si="281"/>
        <v>42119.216238425928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76"/>
        <v>101.16666666666667</v>
      </c>
      <c r="P3010" s="7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2">
        <f t="shared" si="280"/>
        <v>42360.212025462963</v>
      </c>
      <c r="T3010" s="11">
        <f t="shared" si="281"/>
        <v>42390.212025462963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82">(E3011/D3011)*100</f>
        <v>119.756</v>
      </c>
      <c r="P3011" s="7">
        <f t="shared" ref="P3011:P3074" si="283">AVERAGE(E3011/L3011)</f>
        <v>233.8984375</v>
      </c>
      <c r="Q3011" s="3" t="str">
        <f t="shared" ref="Q3011:Q3074" si="284">LEFT(N3011,FIND("/", N3011) - 1)</f>
        <v>theater</v>
      </c>
      <c r="R3011" s="3" t="str">
        <f t="shared" ref="R3011:R3074" si="285">RIGHT(N3011,LEN(N3011) -FIND("/",N3011))</f>
        <v>spaces</v>
      </c>
      <c r="S3011" s="12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82"/>
        <v>158</v>
      </c>
      <c r="P3012" s="7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2">
        <f t="shared" si="286"/>
        <v>41996.832395833335</v>
      </c>
      <c r="T3012" s="11">
        <f t="shared" si="287"/>
        <v>42056.832395833335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82"/>
        <v>123.66666666666666</v>
      </c>
      <c r="P3013" s="7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2">
        <f t="shared" si="286"/>
        <v>42334.468935185185</v>
      </c>
      <c r="T3013" s="11">
        <f t="shared" si="287"/>
        <v>42361.957638888889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82"/>
        <v>117.12499999999999</v>
      </c>
      <c r="P3014" s="7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2">
        <f t="shared" si="286"/>
        <v>42024.702893518523</v>
      </c>
      <c r="T3014" s="11">
        <f t="shared" si="287"/>
        <v>42045.702893518523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82"/>
        <v>156.96</v>
      </c>
      <c r="P3015" s="7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2">
        <f t="shared" si="286"/>
        <v>42146.836215277777</v>
      </c>
      <c r="T3015" s="11">
        <f t="shared" si="287"/>
        <v>42176.836215277777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82"/>
        <v>113.104</v>
      </c>
      <c r="P3016" s="7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2">
        <f t="shared" si="286"/>
        <v>41920.123611111114</v>
      </c>
      <c r="T3016" s="11">
        <f t="shared" si="287"/>
        <v>41948.208333333336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82"/>
        <v>103.17647058823529</v>
      </c>
      <c r="P3017" s="7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2">
        <f t="shared" si="286"/>
        <v>41785.72729166667</v>
      </c>
      <c r="T3017" s="11">
        <f t="shared" si="287"/>
        <v>41801.166666666664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82"/>
        <v>102.61176470588236</v>
      </c>
      <c r="P3018" s="7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2">
        <f t="shared" si="286"/>
        <v>41778.548055555555</v>
      </c>
      <c r="T3018" s="11">
        <f t="shared" si="287"/>
        <v>41838.548055555555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82"/>
        <v>105.84090909090908</v>
      </c>
      <c r="P3019" s="7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2">
        <f t="shared" si="286"/>
        <v>41841.850034722222</v>
      </c>
      <c r="T3019" s="11">
        <f t="shared" si="287"/>
        <v>41871.850034722222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82"/>
        <v>100.71428571428571</v>
      </c>
      <c r="P3020" s="7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2">
        <f t="shared" si="286"/>
        <v>42163.29833333334</v>
      </c>
      <c r="T3020" s="11">
        <f t="shared" si="287"/>
        <v>42205.916666666672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82"/>
        <v>121.23333333333332</v>
      </c>
      <c r="P3021" s="7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2">
        <f t="shared" si="286"/>
        <v>41758.833564814813</v>
      </c>
      <c r="T3021" s="11">
        <f t="shared" si="287"/>
        <v>41786.125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82"/>
        <v>100.57142857142858</v>
      </c>
      <c r="P3022" s="7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2">
        <f t="shared" si="286"/>
        <v>42170.846446759257</v>
      </c>
      <c r="T3022" s="11">
        <f t="shared" si="287"/>
        <v>42230.846446759257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82"/>
        <v>116.02222222222223</v>
      </c>
      <c r="P3023" s="7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2">
        <f t="shared" si="286"/>
        <v>42660.618854166663</v>
      </c>
      <c r="T3023" s="11">
        <f t="shared" si="287"/>
        <v>42696.249305555553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82"/>
        <v>100.88</v>
      </c>
      <c r="P3024" s="7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2">
        <f t="shared" si="286"/>
        <v>42564.95380787037</v>
      </c>
      <c r="T3024" s="11">
        <f t="shared" si="287"/>
        <v>42609.95380787037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82"/>
        <v>103</v>
      </c>
      <c r="P3025" s="7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2">
        <f t="shared" si="286"/>
        <v>42121.675763888896</v>
      </c>
      <c r="T3025" s="11">
        <f t="shared" si="287"/>
        <v>42166.675763888896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82"/>
        <v>246.42</v>
      </c>
      <c r="P3026" s="7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2">
        <f t="shared" si="286"/>
        <v>41158.993923611109</v>
      </c>
      <c r="T3026" s="11">
        <f t="shared" si="287"/>
        <v>41188.993923611109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82"/>
        <v>302.2</v>
      </c>
      <c r="P3027" s="7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2">
        <f t="shared" si="286"/>
        <v>41761.509409722225</v>
      </c>
      <c r="T3027" s="11">
        <f t="shared" si="287"/>
        <v>41789.666666666664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82"/>
        <v>143.33333333333334</v>
      </c>
      <c r="P3028" s="7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2">
        <f t="shared" si="286"/>
        <v>42783.459398148145</v>
      </c>
      <c r="T3028" s="11">
        <f t="shared" si="287"/>
        <v>42797.459398148145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82"/>
        <v>131.44</v>
      </c>
      <c r="P3029" s="7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2">
        <f t="shared" si="286"/>
        <v>42053.704293981486</v>
      </c>
      <c r="T3029" s="11">
        <f t="shared" si="287"/>
        <v>42083.662627314814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82"/>
        <v>168.01999999999998</v>
      </c>
      <c r="P3030" s="7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2">
        <f t="shared" si="286"/>
        <v>42567.264178240745</v>
      </c>
      <c r="T3030" s="11">
        <f t="shared" si="287"/>
        <v>42597.264178240745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82"/>
        <v>109.67666666666666</v>
      </c>
      <c r="P3031" s="7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2">
        <f t="shared" si="286"/>
        <v>41932.708877314813</v>
      </c>
      <c r="T3031" s="11">
        <f t="shared" si="287"/>
        <v>41961.190972222219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82"/>
        <v>106.6857142857143</v>
      </c>
      <c r="P3032" s="7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2">
        <f t="shared" si="286"/>
        <v>42233.747349537036</v>
      </c>
      <c r="T3032" s="11">
        <f t="shared" si="287"/>
        <v>42263.747349537036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82"/>
        <v>100</v>
      </c>
      <c r="P3033" s="7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2">
        <f t="shared" si="286"/>
        <v>42597.882488425923</v>
      </c>
      <c r="T3033" s="11">
        <f t="shared" si="287"/>
        <v>42657.882488425923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82"/>
        <v>127.2</v>
      </c>
      <c r="P3034" s="7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2">
        <f t="shared" si="286"/>
        <v>42228.044664351852</v>
      </c>
      <c r="T3034" s="11">
        <f t="shared" si="287"/>
        <v>42258.044664351852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82"/>
        <v>146.53333333333333</v>
      </c>
      <c r="P3035" s="7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2">
        <f t="shared" si="286"/>
        <v>42570.110243055555</v>
      </c>
      <c r="T3035" s="11">
        <f t="shared" si="287"/>
        <v>42600.110243055555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82"/>
        <v>112.53599999999999</v>
      </c>
      <c r="P3036" s="7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2">
        <f t="shared" si="286"/>
        <v>42644.535358796296</v>
      </c>
      <c r="T3036" s="11">
        <f t="shared" si="287"/>
        <v>42675.165972222225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82"/>
        <v>108.78684000000001</v>
      </c>
      <c r="P3037" s="7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2">
        <f t="shared" si="286"/>
        <v>41368.560289351852</v>
      </c>
      <c r="T3037" s="11">
        <f t="shared" si="287"/>
        <v>41398.560289351852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82"/>
        <v>126.732</v>
      </c>
      <c r="P3038" s="7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2">
        <f t="shared" si="286"/>
        <v>41466.785231481481</v>
      </c>
      <c r="T3038" s="11">
        <f t="shared" si="287"/>
        <v>41502.499305555553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82"/>
        <v>213.20000000000002</v>
      </c>
      <c r="P3039" s="7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2">
        <f t="shared" si="286"/>
        <v>40378.893206018518</v>
      </c>
      <c r="T3039" s="11">
        <f t="shared" si="287"/>
        <v>40453.207638888889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82"/>
        <v>100.49999999999999</v>
      </c>
      <c r="P3040" s="7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2">
        <f t="shared" si="286"/>
        <v>42373.252280092594</v>
      </c>
      <c r="T3040" s="11">
        <f t="shared" si="287"/>
        <v>42433.252280092594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82"/>
        <v>108.71389999999998</v>
      </c>
      <c r="P3041" s="7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2">
        <f t="shared" si="286"/>
        <v>41610.794421296298</v>
      </c>
      <c r="T3041" s="11">
        <f t="shared" si="287"/>
        <v>41637.332638888889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82"/>
        <v>107.5</v>
      </c>
      <c r="P3042" s="7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2">
        <f t="shared" si="286"/>
        <v>42177.791909722218</v>
      </c>
      <c r="T3042" s="11">
        <f t="shared" si="287"/>
        <v>42181.958333333328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82"/>
        <v>110.48192771084338</v>
      </c>
      <c r="P3043" s="7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2">
        <f t="shared" si="286"/>
        <v>42359.868611111116</v>
      </c>
      <c r="T3043" s="11">
        <f t="shared" si="287"/>
        <v>42389.868611111116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82"/>
        <v>128</v>
      </c>
      <c r="P3044" s="7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2">
        <f t="shared" si="286"/>
        <v>42253.688043981485</v>
      </c>
      <c r="T3044" s="11">
        <f t="shared" si="287"/>
        <v>42283.688043981485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82"/>
        <v>110.00666666666667</v>
      </c>
      <c r="P3045" s="7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2">
        <f t="shared" si="286"/>
        <v>42083.070590277777</v>
      </c>
      <c r="T3045" s="11">
        <f t="shared" si="287"/>
        <v>42110.118055555555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82"/>
        <v>109.34166666666667</v>
      </c>
      <c r="P3046" s="7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2">
        <f t="shared" si="286"/>
        <v>42387.7268287037</v>
      </c>
      <c r="T3046" s="11">
        <f t="shared" si="287"/>
        <v>42402.7268287037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82"/>
        <v>132.70650000000001</v>
      </c>
      <c r="P3047" s="7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2">
        <f t="shared" si="286"/>
        <v>41843.155729166669</v>
      </c>
      <c r="T3047" s="11">
        <f t="shared" si="287"/>
        <v>41873.155729166669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82"/>
        <v>190.84810126582278</v>
      </c>
      <c r="P3048" s="7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2">
        <f t="shared" si="286"/>
        <v>41862.803078703706</v>
      </c>
      <c r="T3048" s="11">
        <f t="shared" si="287"/>
        <v>41892.202777777777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82"/>
        <v>149</v>
      </c>
      <c r="P3049" s="7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2">
        <f t="shared" si="286"/>
        <v>42443.989050925928</v>
      </c>
      <c r="T3049" s="11">
        <f t="shared" si="287"/>
        <v>42487.552777777775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82"/>
        <v>166.4</v>
      </c>
      <c r="P3050" s="7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2">
        <f t="shared" si="286"/>
        <v>41975.901180555549</v>
      </c>
      <c r="T3050" s="11">
        <f t="shared" si="287"/>
        <v>42004.890277777777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82"/>
        <v>106.66666666666667</v>
      </c>
      <c r="P3051" s="7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2">
        <f t="shared" si="286"/>
        <v>42139.014525462961</v>
      </c>
      <c r="T3051" s="11">
        <f t="shared" si="287"/>
        <v>42169.014525462961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82"/>
        <v>106</v>
      </c>
      <c r="P3052" s="7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2">
        <f t="shared" si="286"/>
        <v>42465.16851851852</v>
      </c>
      <c r="T3052" s="11">
        <f t="shared" si="287"/>
        <v>42495.16851851852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82"/>
        <v>23.62857142857143</v>
      </c>
      <c r="P3053" s="7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2">
        <f t="shared" si="286"/>
        <v>42744.416030092587</v>
      </c>
      <c r="T3053" s="11">
        <f t="shared" si="287"/>
        <v>42774.416030092587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82"/>
        <v>0.15</v>
      </c>
      <c r="P3054" s="7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2">
        <f t="shared" si="286"/>
        <v>42122.670069444444</v>
      </c>
      <c r="T3054" s="11">
        <f t="shared" si="287"/>
        <v>42152.665972222225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82"/>
        <v>0.4</v>
      </c>
      <c r="P3055" s="7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2">
        <f t="shared" si="286"/>
        <v>41862.761724537035</v>
      </c>
      <c r="T3055" s="11">
        <f t="shared" si="287"/>
        <v>41914.165972222225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82"/>
        <v>0</v>
      </c>
      <c r="P3056" s="7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2">
        <f t="shared" si="286"/>
        <v>42027.832800925928</v>
      </c>
      <c r="T3056" s="11">
        <f t="shared" si="287"/>
        <v>42065.044444444444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82"/>
        <v>5.0000000000000001E-3</v>
      </c>
      <c r="P3057" s="7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2">
        <f t="shared" si="286"/>
        <v>41953.95821759259</v>
      </c>
      <c r="T3057" s="11">
        <f t="shared" si="287"/>
        <v>42013.95821759259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82"/>
        <v>0</v>
      </c>
      <c r="P3058" s="7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2">
        <f t="shared" si="286"/>
        <v>41851.636388888888</v>
      </c>
      <c r="T3058" s="11">
        <f t="shared" si="287"/>
        <v>41911.636388888888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82"/>
        <v>0</v>
      </c>
      <c r="P3059" s="7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2">
        <f t="shared" si="286"/>
        <v>42433.650590277779</v>
      </c>
      <c r="T3059" s="11">
        <f t="shared" si="287"/>
        <v>42463.608923611115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82"/>
        <v>1.6666666666666666E-2</v>
      </c>
      <c r="P3060" s="7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2">
        <f t="shared" si="286"/>
        <v>42460.374305555553</v>
      </c>
      <c r="T3060" s="11">
        <f t="shared" si="287"/>
        <v>42510.374305555553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82"/>
        <v>3.0066666666666664</v>
      </c>
      <c r="P3061" s="7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2">
        <f t="shared" si="286"/>
        <v>41829.935717592591</v>
      </c>
      <c r="T3061" s="11">
        <f t="shared" si="287"/>
        <v>41859.935717592591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82"/>
        <v>0.15227272727272728</v>
      </c>
      <c r="P3062" s="7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2">
        <f t="shared" si="286"/>
        <v>42245.274699074071</v>
      </c>
      <c r="T3062" s="11">
        <f t="shared" si="287"/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82"/>
        <v>0</v>
      </c>
      <c r="P3063" s="7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2">
        <f t="shared" si="286"/>
        <v>41834.784120370372</v>
      </c>
      <c r="T3063" s="11">
        <f t="shared" si="287"/>
        <v>41864.784120370372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82"/>
        <v>66.84</v>
      </c>
      <c r="P3064" s="7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2">
        <f t="shared" si="286"/>
        <v>42248.535787037035</v>
      </c>
      <c r="T3064" s="11">
        <f t="shared" si="287"/>
        <v>42277.75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82"/>
        <v>19.566666666666666</v>
      </c>
      <c r="P3065" s="7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2">
        <f t="shared" si="286"/>
        <v>42630.922893518517</v>
      </c>
      <c r="T3065" s="11">
        <f t="shared" si="287"/>
        <v>42665.922893518517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82"/>
        <v>11.294666666666666</v>
      </c>
      <c r="P3066" s="7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2">
        <f t="shared" si="286"/>
        <v>42299.130162037036</v>
      </c>
      <c r="T3066" s="11">
        <f t="shared" si="287"/>
        <v>42330.290972222225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82"/>
        <v>0.04</v>
      </c>
      <c r="P3067" s="7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2">
        <f t="shared" si="286"/>
        <v>41825.055231481485</v>
      </c>
      <c r="T3067" s="11">
        <f t="shared" si="287"/>
        <v>41850.055231481485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82"/>
        <v>11.985714285714286</v>
      </c>
      <c r="P3068" s="7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2">
        <f t="shared" si="286"/>
        <v>42531.228437500002</v>
      </c>
      <c r="T3068" s="11">
        <f t="shared" si="287"/>
        <v>42561.228437500002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82"/>
        <v>2.5</v>
      </c>
      <c r="P3069" s="7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2">
        <f t="shared" si="286"/>
        <v>42226.938414351855</v>
      </c>
      <c r="T3069" s="11">
        <f t="shared" si="287"/>
        <v>42256.938414351855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82"/>
        <v>6.9999999999999993E-2</v>
      </c>
      <c r="P3070" s="7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2">
        <f t="shared" si="286"/>
        <v>42263.691574074073</v>
      </c>
      <c r="T3070" s="11">
        <f t="shared" si="287"/>
        <v>42293.691574074073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82"/>
        <v>14.099999999999998</v>
      </c>
      <c r="P3071" s="7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2">
        <f t="shared" si="286"/>
        <v>41957.833726851852</v>
      </c>
      <c r="T3071" s="11">
        <f t="shared" si="287"/>
        <v>41987.833726851852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82"/>
        <v>3.34</v>
      </c>
      <c r="P3072" s="7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2">
        <f t="shared" si="286"/>
        <v>42690.733437499999</v>
      </c>
      <c r="T3072" s="11">
        <f t="shared" si="287"/>
        <v>42711.733437499999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82"/>
        <v>59.774999999999999</v>
      </c>
      <c r="P3073" s="7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2">
        <f t="shared" si="286"/>
        <v>42097.732418981483</v>
      </c>
      <c r="T3073" s="11">
        <f t="shared" si="287"/>
        <v>42115.249305555553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82"/>
        <v>1.6666666666666666E-2</v>
      </c>
      <c r="P3074" s="7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2">
        <f t="shared" si="286"/>
        <v>42658.690532407403</v>
      </c>
      <c r="T3074" s="11">
        <f t="shared" si="287"/>
        <v>42673.073611111111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88">(E3075/D3075)*100</f>
        <v>2.3035714285714284E-2</v>
      </c>
      <c r="P3075" s="7">
        <f t="shared" ref="P3075:P3138" si="289">AVERAGE(E3075/L3075)</f>
        <v>92.142857142857139</v>
      </c>
      <c r="Q3075" s="3" t="str">
        <f t="shared" ref="Q3075:Q3138" si="290">LEFT(N3075,FIND("/", N3075) - 1)</f>
        <v>theater</v>
      </c>
      <c r="R3075" s="3" t="str">
        <f t="shared" ref="R3075:R3138" si="291">RIGHT(N3075,LEN(N3075) -FIND("/",N3075))</f>
        <v>spaces</v>
      </c>
      <c r="S3075" s="12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88"/>
        <v>8.8000000000000009E-2</v>
      </c>
      <c r="P3076" s="7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2">
        <f t="shared" si="292"/>
        <v>42409.571284722217</v>
      </c>
      <c r="T3076" s="11">
        <f t="shared" si="293"/>
        <v>42439.571284722217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88"/>
        <v>8.64</v>
      </c>
      <c r="P3077" s="7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2">
        <f t="shared" si="292"/>
        <v>42551.102314814809</v>
      </c>
      <c r="T3077" s="11">
        <f t="shared" si="293"/>
        <v>42601.102314814809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88"/>
        <v>15.06</v>
      </c>
      <c r="P3078" s="7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2">
        <f t="shared" si="292"/>
        <v>42226.651886574073</v>
      </c>
      <c r="T3078" s="11">
        <f t="shared" si="293"/>
        <v>42286.651886574073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88"/>
        <v>0.47727272727272729</v>
      </c>
      <c r="P3079" s="7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2">
        <f t="shared" si="292"/>
        <v>42766.956921296296</v>
      </c>
      <c r="T3079" s="11">
        <f t="shared" si="293"/>
        <v>42796.956921296296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88"/>
        <v>0.11833333333333333</v>
      </c>
      <c r="P3080" s="7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2">
        <f t="shared" si="292"/>
        <v>42031.138831018514</v>
      </c>
      <c r="T3080" s="11">
        <f t="shared" si="293"/>
        <v>42061.138831018514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88"/>
        <v>0.8417399858735245</v>
      </c>
      <c r="P3081" s="7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2">
        <f t="shared" si="292"/>
        <v>42055.713368055556</v>
      </c>
      <c r="T3081" s="11">
        <f t="shared" si="293"/>
        <v>42085.671701388885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88"/>
        <v>1.8799999999999997E-2</v>
      </c>
      <c r="P3082" s="7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2">
        <f t="shared" si="292"/>
        <v>41940.028287037036</v>
      </c>
      <c r="T3082" s="11">
        <f t="shared" si="293"/>
        <v>42000.0699537037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88"/>
        <v>0.21029999999999999</v>
      </c>
      <c r="P3083" s="7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2">
        <f t="shared" si="292"/>
        <v>42237.181608796294</v>
      </c>
      <c r="T3083" s="11">
        <f t="shared" si="293"/>
        <v>42267.181608796294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88"/>
        <v>0</v>
      </c>
      <c r="P3084" s="7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2">
        <f t="shared" si="292"/>
        <v>42293.922986111109</v>
      </c>
      <c r="T3084" s="11">
        <f t="shared" si="293"/>
        <v>42323.96465277778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88"/>
        <v>0.27999999999999997</v>
      </c>
      <c r="P3085" s="7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2">
        <f t="shared" si="292"/>
        <v>41853.563402777778</v>
      </c>
      <c r="T3085" s="11">
        <f t="shared" si="293"/>
        <v>41883.208333333336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88"/>
        <v>11.57920670115792</v>
      </c>
      <c r="P3086" s="7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2">
        <f t="shared" si="292"/>
        <v>42100.723738425921</v>
      </c>
      <c r="T3086" s="11">
        <f t="shared" si="293"/>
        <v>42129.783333333333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88"/>
        <v>2.44</v>
      </c>
      <c r="P3087" s="7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2">
        <f t="shared" si="292"/>
        <v>42246.883784722217</v>
      </c>
      <c r="T3087" s="11">
        <f t="shared" si="293"/>
        <v>42276.883784722217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88"/>
        <v>0.25</v>
      </c>
      <c r="P3088" s="7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2">
        <f t="shared" si="292"/>
        <v>42173.67082175926</v>
      </c>
      <c r="T3088" s="11">
        <f t="shared" si="293"/>
        <v>42233.67082175926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88"/>
        <v>0.625</v>
      </c>
      <c r="P3089" s="7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2">
        <f t="shared" si="292"/>
        <v>42665.150347222225</v>
      </c>
      <c r="T3089" s="11">
        <f t="shared" si="293"/>
        <v>42725.192013888889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88"/>
        <v>0.19384615384615383</v>
      </c>
      <c r="P3090" s="7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2">
        <f t="shared" si="292"/>
        <v>41981.57230324074</v>
      </c>
      <c r="T3090" s="11">
        <f t="shared" si="293"/>
        <v>42012.570138888885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88"/>
        <v>23.416</v>
      </c>
      <c r="P3091" s="7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2">
        <f t="shared" si="292"/>
        <v>42528.542627314819</v>
      </c>
      <c r="T3091" s="11">
        <f t="shared" si="293"/>
        <v>42560.082638888889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88"/>
        <v>5.0808888888888886</v>
      </c>
      <c r="P3092" s="7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2">
        <f t="shared" si="292"/>
        <v>42065.818807870368</v>
      </c>
      <c r="T3092" s="11">
        <f t="shared" si="293"/>
        <v>42125.777141203704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88"/>
        <v>15.920000000000002</v>
      </c>
      <c r="P3093" s="7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2">
        <f t="shared" si="292"/>
        <v>42566.948414351849</v>
      </c>
      <c r="T3093" s="11">
        <f t="shared" si="293"/>
        <v>42596.948414351849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88"/>
        <v>1.1831900000000002</v>
      </c>
      <c r="P3094" s="7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2">
        <f t="shared" si="292"/>
        <v>42255.619351851856</v>
      </c>
      <c r="T3094" s="11">
        <f t="shared" si="293"/>
        <v>42292.916666666672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88"/>
        <v>22.75</v>
      </c>
      <c r="P3095" s="7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2">
        <f t="shared" si="292"/>
        <v>41760.909039351849</v>
      </c>
      <c r="T3095" s="11">
        <f t="shared" si="293"/>
        <v>41791.165972222225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88"/>
        <v>2.5000000000000001E-2</v>
      </c>
      <c r="P3096" s="7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2">
        <f t="shared" si="292"/>
        <v>42207.795787037037</v>
      </c>
      <c r="T3096" s="11">
        <f t="shared" si="293"/>
        <v>42267.795787037037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88"/>
        <v>0.33512064343163539</v>
      </c>
      <c r="P3097" s="7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2">
        <f t="shared" si="292"/>
        <v>42523.025231481486</v>
      </c>
      <c r="T3097" s="11">
        <f t="shared" si="293"/>
        <v>42583.025231481486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88"/>
        <v>3.9750000000000001</v>
      </c>
      <c r="P3098" s="7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2">
        <f t="shared" si="292"/>
        <v>42114.825532407413</v>
      </c>
      <c r="T3098" s="11">
        <f t="shared" si="293"/>
        <v>42144.825532407413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88"/>
        <v>17.150000000000002</v>
      </c>
      <c r="P3099" s="7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2">
        <f t="shared" si="292"/>
        <v>42629.503483796296</v>
      </c>
      <c r="T3099" s="11">
        <f t="shared" si="293"/>
        <v>42650.583333333328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88"/>
        <v>3.6080041046690612</v>
      </c>
      <c r="P3100" s="7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2">
        <f t="shared" si="292"/>
        <v>42359.792233796295</v>
      </c>
      <c r="T3100" s="11">
        <f t="shared" si="293"/>
        <v>42408.01180555555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88"/>
        <v>13.900000000000002</v>
      </c>
      <c r="P3101" s="7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2">
        <f t="shared" si="292"/>
        <v>42382.189710648148</v>
      </c>
      <c r="T3101" s="11">
        <f t="shared" si="293"/>
        <v>42412.189710648148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88"/>
        <v>15.225</v>
      </c>
      <c r="P3102" s="7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2">
        <f t="shared" si="292"/>
        <v>41902.622395833336</v>
      </c>
      <c r="T3102" s="11">
        <f t="shared" si="293"/>
        <v>41932.622395833336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88"/>
        <v>12</v>
      </c>
      <c r="P3103" s="7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2">
        <f t="shared" si="292"/>
        <v>42171.383530092593</v>
      </c>
      <c r="T3103" s="11">
        <f t="shared" si="293"/>
        <v>42201.330555555556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88"/>
        <v>39.112499999999997</v>
      </c>
      <c r="P3104" s="7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2">
        <f t="shared" si="292"/>
        <v>42555.340486111112</v>
      </c>
      <c r="T3104" s="11">
        <f t="shared" si="293"/>
        <v>42605.340486111112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88"/>
        <v>0.26829268292682928</v>
      </c>
      <c r="P3105" s="7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2">
        <f t="shared" si="292"/>
        <v>42107.156319444446</v>
      </c>
      <c r="T3105" s="11">
        <f t="shared" si="293"/>
        <v>42167.156319444446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88"/>
        <v>29.625</v>
      </c>
      <c r="P3106" s="7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2">
        <f t="shared" si="292"/>
        <v>42006.908692129626</v>
      </c>
      <c r="T3106" s="11">
        <f t="shared" si="293"/>
        <v>42038.083333333328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88"/>
        <v>42.360992301112063</v>
      </c>
      <c r="P3107" s="7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2">
        <f t="shared" si="292"/>
        <v>41876.718935185185</v>
      </c>
      <c r="T3107" s="11">
        <f t="shared" si="293"/>
        <v>41931.208333333336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88"/>
        <v>4.1000000000000005</v>
      </c>
      <c r="P3108" s="7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2">
        <f t="shared" si="292"/>
        <v>42241.429120370376</v>
      </c>
      <c r="T3108" s="11">
        <f t="shared" si="293"/>
        <v>42263.916666666672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88"/>
        <v>19.762499999999999</v>
      </c>
      <c r="P3109" s="7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2">
        <f t="shared" si="292"/>
        <v>42128.814247685179</v>
      </c>
      <c r="T3109" s="11">
        <f t="shared" si="293"/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88"/>
        <v>5.1999999999999998E-2</v>
      </c>
      <c r="P3110" s="7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2">
        <f t="shared" si="292"/>
        <v>42062.680486111116</v>
      </c>
      <c r="T3110" s="11">
        <f t="shared" si="293"/>
        <v>42122.638819444444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88"/>
        <v>25.030188679245285</v>
      </c>
      <c r="P3111" s="7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2">
        <f t="shared" si="292"/>
        <v>41844.125115740739</v>
      </c>
      <c r="T3111" s="11">
        <f t="shared" si="293"/>
        <v>41879.125115740739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88"/>
        <v>0.04</v>
      </c>
      <c r="P3112" s="7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2">
        <f t="shared" si="292"/>
        <v>42745.031469907408</v>
      </c>
      <c r="T3112" s="11">
        <f t="shared" si="293"/>
        <v>42785.031469907408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88"/>
        <v>26.640000000000004</v>
      </c>
      <c r="P3113" s="7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2">
        <f t="shared" si="292"/>
        <v>41885.595138888886</v>
      </c>
      <c r="T3113" s="11">
        <f t="shared" si="293"/>
        <v>41916.595138888886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88"/>
        <v>4.7363636363636363</v>
      </c>
      <c r="P3114" s="7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2">
        <f t="shared" si="292"/>
        <v>42615.121921296297</v>
      </c>
      <c r="T3114" s="11">
        <f t="shared" si="293"/>
        <v>42675.121921296297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88"/>
        <v>4.2435339894712749</v>
      </c>
      <c r="P3115" s="7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2">
        <f t="shared" si="292"/>
        <v>42081.731273148151</v>
      </c>
      <c r="T3115" s="11">
        <f t="shared" si="293"/>
        <v>42111.731273148151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88"/>
        <v>0</v>
      </c>
      <c r="P3116" s="7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2">
        <f t="shared" si="292"/>
        <v>41843.632523148146</v>
      </c>
      <c r="T3116" s="11">
        <f t="shared" si="293"/>
        <v>41903.632523148146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88"/>
        <v>3</v>
      </c>
      <c r="P3117" s="7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2">
        <f t="shared" si="292"/>
        <v>42496.447071759263</v>
      </c>
      <c r="T3117" s="11">
        <f t="shared" si="293"/>
        <v>42526.447071759263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88"/>
        <v>57.333333333333336</v>
      </c>
      <c r="P3118" s="7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2">
        <f t="shared" si="292"/>
        <v>42081.515335648146</v>
      </c>
      <c r="T3118" s="11">
        <f t="shared" si="293"/>
        <v>42095.515335648146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88"/>
        <v>0.1</v>
      </c>
      <c r="P3119" s="7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2">
        <f t="shared" si="292"/>
        <v>42509.374537037031</v>
      </c>
      <c r="T3119" s="11">
        <f t="shared" si="293"/>
        <v>42517.55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88"/>
        <v>0.31</v>
      </c>
      <c r="P3120" s="7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2">
        <f t="shared" si="292"/>
        <v>42534.649571759262</v>
      </c>
      <c r="T3120" s="11">
        <f t="shared" si="293"/>
        <v>42553.649571759262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88"/>
        <v>0.05</v>
      </c>
      <c r="P3121" s="7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2">
        <f t="shared" si="292"/>
        <v>42060.04550925926</v>
      </c>
      <c r="T3121" s="11">
        <f t="shared" si="293"/>
        <v>42090.003842592589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88"/>
        <v>9.8461538461538465E-3</v>
      </c>
      <c r="P3122" s="7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2">
        <f t="shared" si="292"/>
        <v>42435.942083333335</v>
      </c>
      <c r="T3122" s="11">
        <f t="shared" si="293"/>
        <v>42495.900416666671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88"/>
        <v>0.66666666666666674</v>
      </c>
      <c r="P3123" s="7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2">
        <f t="shared" si="292"/>
        <v>41848.679803240739</v>
      </c>
      <c r="T3123" s="11">
        <f t="shared" si="293"/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88"/>
        <v>58.291457286432156</v>
      </c>
      <c r="P3124" s="7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2">
        <f t="shared" si="292"/>
        <v>42678.932083333333</v>
      </c>
      <c r="T3124" s="11">
        <f t="shared" si="293"/>
        <v>42683.973750000005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88"/>
        <v>68.153599999999997</v>
      </c>
      <c r="P3125" s="7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2">
        <f t="shared" si="292"/>
        <v>42530.993032407408</v>
      </c>
      <c r="T3125" s="11">
        <f t="shared" si="293"/>
        <v>42560.993032407408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88"/>
        <v>3.2499999999999999E-3</v>
      </c>
      <c r="P3126" s="7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2">
        <f t="shared" si="292"/>
        <v>41977.780104166668</v>
      </c>
      <c r="T3126" s="11">
        <f t="shared" si="293"/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88"/>
        <v>0</v>
      </c>
      <c r="P3127" s="7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2">
        <f t="shared" si="292"/>
        <v>42346.20685185185</v>
      </c>
      <c r="T3127" s="11">
        <f t="shared" si="293"/>
        <v>42376.20685185185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88"/>
        <v>4.16</v>
      </c>
      <c r="P3128" s="7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2">
        <f t="shared" si="292"/>
        <v>42427.01807870371</v>
      </c>
      <c r="T3128" s="11">
        <f t="shared" si="293"/>
        <v>42456.976412037038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88"/>
        <v>0</v>
      </c>
      <c r="P3129" s="7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2">
        <f t="shared" si="292"/>
        <v>42034.856817129628</v>
      </c>
      <c r="T3129" s="11">
        <f t="shared" si="293"/>
        <v>42064.856817129628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88"/>
        <v>108.60666666666667</v>
      </c>
      <c r="P3130" s="7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2">
        <f t="shared" si="292"/>
        <v>42780.825706018513</v>
      </c>
      <c r="T3130" s="11">
        <f t="shared" si="293"/>
        <v>42810.784039351856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88"/>
        <v>0.8</v>
      </c>
      <c r="P3131" s="7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2">
        <f t="shared" si="292"/>
        <v>42803.842812499999</v>
      </c>
      <c r="T3131" s="11">
        <f t="shared" si="293"/>
        <v>42843.801145833335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88"/>
        <v>3.75</v>
      </c>
      <c r="P3132" s="7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2">
        <f t="shared" si="292"/>
        <v>42808.640231481477</v>
      </c>
      <c r="T3132" s="11">
        <f t="shared" si="293"/>
        <v>42839.207638888889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88"/>
        <v>15.731707317073171</v>
      </c>
      <c r="P3133" s="7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2">
        <f t="shared" si="292"/>
        <v>42803.579224537039</v>
      </c>
      <c r="T3133" s="11">
        <f t="shared" si="293"/>
        <v>42833.537557870368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88"/>
        <v>3.3333333333333333E-2</v>
      </c>
      <c r="P3134" s="7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2">
        <f t="shared" si="292"/>
        <v>42786.350231481483</v>
      </c>
      <c r="T3134" s="11">
        <f t="shared" si="293"/>
        <v>42846.308564814812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88"/>
        <v>108</v>
      </c>
      <c r="P3135" s="7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2">
        <f t="shared" si="292"/>
        <v>42788.565208333333</v>
      </c>
      <c r="T3135" s="11">
        <f t="shared" si="293"/>
        <v>42818.523541666669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88"/>
        <v>22.5</v>
      </c>
      <c r="P3136" s="7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2">
        <f t="shared" si="292"/>
        <v>42800.720127314817</v>
      </c>
      <c r="T3136" s="11">
        <f t="shared" si="293"/>
        <v>42821.678460648152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88"/>
        <v>20.849420849420849</v>
      </c>
      <c r="P3137" s="7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2">
        <f t="shared" si="292"/>
        <v>42807.151863425926</v>
      </c>
      <c r="T3137" s="11">
        <f t="shared" si="293"/>
        <v>42829.151863425926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88"/>
        <v>127.8</v>
      </c>
      <c r="P3138" s="7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2">
        <f t="shared" si="292"/>
        <v>42789.462430555555</v>
      </c>
      <c r="T3138" s="11">
        <f t="shared" si="293"/>
        <v>42825.957638888889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4">(E3139/D3139)*100</f>
        <v>3.3333333333333335</v>
      </c>
      <c r="P3139" s="7">
        <f t="shared" ref="P3139:P3202" si="295">AVERAGE(E3139/L3139)</f>
        <v>50</v>
      </c>
      <c r="Q3139" s="3" t="str">
        <f t="shared" ref="Q3139:Q3202" si="296">LEFT(N3139,FIND("/", N3139) - 1)</f>
        <v>theater</v>
      </c>
      <c r="R3139" s="3" t="str">
        <f t="shared" ref="R3139:R3202" si="297">RIGHT(N3139,LEN(N3139) -FIND("/",N3139))</f>
        <v>plays</v>
      </c>
      <c r="S3139" s="12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4"/>
        <v>0</v>
      </c>
      <c r="P3140" s="7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2">
        <f t="shared" si="298"/>
        <v>42809.645914351851</v>
      </c>
      <c r="T3140" s="11">
        <f t="shared" si="299"/>
        <v>42828.645914351851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4"/>
        <v>5.4</v>
      </c>
      <c r="P3141" s="7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2">
        <f t="shared" si="298"/>
        <v>42785.270370370374</v>
      </c>
      <c r="T3141" s="11">
        <f t="shared" si="299"/>
        <v>42819.189583333333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4"/>
        <v>0.96</v>
      </c>
      <c r="P3142" s="7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2">
        <f t="shared" si="298"/>
        <v>42802.718784722223</v>
      </c>
      <c r="T3142" s="11">
        <f t="shared" si="299"/>
        <v>42832.677118055552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4"/>
        <v>51.6</v>
      </c>
      <c r="P3143" s="7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2">
        <f t="shared" si="298"/>
        <v>42800.753333333334</v>
      </c>
      <c r="T3143" s="11">
        <f t="shared" si="299"/>
        <v>42841.833333333328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4"/>
        <v>1.6363636363636365</v>
      </c>
      <c r="P3144" s="7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2">
        <f t="shared" si="298"/>
        <v>42783.513182870374</v>
      </c>
      <c r="T3144" s="11">
        <f t="shared" si="299"/>
        <v>42813.471516203703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4"/>
        <v>0</v>
      </c>
      <c r="P3145" s="7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2">
        <f t="shared" si="298"/>
        <v>42808.358287037037</v>
      </c>
      <c r="T3145" s="11">
        <f t="shared" si="299"/>
        <v>42834.358287037037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4"/>
        <v>75.400000000000006</v>
      </c>
      <c r="P3146" s="7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2">
        <f t="shared" si="298"/>
        <v>42796.538275462968</v>
      </c>
      <c r="T3146" s="11">
        <f t="shared" si="299"/>
        <v>42813.25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4"/>
        <v>0</v>
      </c>
      <c r="P3147" s="7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2">
        <f t="shared" si="298"/>
        <v>42762.040902777779</v>
      </c>
      <c r="T3147" s="11">
        <f t="shared" si="299"/>
        <v>42821.999236111107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4"/>
        <v>10.5</v>
      </c>
      <c r="P3148" s="7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2">
        <f t="shared" si="298"/>
        <v>42796.682476851856</v>
      </c>
      <c r="T3148" s="11">
        <f t="shared" si="299"/>
        <v>42841.640810185185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94"/>
        <v>117.52499999999999</v>
      </c>
      <c r="P3149" s="7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2">
        <f t="shared" si="298"/>
        <v>41909.969386574077</v>
      </c>
      <c r="T3149" s="11">
        <f t="shared" si="299"/>
        <v>41950.011053240742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94"/>
        <v>131.16666666666669</v>
      </c>
      <c r="P3150" s="7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2">
        <f t="shared" si="298"/>
        <v>41891.665324074071</v>
      </c>
      <c r="T3150" s="11">
        <f t="shared" si="299"/>
        <v>41913.166666666664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94"/>
        <v>104</v>
      </c>
      <c r="P3151" s="7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2">
        <f t="shared" si="298"/>
        <v>41226.017361111109</v>
      </c>
      <c r="T3151" s="11">
        <f t="shared" si="299"/>
        <v>41250.083333333336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94"/>
        <v>101</v>
      </c>
      <c r="P3152" s="7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2">
        <f t="shared" si="298"/>
        <v>40478.263923611114</v>
      </c>
      <c r="T3152" s="11">
        <f t="shared" si="299"/>
        <v>40568.166666666664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94"/>
        <v>100.4</v>
      </c>
      <c r="P3153" s="7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2">
        <f t="shared" si="298"/>
        <v>41862.83997685185</v>
      </c>
      <c r="T3153" s="11">
        <f t="shared" si="299"/>
        <v>41892.83997685185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94"/>
        <v>105.95454545454545</v>
      </c>
      <c r="P3154" s="7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2">
        <f t="shared" si="298"/>
        <v>41550.867673611108</v>
      </c>
      <c r="T3154" s="11">
        <f t="shared" si="299"/>
        <v>41580.867673611108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94"/>
        <v>335.58333333333337</v>
      </c>
      <c r="P3155" s="7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2">
        <f t="shared" si="298"/>
        <v>40633.154363425929</v>
      </c>
      <c r="T3155" s="11">
        <f t="shared" si="299"/>
        <v>40664.207638888889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94"/>
        <v>112.92857142857142</v>
      </c>
      <c r="P3156" s="7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2">
        <f t="shared" si="298"/>
        <v>40970.875671296293</v>
      </c>
      <c r="T3156" s="11">
        <f t="shared" si="299"/>
        <v>41000.834004629629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94"/>
        <v>188.50460000000001</v>
      </c>
      <c r="P3157" s="7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2">
        <f t="shared" si="298"/>
        <v>41233.499131944445</v>
      </c>
      <c r="T3157" s="11">
        <f t="shared" si="299"/>
        <v>41263.499131944445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94"/>
        <v>101.81818181818181</v>
      </c>
      <c r="P3158" s="7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2">
        <f t="shared" si="298"/>
        <v>41026.953055555554</v>
      </c>
      <c r="T3158" s="11">
        <f t="shared" si="299"/>
        <v>41061.953055555554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94"/>
        <v>101</v>
      </c>
      <c r="P3159" s="7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2">
        <f t="shared" si="298"/>
        <v>41829.788252314815</v>
      </c>
      <c r="T3159" s="11">
        <f t="shared" si="299"/>
        <v>41839.208333333336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94"/>
        <v>113.99999999999999</v>
      </c>
      <c r="P3160" s="7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2">
        <f t="shared" si="298"/>
        <v>41447.839722222219</v>
      </c>
      <c r="T3160" s="11">
        <f t="shared" si="299"/>
        <v>41477.839722222219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94"/>
        <v>133.48133333333334</v>
      </c>
      <c r="P3161" s="7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2">
        <f t="shared" si="298"/>
        <v>40884.066678240742</v>
      </c>
      <c r="T3161" s="11">
        <f t="shared" si="299"/>
        <v>40926.958333333336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94"/>
        <v>101.53333333333335</v>
      </c>
      <c r="P3162" s="7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2">
        <f t="shared" si="298"/>
        <v>41841.26489583333</v>
      </c>
      <c r="T3162" s="11">
        <f t="shared" si="299"/>
        <v>41864.207638888889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94"/>
        <v>105.1</v>
      </c>
      <c r="P3163" s="7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2">
        <f t="shared" si="298"/>
        <v>41897.536134259259</v>
      </c>
      <c r="T3163" s="11">
        <f t="shared" si="299"/>
        <v>41927.536134259259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94"/>
        <v>127.15</v>
      </c>
      <c r="P3164" s="7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2">
        <f t="shared" si="298"/>
        <v>41799.685902777775</v>
      </c>
      <c r="T3164" s="11">
        <f t="shared" si="299"/>
        <v>41827.083333333336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94"/>
        <v>111.15384615384616</v>
      </c>
      <c r="P3165" s="7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2">
        <f t="shared" si="298"/>
        <v>41775.753761574073</v>
      </c>
      <c r="T3165" s="11">
        <f t="shared" si="299"/>
        <v>41805.753761574073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94"/>
        <v>106.76</v>
      </c>
      <c r="P3166" s="7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2">
        <f t="shared" si="298"/>
        <v>41766.80572916667</v>
      </c>
      <c r="T3166" s="11">
        <f t="shared" si="299"/>
        <v>41799.80572916667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94"/>
        <v>162.66666666666666</v>
      </c>
      <c r="P3167" s="7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2">
        <f t="shared" si="298"/>
        <v>40644.159259259257</v>
      </c>
      <c r="T3167" s="11">
        <f t="shared" si="299"/>
        <v>40666.165972222225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94"/>
        <v>160.22808571428573</v>
      </c>
      <c r="P3168" s="7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2">
        <f t="shared" si="298"/>
        <v>41940.69158564815</v>
      </c>
      <c r="T3168" s="11">
        <f t="shared" si="299"/>
        <v>41969.332638888889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94"/>
        <v>116.16666666666666</v>
      </c>
      <c r="P3169" s="7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2">
        <f t="shared" si="298"/>
        <v>41839.175706018519</v>
      </c>
      <c r="T3169" s="11">
        <f t="shared" si="299"/>
        <v>41853.175706018519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94"/>
        <v>124.2</v>
      </c>
      <c r="P3170" s="7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2">
        <f t="shared" si="298"/>
        <v>41772.105937500004</v>
      </c>
      <c r="T3170" s="11">
        <f t="shared" si="299"/>
        <v>41803.916666666664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94"/>
        <v>103.01249999999999</v>
      </c>
      <c r="P3171" s="7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2">
        <f t="shared" si="298"/>
        <v>41591.737974537034</v>
      </c>
      <c r="T3171" s="11">
        <f t="shared" si="299"/>
        <v>41621.207638888889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94"/>
        <v>112.25</v>
      </c>
      <c r="P3172" s="7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2">
        <f t="shared" si="298"/>
        <v>41789.080370370371</v>
      </c>
      <c r="T3172" s="11">
        <f t="shared" si="299"/>
        <v>41822.166666666664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94"/>
        <v>108.8142857142857</v>
      </c>
      <c r="P3173" s="7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2">
        <f t="shared" si="298"/>
        <v>42466.608310185184</v>
      </c>
      <c r="T3173" s="11">
        <f t="shared" si="299"/>
        <v>42496.608310185184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94"/>
        <v>114.99999999999999</v>
      </c>
      <c r="P3174" s="7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2">
        <f t="shared" si="298"/>
        <v>40923.729953703703</v>
      </c>
      <c r="T3174" s="11">
        <f t="shared" si="299"/>
        <v>40953.729953703703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94"/>
        <v>103</v>
      </c>
      <c r="P3175" s="7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2">
        <f t="shared" si="298"/>
        <v>41878.878379629627</v>
      </c>
      <c r="T3175" s="11">
        <f t="shared" si="299"/>
        <v>41908.878379629627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94"/>
        <v>101.13333333333334</v>
      </c>
      <c r="P3176" s="7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2">
        <f t="shared" si="298"/>
        <v>41862.864675925928</v>
      </c>
      <c r="T3176" s="11">
        <f t="shared" si="299"/>
        <v>41876.864675925928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94"/>
        <v>109.55999999999999</v>
      </c>
      <c r="P3177" s="7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2">
        <f t="shared" si="298"/>
        <v>40531.886886574073</v>
      </c>
      <c r="T3177" s="11">
        <f t="shared" si="299"/>
        <v>40591.886886574073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94"/>
        <v>114.8421052631579</v>
      </c>
      <c r="P3178" s="7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2">
        <f t="shared" si="298"/>
        <v>41477.930914351848</v>
      </c>
      <c r="T3178" s="11">
        <f t="shared" si="299"/>
        <v>41504.625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94"/>
        <v>117.39999999999999</v>
      </c>
      <c r="P3179" s="7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2">
        <f t="shared" si="298"/>
        <v>41781.666770833333</v>
      </c>
      <c r="T3179" s="11">
        <f t="shared" si="299"/>
        <v>41811.666770833333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94"/>
        <v>171.73333333333335</v>
      </c>
      <c r="P3180" s="7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2">
        <f t="shared" si="298"/>
        <v>41806.605034722219</v>
      </c>
      <c r="T3180" s="11">
        <f t="shared" si="299"/>
        <v>41836.605034722219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94"/>
        <v>114.16238095238094</v>
      </c>
      <c r="P3181" s="7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2">
        <f t="shared" si="298"/>
        <v>41375.702210648145</v>
      </c>
      <c r="T3181" s="11">
        <f t="shared" si="299"/>
        <v>41400.702210648145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94"/>
        <v>119.75</v>
      </c>
      <c r="P3182" s="7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2">
        <f t="shared" si="298"/>
        <v>41780.412604166668</v>
      </c>
      <c r="T3182" s="11">
        <f t="shared" si="299"/>
        <v>41810.412604166668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94"/>
        <v>109.00000000000001</v>
      </c>
      <c r="P3183" s="7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2">
        <f t="shared" si="298"/>
        <v>41779.310034722221</v>
      </c>
      <c r="T3183" s="11">
        <f t="shared" si="299"/>
        <v>41805.666666666664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94"/>
        <v>100.88571428571429</v>
      </c>
      <c r="P3184" s="7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2">
        <f t="shared" si="298"/>
        <v>40883.949317129627</v>
      </c>
      <c r="T3184" s="11">
        <f t="shared" si="299"/>
        <v>40939.708333333336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94"/>
        <v>109.00000000000001</v>
      </c>
      <c r="P3185" s="7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2">
        <f t="shared" si="298"/>
        <v>41491.79478009259</v>
      </c>
      <c r="T3185" s="11">
        <f t="shared" si="299"/>
        <v>41509.79478009259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94"/>
        <v>107.20930232558139</v>
      </c>
      <c r="P3186" s="7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2">
        <f t="shared" si="298"/>
        <v>41791.993414351848</v>
      </c>
      <c r="T3186" s="11">
        <f t="shared" si="299"/>
        <v>41821.993414351848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94"/>
        <v>100</v>
      </c>
      <c r="P3187" s="7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2">
        <f t="shared" si="298"/>
        <v>41829.977326388893</v>
      </c>
      <c r="T3187" s="11">
        <f t="shared" si="299"/>
        <v>41836.977326388893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94"/>
        <v>102.18750000000001</v>
      </c>
      <c r="P3188" s="7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2">
        <f t="shared" si="298"/>
        <v>41868.924050925925</v>
      </c>
      <c r="T3188" s="11">
        <f t="shared" si="299"/>
        <v>41898.875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94"/>
        <v>116.29333333333334</v>
      </c>
      <c r="P3189" s="7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2">
        <f t="shared" si="298"/>
        <v>41835.666354166664</v>
      </c>
      <c r="T3189" s="11">
        <f t="shared" si="299"/>
        <v>41855.666354166664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94"/>
        <v>65</v>
      </c>
      <c r="P3190" s="7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2">
        <f t="shared" si="298"/>
        <v>42144.415532407409</v>
      </c>
      <c r="T3190" s="11">
        <f t="shared" si="299"/>
        <v>42165.415532407409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94"/>
        <v>12.327272727272726</v>
      </c>
      <c r="P3191" s="7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2">
        <f t="shared" si="298"/>
        <v>42118.346435185187</v>
      </c>
      <c r="T3191" s="11">
        <f t="shared" si="299"/>
        <v>42148.346435185187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94"/>
        <v>0</v>
      </c>
      <c r="P3192" s="7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2">
        <f t="shared" si="298"/>
        <v>42683.151331018518</v>
      </c>
      <c r="T3192" s="11">
        <f t="shared" si="299"/>
        <v>42713.192997685182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94"/>
        <v>4.0266666666666664</v>
      </c>
      <c r="P3193" s="7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2">
        <f t="shared" si="298"/>
        <v>42538.755428240736</v>
      </c>
      <c r="T3193" s="11">
        <f t="shared" si="299"/>
        <v>42598.755428240736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94"/>
        <v>1.02</v>
      </c>
      <c r="P3194" s="7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2">
        <f t="shared" si="298"/>
        <v>42018.94049768518</v>
      </c>
      <c r="T3194" s="11">
        <f t="shared" si="299"/>
        <v>42063.916666666672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94"/>
        <v>11.74</v>
      </c>
      <c r="P3195" s="7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2">
        <f t="shared" si="298"/>
        <v>42010.968240740738</v>
      </c>
      <c r="T3195" s="11">
        <f t="shared" si="299"/>
        <v>42055.968240740738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94"/>
        <v>0</v>
      </c>
      <c r="P3196" s="7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2">
        <f t="shared" si="298"/>
        <v>42182.062476851846</v>
      </c>
      <c r="T3196" s="11">
        <f t="shared" si="299"/>
        <v>42212.062476851846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94"/>
        <v>59.142857142857139</v>
      </c>
      <c r="P3197" s="7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2">
        <f t="shared" si="298"/>
        <v>42017.594236111108</v>
      </c>
      <c r="T3197" s="11">
        <f t="shared" si="299"/>
        <v>42047.594236111108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94"/>
        <v>0.06</v>
      </c>
      <c r="P3198" s="7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2">
        <f t="shared" si="298"/>
        <v>42157.598090277781</v>
      </c>
      <c r="T3198" s="11">
        <f t="shared" si="299"/>
        <v>42217.583333333328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94"/>
        <v>11.450000000000001</v>
      </c>
      <c r="P3199" s="7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2">
        <f t="shared" si="298"/>
        <v>42009.493263888886</v>
      </c>
      <c r="T3199" s="11">
        <f t="shared" si="299"/>
        <v>42039.493263888886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94"/>
        <v>0.36666666666666664</v>
      </c>
      <c r="P3200" s="7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2">
        <f t="shared" si="298"/>
        <v>42013.424502314811</v>
      </c>
      <c r="T3200" s="11">
        <f t="shared" si="299"/>
        <v>42051.424502314811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94"/>
        <v>52.16</v>
      </c>
      <c r="P3201" s="7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2">
        <f t="shared" si="298"/>
        <v>41858.761782407404</v>
      </c>
      <c r="T3201" s="11">
        <f t="shared" si="299"/>
        <v>41888.875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94"/>
        <v>2E-3</v>
      </c>
      <c r="P3202" s="7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2">
        <f t="shared" si="298"/>
        <v>42460.320613425924</v>
      </c>
      <c r="T3202" s="11">
        <f t="shared" si="299"/>
        <v>42490.231944444444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00">(E3203/D3203)*100</f>
        <v>1.25</v>
      </c>
      <c r="P3203" s="7">
        <f t="shared" ref="P3203:P3266" si="301">AVERAGE(E3203/L3203)</f>
        <v>12.5</v>
      </c>
      <c r="Q3203" s="3" t="str">
        <f t="shared" ref="Q3203:Q3266" si="302">LEFT(N3203,FIND("/", N3203) - 1)</f>
        <v>theater</v>
      </c>
      <c r="R3203" s="3" t="str">
        <f t="shared" ref="R3203:R3266" si="303">RIGHT(N3203,LEN(N3203) -FIND("/",N3203))</f>
        <v>musical</v>
      </c>
      <c r="S3203" s="12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00"/>
        <v>54.52</v>
      </c>
      <c r="P3204" s="7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2">
        <f t="shared" si="304"/>
        <v>42293.853541666671</v>
      </c>
      <c r="T3204" s="11">
        <f t="shared" si="305"/>
        <v>42352.249305555553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00"/>
        <v>25</v>
      </c>
      <c r="P3205" s="7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2">
        <f t="shared" si="304"/>
        <v>42242.988680555558</v>
      </c>
      <c r="T3205" s="11">
        <f t="shared" si="305"/>
        <v>42272.988680555558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00"/>
        <v>0</v>
      </c>
      <c r="P3206" s="7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2">
        <f t="shared" si="304"/>
        <v>42172.686099537037</v>
      </c>
      <c r="T3206" s="11">
        <f t="shared" si="305"/>
        <v>42202.676388888889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00"/>
        <v>3.4125000000000001</v>
      </c>
      <c r="P3207" s="7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2">
        <f t="shared" si="304"/>
        <v>42095.374675925923</v>
      </c>
      <c r="T3207" s="11">
        <f t="shared" si="305"/>
        <v>42125.374675925923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00"/>
        <v>0</v>
      </c>
      <c r="P3208" s="7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2">
        <f t="shared" si="304"/>
        <v>42236.276053240741</v>
      </c>
      <c r="T3208" s="11">
        <f t="shared" si="305"/>
        <v>42266.276053240741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00"/>
        <v>46.36363636363636</v>
      </c>
      <c r="P3209" s="7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2">
        <f t="shared" si="304"/>
        <v>42057.277858796297</v>
      </c>
      <c r="T3209" s="11">
        <f t="shared" si="305"/>
        <v>42117.236192129625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00"/>
        <v>103.49999999999999</v>
      </c>
      <c r="P3210" s="7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2">
        <f t="shared" si="304"/>
        <v>41827.605057870373</v>
      </c>
      <c r="T3210" s="11">
        <f t="shared" si="305"/>
        <v>41848.605057870373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00"/>
        <v>119.32315789473684</v>
      </c>
      <c r="P3211" s="7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2">
        <f t="shared" si="304"/>
        <v>41778.637245370373</v>
      </c>
      <c r="T3211" s="11">
        <f t="shared" si="305"/>
        <v>41810.958333333336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00"/>
        <v>125.76666666666667</v>
      </c>
      <c r="P3212" s="7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2">
        <f t="shared" si="304"/>
        <v>41013.936562499999</v>
      </c>
      <c r="T3212" s="11">
        <f t="shared" si="305"/>
        <v>41061.165972222225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00"/>
        <v>119.74347826086958</v>
      </c>
      <c r="P3213" s="7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2">
        <f t="shared" si="304"/>
        <v>41834.586574074077</v>
      </c>
      <c r="T3213" s="11">
        <f t="shared" si="305"/>
        <v>41866.083333333336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00"/>
        <v>126.25</v>
      </c>
      <c r="P3214" s="7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2">
        <f t="shared" si="304"/>
        <v>41829.795729166668</v>
      </c>
      <c r="T3214" s="11">
        <f t="shared" si="305"/>
        <v>41859.795729166668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00"/>
        <v>100.11666666666667</v>
      </c>
      <c r="P3215" s="7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2">
        <f t="shared" si="304"/>
        <v>42171.763414351852</v>
      </c>
      <c r="T3215" s="11">
        <f t="shared" si="305"/>
        <v>42211.763414351852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00"/>
        <v>102.13333333333334</v>
      </c>
      <c r="P3216" s="7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2">
        <f t="shared" si="304"/>
        <v>42337.792511574073</v>
      </c>
      <c r="T3216" s="11">
        <f t="shared" si="305"/>
        <v>42374.996527777781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00"/>
        <v>100.35142857142858</v>
      </c>
      <c r="P3217" s="7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2">
        <f t="shared" si="304"/>
        <v>42219.665173611109</v>
      </c>
      <c r="T3217" s="11">
        <f t="shared" si="305"/>
        <v>42257.165972222225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00"/>
        <v>100.05</v>
      </c>
      <c r="P3218" s="7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2">
        <f t="shared" si="304"/>
        <v>42165.462627314817</v>
      </c>
      <c r="T3218" s="11">
        <f t="shared" si="305"/>
        <v>42196.604166666672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00"/>
        <v>116.02222222222223</v>
      </c>
      <c r="P3219" s="7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2">
        <f t="shared" si="304"/>
        <v>42648.546111111107</v>
      </c>
      <c r="T3219" s="11">
        <f t="shared" si="305"/>
        <v>42678.546111111107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00"/>
        <v>102.1</v>
      </c>
      <c r="P3220" s="7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2">
        <f t="shared" si="304"/>
        <v>41971.002152777779</v>
      </c>
      <c r="T3220" s="11">
        <f t="shared" si="305"/>
        <v>42004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00"/>
        <v>100.11000000000001</v>
      </c>
      <c r="P3221" s="7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2">
        <f t="shared" si="304"/>
        <v>42050.983182870375</v>
      </c>
      <c r="T3221" s="11">
        <f t="shared" si="305"/>
        <v>42085.941516203704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00"/>
        <v>100.84</v>
      </c>
      <c r="P3222" s="7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2">
        <f t="shared" si="304"/>
        <v>42772.833379629628</v>
      </c>
      <c r="T3222" s="11">
        <f t="shared" si="305"/>
        <v>42806.875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00"/>
        <v>103.42499999999998</v>
      </c>
      <c r="P3223" s="7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2">
        <f t="shared" si="304"/>
        <v>42155.696793981479</v>
      </c>
      <c r="T3223" s="11">
        <f t="shared" si="305"/>
        <v>42190.696793981479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00"/>
        <v>124.8</v>
      </c>
      <c r="P3224" s="7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2">
        <f t="shared" si="304"/>
        <v>42270.582141203704</v>
      </c>
      <c r="T3224" s="11">
        <f t="shared" si="305"/>
        <v>42301.895138888889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00"/>
        <v>109.51612903225806</v>
      </c>
      <c r="P3225" s="7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2">
        <f t="shared" si="304"/>
        <v>42206.835370370376</v>
      </c>
      <c r="T3225" s="11">
        <f t="shared" si="305"/>
        <v>42236.835370370376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00"/>
        <v>102.03333333333333</v>
      </c>
      <c r="P3226" s="7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2">
        <f t="shared" si="304"/>
        <v>42697.850844907407</v>
      </c>
      <c r="T3226" s="11">
        <f t="shared" si="305"/>
        <v>42745.208333333328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00"/>
        <v>102.35000000000001</v>
      </c>
      <c r="P3227" s="7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2">
        <f t="shared" si="304"/>
        <v>42503.559467592597</v>
      </c>
      <c r="T3227" s="11">
        <f t="shared" si="305"/>
        <v>42524.875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00"/>
        <v>104.16666666666667</v>
      </c>
      <c r="P3228" s="7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2">
        <f t="shared" si="304"/>
        <v>42277.583472222221</v>
      </c>
      <c r="T3228" s="11">
        <f t="shared" si="305"/>
        <v>42307.583472222221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00"/>
        <v>125</v>
      </c>
      <c r="P3229" s="7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2">
        <f t="shared" si="304"/>
        <v>42722.882361111115</v>
      </c>
      <c r="T3229" s="11">
        <f t="shared" si="305"/>
        <v>42752.882361111115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00"/>
        <v>102.34285714285714</v>
      </c>
      <c r="P3230" s="7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2">
        <f t="shared" si="304"/>
        <v>42323.70930555556</v>
      </c>
      <c r="T3230" s="11">
        <f t="shared" si="305"/>
        <v>42355.207638888889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00"/>
        <v>107.86500000000001</v>
      </c>
      <c r="P3231" s="7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2">
        <f t="shared" si="304"/>
        <v>41933.291643518518</v>
      </c>
      <c r="T3231" s="11">
        <f t="shared" si="305"/>
        <v>41963.333310185189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00"/>
        <v>109.88461538461539</v>
      </c>
      <c r="P3232" s="7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2">
        <f t="shared" si="304"/>
        <v>41898.168125000004</v>
      </c>
      <c r="T3232" s="11">
        <f t="shared" si="305"/>
        <v>41913.165972222225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00"/>
        <v>161</v>
      </c>
      <c r="P3233" s="7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2">
        <f t="shared" si="304"/>
        <v>42446.943831018521</v>
      </c>
      <c r="T3233" s="11">
        <f t="shared" si="305"/>
        <v>42476.943831018521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00"/>
        <v>131.20000000000002</v>
      </c>
      <c r="P3234" s="7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2">
        <f t="shared" si="304"/>
        <v>42463.81385416667</v>
      </c>
      <c r="T3234" s="11">
        <f t="shared" si="305"/>
        <v>42494.165972222225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00"/>
        <v>118.8</v>
      </c>
      <c r="P3235" s="7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2">
        <f t="shared" si="304"/>
        <v>42766.805034722223</v>
      </c>
      <c r="T3235" s="11">
        <f t="shared" si="305"/>
        <v>42796.805034722223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00"/>
        <v>100.39275000000001</v>
      </c>
      <c r="P3236" s="7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2">
        <f t="shared" si="304"/>
        <v>42734.789444444439</v>
      </c>
      <c r="T3236" s="11">
        <f t="shared" si="305"/>
        <v>42767.979861111111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00"/>
        <v>103.20666666666666</v>
      </c>
      <c r="P3237" s="7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2">
        <f t="shared" si="304"/>
        <v>42522.347812499997</v>
      </c>
      <c r="T3237" s="11">
        <f t="shared" si="305"/>
        <v>42552.347812499997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00"/>
        <v>100.6</v>
      </c>
      <c r="P3238" s="7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2">
        <f t="shared" si="304"/>
        <v>42702.917048611111</v>
      </c>
      <c r="T3238" s="11">
        <f t="shared" si="305"/>
        <v>42732.917048611111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00"/>
        <v>100.78754285714287</v>
      </c>
      <c r="P3239" s="7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2">
        <f t="shared" si="304"/>
        <v>42252.474351851852</v>
      </c>
      <c r="T3239" s="11">
        <f t="shared" si="305"/>
        <v>42276.165972222225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00"/>
        <v>112.32142857142857</v>
      </c>
      <c r="P3240" s="7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2">
        <f t="shared" si="304"/>
        <v>42156.510393518518</v>
      </c>
      <c r="T3240" s="11">
        <f t="shared" si="305"/>
        <v>42186.510393518518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00"/>
        <v>105.91914022517912</v>
      </c>
      <c r="P3241" s="7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2">
        <f t="shared" si="304"/>
        <v>42278.089039351849</v>
      </c>
      <c r="T3241" s="11">
        <f t="shared" si="305"/>
        <v>42302.999305555553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00"/>
        <v>100.56666666666668</v>
      </c>
      <c r="P3242" s="7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2">
        <f t="shared" si="304"/>
        <v>42754.693842592591</v>
      </c>
      <c r="T3242" s="11">
        <f t="shared" si="305"/>
        <v>42782.958333333328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00"/>
        <v>115.30588235294117</v>
      </c>
      <c r="P3243" s="7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2">
        <f t="shared" si="304"/>
        <v>41893.324884259258</v>
      </c>
      <c r="T3243" s="11">
        <f t="shared" si="305"/>
        <v>41926.290972222225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00"/>
        <v>127.30419999999999</v>
      </c>
      <c r="P3244" s="7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2">
        <f t="shared" si="304"/>
        <v>41871.755694444444</v>
      </c>
      <c r="T3244" s="11">
        <f t="shared" si="305"/>
        <v>41901.755694444444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00"/>
        <v>102.83750000000001</v>
      </c>
      <c r="P3245" s="7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2">
        <f t="shared" si="304"/>
        <v>42262.096782407403</v>
      </c>
      <c r="T3245" s="11">
        <f t="shared" si="305"/>
        <v>42286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00"/>
        <v>102.9375</v>
      </c>
      <c r="P3246" s="7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2">
        <f t="shared" si="304"/>
        <v>42675.694236111114</v>
      </c>
      <c r="T3246" s="11">
        <f t="shared" si="305"/>
        <v>42705.735902777778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00"/>
        <v>104.3047619047619</v>
      </c>
      <c r="P3247" s="7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2">
        <f t="shared" si="304"/>
        <v>42135.60020833333</v>
      </c>
      <c r="T3247" s="11">
        <f t="shared" si="305"/>
        <v>42167.083333333328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00"/>
        <v>111.22000000000001</v>
      </c>
      <c r="P3248" s="7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2">
        <f t="shared" si="304"/>
        <v>42230.472222222219</v>
      </c>
      <c r="T3248" s="11">
        <f t="shared" si="305"/>
        <v>42259.165972222225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00"/>
        <v>105.86</v>
      </c>
      <c r="P3249" s="7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2">
        <f t="shared" si="304"/>
        <v>42167.434166666666</v>
      </c>
      <c r="T3249" s="11">
        <f t="shared" si="305"/>
        <v>42197.434166666666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00"/>
        <v>100.79166666666666</v>
      </c>
      <c r="P3250" s="7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2">
        <f t="shared" si="304"/>
        <v>42068.888391203705</v>
      </c>
      <c r="T3250" s="11">
        <f t="shared" si="305"/>
        <v>42098.846724537041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00"/>
        <v>104.92727272727274</v>
      </c>
      <c r="P3251" s="7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2">
        <f t="shared" si="304"/>
        <v>42145.746689814812</v>
      </c>
      <c r="T3251" s="11">
        <f t="shared" si="305"/>
        <v>42175.746689814812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00"/>
        <v>101.55199999999999</v>
      </c>
      <c r="P3252" s="7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2">
        <f t="shared" si="304"/>
        <v>41918.742175925923</v>
      </c>
      <c r="T3252" s="11">
        <f t="shared" si="305"/>
        <v>41948.783842592595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00"/>
        <v>110.73333333333333</v>
      </c>
      <c r="P3253" s="7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2">
        <f t="shared" si="304"/>
        <v>42146.731087962966</v>
      </c>
      <c r="T3253" s="11">
        <f t="shared" si="305"/>
        <v>42176.731087962966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00"/>
        <v>127.82222222222221</v>
      </c>
      <c r="P3254" s="7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2">
        <f t="shared" si="304"/>
        <v>42590.472685185188</v>
      </c>
      <c r="T3254" s="11">
        <f t="shared" si="305"/>
        <v>42620.472685185188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00"/>
        <v>101.82500000000002</v>
      </c>
      <c r="P3255" s="7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2">
        <f t="shared" si="304"/>
        <v>42602.576712962968</v>
      </c>
      <c r="T3255" s="11">
        <f t="shared" si="305"/>
        <v>42621.15625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00"/>
        <v>101.25769230769231</v>
      </c>
      <c r="P3256" s="7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2">
        <f t="shared" si="304"/>
        <v>42059.085752314815</v>
      </c>
      <c r="T3256" s="11">
        <f t="shared" si="305"/>
        <v>42089.044085648144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00"/>
        <v>175</v>
      </c>
      <c r="P3257" s="7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2">
        <f t="shared" si="304"/>
        <v>41889.768229166664</v>
      </c>
      <c r="T3257" s="11">
        <f t="shared" si="305"/>
        <v>41919.768229166664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00"/>
        <v>128.06</v>
      </c>
      <c r="P3258" s="7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2">
        <f t="shared" si="304"/>
        <v>42144.573807870373</v>
      </c>
      <c r="T3258" s="11">
        <f t="shared" si="305"/>
        <v>42166.165972222225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00"/>
        <v>106.29949999999999</v>
      </c>
      <c r="P3259" s="7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2">
        <f t="shared" si="304"/>
        <v>42758.559629629628</v>
      </c>
      <c r="T3259" s="11">
        <f t="shared" si="305"/>
        <v>42788.559629629628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00"/>
        <v>105.21428571428571</v>
      </c>
      <c r="P3260" s="7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2">
        <f t="shared" si="304"/>
        <v>41982.887280092589</v>
      </c>
      <c r="T3260" s="11">
        <f t="shared" si="305"/>
        <v>42012.887280092589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00"/>
        <v>106.16782608695652</v>
      </c>
      <c r="P3261" s="7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2">
        <f t="shared" si="304"/>
        <v>42614.760937500003</v>
      </c>
      <c r="T3261" s="11">
        <f t="shared" si="305"/>
        <v>42644.165972222225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00"/>
        <v>109.24000000000001</v>
      </c>
      <c r="P3262" s="7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2">
        <f t="shared" si="304"/>
        <v>42303.672662037032</v>
      </c>
      <c r="T3262" s="11">
        <f t="shared" si="305"/>
        <v>42338.714328703703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00"/>
        <v>100.45454545454547</v>
      </c>
      <c r="P3263" s="7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2">
        <f t="shared" si="304"/>
        <v>42171.725416666668</v>
      </c>
      <c r="T3263" s="11">
        <f t="shared" si="305"/>
        <v>42201.725416666668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00"/>
        <v>103.04098360655738</v>
      </c>
      <c r="P3264" s="7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2">
        <f t="shared" si="304"/>
        <v>41964.315532407403</v>
      </c>
      <c r="T3264" s="11">
        <f t="shared" si="305"/>
        <v>41995.166666666672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00"/>
        <v>112.1664</v>
      </c>
      <c r="P3265" s="7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2">
        <f t="shared" si="304"/>
        <v>42284.516064814816</v>
      </c>
      <c r="T3265" s="11">
        <f t="shared" si="305"/>
        <v>42307.875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00"/>
        <v>103</v>
      </c>
      <c r="P3266" s="7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2">
        <f t="shared" si="304"/>
        <v>42016.800208333334</v>
      </c>
      <c r="T3266" s="11">
        <f t="shared" si="305"/>
        <v>42032.916666666672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06">(E3267/D3267)*100</f>
        <v>164</v>
      </c>
      <c r="P3267" s="7">
        <f t="shared" ref="P3267:P3330" si="307">AVERAGE(E3267/L3267)</f>
        <v>70.285714285714292</v>
      </c>
      <c r="Q3267" s="3" t="str">
        <f t="shared" ref="Q3267:Q3330" si="308">LEFT(N3267,FIND("/", N3267) - 1)</f>
        <v>theater</v>
      </c>
      <c r="R3267" s="3" t="str">
        <f t="shared" ref="R3267:R3330" si="309">RIGHT(N3267,LEN(N3267) -FIND("/",N3267))</f>
        <v>plays</v>
      </c>
      <c r="S3267" s="12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06"/>
        <v>131.28333333333333</v>
      </c>
      <c r="P3268" s="7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2">
        <f t="shared" si="310"/>
        <v>42136.536134259266</v>
      </c>
      <c r="T3268" s="11">
        <f t="shared" si="311"/>
        <v>42167.875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06"/>
        <v>102.1</v>
      </c>
      <c r="P3269" s="7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2">
        <f t="shared" si="310"/>
        <v>42172.757638888885</v>
      </c>
      <c r="T3269" s="11">
        <f t="shared" si="311"/>
        <v>42202.757638888885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06"/>
        <v>128</v>
      </c>
      <c r="P3270" s="7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2">
        <f t="shared" si="310"/>
        <v>42590.90425925926</v>
      </c>
      <c r="T3270" s="11">
        <f t="shared" si="311"/>
        <v>42606.90425925926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06"/>
        <v>101.49999999999999</v>
      </c>
      <c r="P3271" s="7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2">
        <f t="shared" si="310"/>
        <v>42137.395798611105</v>
      </c>
      <c r="T3271" s="11">
        <f t="shared" si="311"/>
        <v>42171.458333333328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06"/>
        <v>101.66666666666666</v>
      </c>
      <c r="P3272" s="7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2">
        <f t="shared" si="310"/>
        <v>42167.533159722225</v>
      </c>
      <c r="T3272" s="11">
        <f t="shared" si="311"/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06"/>
        <v>130</v>
      </c>
      <c r="P3273" s="7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2">
        <f t="shared" si="310"/>
        <v>41915.437210648146</v>
      </c>
      <c r="T3273" s="11">
        <f t="shared" si="311"/>
        <v>41945.478877314818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06"/>
        <v>154.43</v>
      </c>
      <c r="P3274" s="7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2">
        <f t="shared" si="310"/>
        <v>42284.500104166669</v>
      </c>
      <c r="T3274" s="11">
        <f t="shared" si="311"/>
        <v>42314.541770833333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06"/>
        <v>107.4</v>
      </c>
      <c r="P3275" s="7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2">
        <f t="shared" si="310"/>
        <v>42611.801412037035</v>
      </c>
      <c r="T3275" s="11">
        <f t="shared" si="311"/>
        <v>42627.791666666672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06"/>
        <v>101.32258064516128</v>
      </c>
      <c r="P3276" s="7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2">
        <f t="shared" si="310"/>
        <v>42400.704537037032</v>
      </c>
      <c r="T3276" s="11">
        <f t="shared" si="311"/>
        <v>42444.875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06"/>
        <v>100.27777777777777</v>
      </c>
      <c r="P3277" s="7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2">
        <f t="shared" si="310"/>
        <v>42017.88045138889</v>
      </c>
      <c r="T3277" s="11">
        <f t="shared" si="311"/>
        <v>42044.1875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06"/>
        <v>116.84444444444443</v>
      </c>
      <c r="P3278" s="7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2">
        <f t="shared" si="310"/>
        <v>42426.949988425928</v>
      </c>
      <c r="T3278" s="11">
        <f t="shared" si="311"/>
        <v>42461.165972222225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06"/>
        <v>108.60000000000001</v>
      </c>
      <c r="P3279" s="7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2">
        <f t="shared" si="310"/>
        <v>41931.682939814818</v>
      </c>
      <c r="T3279" s="11">
        <f t="shared" si="311"/>
        <v>41961.724606481483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06"/>
        <v>103.4</v>
      </c>
      <c r="P3280" s="7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2">
        <f t="shared" si="310"/>
        <v>42124.848414351851</v>
      </c>
      <c r="T3280" s="11">
        <f t="shared" si="311"/>
        <v>42154.848414351851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06"/>
        <v>114.27586206896552</v>
      </c>
      <c r="P3281" s="7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2">
        <f t="shared" si="310"/>
        <v>42431.102534722217</v>
      </c>
      <c r="T3281" s="11">
        <f t="shared" si="311"/>
        <v>42461.06086805556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06"/>
        <v>103</v>
      </c>
      <c r="P3282" s="7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2">
        <f t="shared" si="310"/>
        <v>42121.756921296299</v>
      </c>
      <c r="T3282" s="11">
        <f t="shared" si="311"/>
        <v>42156.208333333328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06"/>
        <v>121.6</v>
      </c>
      <c r="P3283" s="7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2">
        <f t="shared" si="310"/>
        <v>42219.019733796296</v>
      </c>
      <c r="T3283" s="11">
        <f t="shared" si="311"/>
        <v>42249.019733796296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06"/>
        <v>102.6467741935484</v>
      </c>
      <c r="P3284" s="7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2">
        <f t="shared" si="310"/>
        <v>42445.19430555556</v>
      </c>
      <c r="T3284" s="11">
        <f t="shared" si="311"/>
        <v>42489.19430555556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06"/>
        <v>104.75000000000001</v>
      </c>
      <c r="P3285" s="7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2">
        <f t="shared" si="310"/>
        <v>42379.74418981481</v>
      </c>
      <c r="T3285" s="11">
        <f t="shared" si="311"/>
        <v>42410.875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06"/>
        <v>101.6</v>
      </c>
      <c r="P3286" s="7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2">
        <f t="shared" si="310"/>
        <v>42380.884872685187</v>
      </c>
      <c r="T3286" s="11">
        <f t="shared" si="311"/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06"/>
        <v>112.10242048409683</v>
      </c>
      <c r="P3287" s="7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2">
        <f t="shared" si="310"/>
        <v>42762.942430555559</v>
      </c>
      <c r="T3287" s="11">
        <f t="shared" si="311"/>
        <v>42794.208333333328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06"/>
        <v>101.76666666666667</v>
      </c>
      <c r="P3288" s="7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2">
        <f t="shared" si="310"/>
        <v>42567.840069444443</v>
      </c>
      <c r="T3288" s="11">
        <f t="shared" si="311"/>
        <v>42597.840069444443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06"/>
        <v>100</v>
      </c>
      <c r="P3289" s="7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2">
        <f t="shared" si="310"/>
        <v>42311.750324074077</v>
      </c>
      <c r="T3289" s="11">
        <f t="shared" si="311"/>
        <v>42336.750324074077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06"/>
        <v>100.26489999999998</v>
      </c>
      <c r="P3290" s="7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2">
        <f t="shared" si="310"/>
        <v>42505.774479166663</v>
      </c>
      <c r="T3290" s="11">
        <f t="shared" si="311"/>
        <v>42541.958333333328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06"/>
        <v>133.04200000000003</v>
      </c>
      <c r="P3291" s="7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2">
        <f t="shared" si="310"/>
        <v>42758.368078703701</v>
      </c>
      <c r="T3291" s="11">
        <f t="shared" si="311"/>
        <v>42786.368078703701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06"/>
        <v>121.2</v>
      </c>
      <c r="P3292" s="7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2">
        <f t="shared" si="310"/>
        <v>42775.51494212963</v>
      </c>
      <c r="T3292" s="11">
        <f t="shared" si="311"/>
        <v>42805.51494212963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06"/>
        <v>113.99999999999999</v>
      </c>
      <c r="P3293" s="7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2">
        <f t="shared" si="310"/>
        <v>42232.702546296292</v>
      </c>
      <c r="T3293" s="11">
        <f t="shared" si="311"/>
        <v>42264.165972222225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06"/>
        <v>286.13861386138615</v>
      </c>
      <c r="P3294" s="7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2">
        <f t="shared" si="310"/>
        <v>42282.770231481481</v>
      </c>
      <c r="T3294" s="11">
        <f t="shared" si="311"/>
        <v>42342.811898148153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06"/>
        <v>170.44444444444446</v>
      </c>
      <c r="P3295" s="7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2">
        <f t="shared" si="310"/>
        <v>42768.425370370373</v>
      </c>
      <c r="T3295" s="11">
        <f t="shared" si="311"/>
        <v>42798.425370370373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06"/>
        <v>118.33333333333333</v>
      </c>
      <c r="P3296" s="7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2">
        <f t="shared" si="310"/>
        <v>42141.541134259256</v>
      </c>
      <c r="T3296" s="11">
        <f t="shared" si="311"/>
        <v>42171.541134259256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06"/>
        <v>102.85857142857142</v>
      </c>
      <c r="P3297" s="7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2">
        <f t="shared" si="310"/>
        <v>42609.442465277782</v>
      </c>
      <c r="T3297" s="11">
        <f t="shared" si="311"/>
        <v>42639.442465277782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06"/>
        <v>144.06666666666666</v>
      </c>
      <c r="P3298" s="7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2">
        <f t="shared" si="310"/>
        <v>42309.756620370375</v>
      </c>
      <c r="T3298" s="11">
        <f t="shared" si="311"/>
        <v>42330.916666666672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06"/>
        <v>100.07272727272726</v>
      </c>
      <c r="P3299" s="7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2">
        <f t="shared" si="310"/>
        <v>42193.771481481483</v>
      </c>
      <c r="T3299" s="11">
        <f t="shared" si="311"/>
        <v>42212.957638888889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06"/>
        <v>101.73</v>
      </c>
      <c r="P3300" s="7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2">
        <f t="shared" si="310"/>
        <v>42239.957962962959</v>
      </c>
      <c r="T3300" s="11">
        <f t="shared" si="311"/>
        <v>42260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06"/>
        <v>116.19999999999999</v>
      </c>
      <c r="P3301" s="7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2">
        <f t="shared" si="310"/>
        <v>42261.917395833334</v>
      </c>
      <c r="T3301" s="11">
        <f t="shared" si="311"/>
        <v>42291.917395833334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06"/>
        <v>136.16666666666666</v>
      </c>
      <c r="P3302" s="7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2">
        <f t="shared" si="310"/>
        <v>42102.743773148148</v>
      </c>
      <c r="T3302" s="11">
        <f t="shared" si="311"/>
        <v>42123.743773148148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06"/>
        <v>133.46666666666667</v>
      </c>
      <c r="P3303" s="7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2">
        <f t="shared" si="310"/>
        <v>42538.73583333334</v>
      </c>
      <c r="T3303" s="11">
        <f t="shared" si="311"/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06"/>
        <v>103.39285714285715</v>
      </c>
      <c r="P3304" s="7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2">
        <f t="shared" si="310"/>
        <v>42681.35157407407</v>
      </c>
      <c r="T3304" s="11">
        <f t="shared" si="311"/>
        <v>42711.35157407407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06"/>
        <v>115.88888888888889</v>
      </c>
      <c r="P3305" s="7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2">
        <f t="shared" si="310"/>
        <v>42056.65143518518</v>
      </c>
      <c r="T3305" s="11">
        <f t="shared" si="311"/>
        <v>42091.609768518523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06"/>
        <v>104.51666666666665</v>
      </c>
      <c r="P3306" s="7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2">
        <f t="shared" si="310"/>
        <v>42696.624444444446</v>
      </c>
      <c r="T3306" s="11">
        <f t="shared" si="311"/>
        <v>42726.624444444446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06"/>
        <v>102.02500000000001</v>
      </c>
      <c r="P3307" s="7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2">
        <f t="shared" si="310"/>
        <v>42186.855879629627</v>
      </c>
      <c r="T3307" s="11">
        <f t="shared" si="311"/>
        <v>42216.855879629627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06"/>
        <v>175.33333333333334</v>
      </c>
      <c r="P3308" s="7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2">
        <f t="shared" si="310"/>
        <v>42493.219236111108</v>
      </c>
      <c r="T3308" s="11">
        <f t="shared" si="311"/>
        <v>42531.125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06"/>
        <v>106.67999999999999</v>
      </c>
      <c r="P3309" s="7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2">
        <f t="shared" si="310"/>
        <v>42475.057164351849</v>
      </c>
      <c r="T3309" s="11">
        <f t="shared" si="311"/>
        <v>42505.057164351849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06"/>
        <v>122.28571428571429</v>
      </c>
      <c r="P3310" s="7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2">
        <f t="shared" si="310"/>
        <v>42452.876909722225</v>
      </c>
      <c r="T3310" s="11">
        <f t="shared" si="311"/>
        <v>42473.876909722225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06"/>
        <v>159.42857142857144</v>
      </c>
      <c r="P3311" s="7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2">
        <f t="shared" si="310"/>
        <v>42628.650208333333</v>
      </c>
      <c r="T3311" s="11">
        <f t="shared" si="311"/>
        <v>42659.650208333333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06"/>
        <v>100.07692307692308</v>
      </c>
      <c r="P3312" s="7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2">
        <f t="shared" si="310"/>
        <v>42253.928530092591</v>
      </c>
      <c r="T3312" s="11">
        <f t="shared" si="311"/>
        <v>42283.928530092591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06"/>
        <v>109.84</v>
      </c>
      <c r="P3313" s="7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2">
        <f t="shared" si="310"/>
        <v>42264.29178240741</v>
      </c>
      <c r="T3313" s="11">
        <f t="shared" si="311"/>
        <v>42294.29178240741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06"/>
        <v>100.03999999999999</v>
      </c>
      <c r="P3314" s="7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2">
        <f t="shared" si="310"/>
        <v>42664.809560185182</v>
      </c>
      <c r="T3314" s="11">
        <f t="shared" si="311"/>
        <v>42685.916666666672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06"/>
        <v>116.05000000000001</v>
      </c>
      <c r="P3315" s="7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2">
        <f t="shared" si="310"/>
        <v>42382.244409722218</v>
      </c>
      <c r="T3315" s="11">
        <f t="shared" si="311"/>
        <v>42396.041666666672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06"/>
        <v>210.75</v>
      </c>
      <c r="P3316" s="7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2">
        <f t="shared" si="310"/>
        <v>42105.267488425925</v>
      </c>
      <c r="T3316" s="11">
        <f t="shared" si="311"/>
        <v>42132.836805555555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06"/>
        <v>110.00000000000001</v>
      </c>
      <c r="P3317" s="7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2">
        <f t="shared" si="310"/>
        <v>42466.303715277783</v>
      </c>
      <c r="T3317" s="11">
        <f t="shared" si="311"/>
        <v>42496.303715277783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06"/>
        <v>100.08673425918037</v>
      </c>
      <c r="P3318" s="7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2">
        <f t="shared" si="310"/>
        <v>41826.871238425927</v>
      </c>
      <c r="T3318" s="11">
        <f t="shared" si="311"/>
        <v>41859.57916666667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06"/>
        <v>106.19047619047619</v>
      </c>
      <c r="P3319" s="7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2">
        <f t="shared" si="310"/>
        <v>42499.039629629624</v>
      </c>
      <c r="T3319" s="11">
        <f t="shared" si="311"/>
        <v>42529.039629629624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06"/>
        <v>125.6</v>
      </c>
      <c r="P3320" s="7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2">
        <f t="shared" si="310"/>
        <v>42431.302002314813</v>
      </c>
      <c r="T3320" s="11">
        <f t="shared" si="311"/>
        <v>42471.104166666672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06"/>
        <v>108</v>
      </c>
      <c r="P3321" s="7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2">
        <f t="shared" si="310"/>
        <v>41990.585486111115</v>
      </c>
      <c r="T3321" s="11">
        <f t="shared" si="311"/>
        <v>42035.585486111115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06"/>
        <v>101</v>
      </c>
      <c r="P3322" s="7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2">
        <f t="shared" si="310"/>
        <v>42513.045798611114</v>
      </c>
      <c r="T3322" s="11">
        <f t="shared" si="311"/>
        <v>42543.045798611114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06"/>
        <v>107.4</v>
      </c>
      <c r="P3323" s="7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2">
        <f t="shared" si="310"/>
        <v>41914.100289351853</v>
      </c>
      <c r="T3323" s="11">
        <f t="shared" si="311"/>
        <v>41928.165972222225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06"/>
        <v>101.51515151515152</v>
      </c>
      <c r="P3324" s="7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2">
        <f t="shared" si="310"/>
        <v>42521.010370370372</v>
      </c>
      <c r="T3324" s="11">
        <f t="shared" si="311"/>
        <v>42543.163194444445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06"/>
        <v>125.89999999999999</v>
      </c>
      <c r="P3325" s="7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2">
        <f t="shared" si="310"/>
        <v>42608.36583333333</v>
      </c>
      <c r="T3325" s="11">
        <f t="shared" si="311"/>
        <v>42638.36583333333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06"/>
        <v>101.66666666666666</v>
      </c>
      <c r="P3326" s="7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2">
        <f t="shared" si="310"/>
        <v>42512.58321759259</v>
      </c>
      <c r="T3326" s="11">
        <f t="shared" si="311"/>
        <v>42526.58321759259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06"/>
        <v>112.5</v>
      </c>
      <c r="P3327" s="7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2">
        <f t="shared" si="310"/>
        <v>42064.785613425927</v>
      </c>
      <c r="T3327" s="11">
        <f t="shared" si="311"/>
        <v>42099.743946759263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06"/>
        <v>101.375</v>
      </c>
      <c r="P3328" s="7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2">
        <f t="shared" si="310"/>
        <v>42041.714178240742</v>
      </c>
      <c r="T3328" s="11">
        <f t="shared" si="311"/>
        <v>42071.67251157407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06"/>
        <v>101.25</v>
      </c>
      <c r="P3329" s="7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2">
        <f t="shared" si="310"/>
        <v>42468.374606481477</v>
      </c>
      <c r="T3329" s="11">
        <f t="shared" si="311"/>
        <v>42498.374606481477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06"/>
        <v>146.38888888888889</v>
      </c>
      <c r="P3330" s="7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2">
        <f t="shared" si="310"/>
        <v>41822.57503472222</v>
      </c>
      <c r="T3330" s="11">
        <f t="shared" si="311"/>
        <v>41825.041666666664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12">(E3331/D3331)*100</f>
        <v>116.8</v>
      </c>
      <c r="P3331" s="7">
        <f t="shared" ref="P3331:P3394" si="313">AVERAGE(E3331/L3331)</f>
        <v>44.92307692307692</v>
      </c>
      <c r="Q3331" s="3" t="str">
        <f t="shared" ref="Q3331:Q3394" si="314">LEFT(N3331,FIND("/", N3331) - 1)</f>
        <v>theater</v>
      </c>
      <c r="R3331" s="3" t="str">
        <f t="shared" ref="R3331:R3394" si="315">RIGHT(N3331,LEN(N3331) -FIND("/",N3331))</f>
        <v>plays</v>
      </c>
      <c r="S3331" s="12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12"/>
        <v>106.26666666666667</v>
      </c>
      <c r="P3332" s="7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2">
        <f t="shared" si="316"/>
        <v>42065.887361111112</v>
      </c>
      <c r="T3332" s="11">
        <f t="shared" si="317"/>
        <v>42095.845694444448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12"/>
        <v>104.52</v>
      </c>
      <c r="P3333" s="7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2">
        <f t="shared" si="316"/>
        <v>42248.697754629626</v>
      </c>
      <c r="T3333" s="11">
        <f t="shared" si="317"/>
        <v>42283.697754629626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12"/>
        <v>100</v>
      </c>
      <c r="P3334" s="7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2">
        <f t="shared" si="316"/>
        <v>41809.860300925924</v>
      </c>
      <c r="T3334" s="11">
        <f t="shared" si="317"/>
        <v>41839.860300925924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12"/>
        <v>104.57142857142858</v>
      </c>
      <c r="P3335" s="7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2">
        <f t="shared" si="316"/>
        <v>42148.676851851851</v>
      </c>
      <c r="T3335" s="11">
        <f t="shared" si="317"/>
        <v>42170.676851851851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12"/>
        <v>138.62051149573753</v>
      </c>
      <c r="P3336" s="7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2">
        <f t="shared" si="316"/>
        <v>42185.521087962959</v>
      </c>
      <c r="T3336" s="11">
        <f t="shared" si="317"/>
        <v>42215.521087962959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12"/>
        <v>100.32000000000001</v>
      </c>
      <c r="P3337" s="7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2">
        <f t="shared" si="316"/>
        <v>41827.674143518518</v>
      </c>
      <c r="T3337" s="11">
        <f t="shared" si="317"/>
        <v>41854.958333333336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12"/>
        <v>100</v>
      </c>
      <c r="P3338" s="7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2">
        <f t="shared" si="316"/>
        <v>42437.398680555561</v>
      </c>
      <c r="T3338" s="11">
        <f t="shared" si="317"/>
        <v>42465.35701388889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12"/>
        <v>110.2</v>
      </c>
      <c r="P3339" s="7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2">
        <f t="shared" si="316"/>
        <v>41901.282025462962</v>
      </c>
      <c r="T3339" s="11">
        <f t="shared" si="317"/>
        <v>41922.875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12"/>
        <v>102.18</v>
      </c>
      <c r="P3340" s="7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2">
        <f t="shared" si="316"/>
        <v>42769.574999999997</v>
      </c>
      <c r="T3340" s="11">
        <f t="shared" si="317"/>
        <v>42790.574999999997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12"/>
        <v>104.35000000000001</v>
      </c>
      <c r="P3341" s="7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2">
        <f t="shared" si="316"/>
        <v>42549.665717592594</v>
      </c>
      <c r="T3341" s="11">
        <f t="shared" si="317"/>
        <v>42579.665717592594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12"/>
        <v>138.16666666666666</v>
      </c>
      <c r="P3342" s="7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2">
        <f t="shared" si="316"/>
        <v>42685.974004629628</v>
      </c>
      <c r="T3342" s="11">
        <f t="shared" si="317"/>
        <v>42710.974004629628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12"/>
        <v>100</v>
      </c>
      <c r="P3343" s="7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2">
        <f t="shared" si="316"/>
        <v>42510.798854166671</v>
      </c>
      <c r="T3343" s="11">
        <f t="shared" si="317"/>
        <v>42533.708333333328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12"/>
        <v>101.66666666666666</v>
      </c>
      <c r="P3344" s="7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2">
        <f t="shared" si="316"/>
        <v>42062.296412037031</v>
      </c>
      <c r="T3344" s="11">
        <f t="shared" si="317"/>
        <v>42095.207638888889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12"/>
        <v>171.42857142857142</v>
      </c>
      <c r="P3345" s="7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2">
        <f t="shared" si="316"/>
        <v>42452.916481481487</v>
      </c>
      <c r="T3345" s="11">
        <f t="shared" si="317"/>
        <v>42473.554166666669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12"/>
        <v>101.44444444444444</v>
      </c>
      <c r="P3346" s="7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2">
        <f t="shared" si="316"/>
        <v>41851.200150462959</v>
      </c>
      <c r="T3346" s="11">
        <f t="shared" si="317"/>
        <v>41881.200150462959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12"/>
        <v>130</v>
      </c>
      <c r="P3347" s="7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2">
        <f t="shared" si="316"/>
        <v>42053.106111111112</v>
      </c>
      <c r="T3347" s="11">
        <f t="shared" si="317"/>
        <v>42112.025694444441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12"/>
        <v>110.00000000000001</v>
      </c>
      <c r="P3348" s="7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2">
        <f t="shared" si="316"/>
        <v>42054.024421296301</v>
      </c>
      <c r="T3348" s="11">
        <f t="shared" si="317"/>
        <v>42061.024421296301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12"/>
        <v>119.44999999999999</v>
      </c>
      <c r="P3349" s="7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2">
        <f t="shared" si="316"/>
        <v>42484.551550925928</v>
      </c>
      <c r="T3349" s="11">
        <f t="shared" si="317"/>
        <v>42498.875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12"/>
        <v>100.2909090909091</v>
      </c>
      <c r="P3350" s="7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2">
        <f t="shared" si="316"/>
        <v>42466.558796296296</v>
      </c>
      <c r="T3350" s="11">
        <f t="shared" si="317"/>
        <v>42490.165972222225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12"/>
        <v>153.4</v>
      </c>
      <c r="P3351" s="7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2">
        <f t="shared" si="316"/>
        <v>42513.110787037032</v>
      </c>
      <c r="T3351" s="11">
        <f t="shared" si="317"/>
        <v>42534.708333333328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12"/>
        <v>104.42857142857143</v>
      </c>
      <c r="P3352" s="7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2">
        <f t="shared" si="316"/>
        <v>42302.701516203699</v>
      </c>
      <c r="T3352" s="11">
        <f t="shared" si="317"/>
        <v>42337.958333333328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12"/>
        <v>101.1</v>
      </c>
      <c r="P3353" s="7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2">
        <f t="shared" si="316"/>
        <v>41806.395428240743</v>
      </c>
      <c r="T3353" s="11">
        <f t="shared" si="317"/>
        <v>41843.458333333336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12"/>
        <v>107.52</v>
      </c>
      <c r="P3354" s="7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2">
        <f t="shared" si="316"/>
        <v>42495.992800925931</v>
      </c>
      <c r="T3354" s="11">
        <f t="shared" si="317"/>
        <v>42552.958333333328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12"/>
        <v>315</v>
      </c>
      <c r="P3355" s="7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2">
        <f t="shared" si="316"/>
        <v>42479.432291666672</v>
      </c>
      <c r="T3355" s="11">
        <f t="shared" si="317"/>
        <v>42492.958333333328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12"/>
        <v>101.93333333333334</v>
      </c>
      <c r="P3356" s="7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2">
        <f t="shared" si="316"/>
        <v>42270.7269212963</v>
      </c>
      <c r="T3356" s="11">
        <f t="shared" si="317"/>
        <v>42306.167361111111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12"/>
        <v>126.28571428571429</v>
      </c>
      <c r="P3357" s="7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2">
        <f t="shared" si="316"/>
        <v>42489.619525462964</v>
      </c>
      <c r="T3357" s="11">
        <f t="shared" si="317"/>
        <v>42500.470138888893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12"/>
        <v>101.4</v>
      </c>
      <c r="P3358" s="7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2">
        <f t="shared" si="316"/>
        <v>42536.815648148149</v>
      </c>
      <c r="T3358" s="11">
        <f t="shared" si="317"/>
        <v>42566.815648148149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12"/>
        <v>101</v>
      </c>
      <c r="P3359" s="7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2">
        <f t="shared" si="316"/>
        <v>41822.417939814812</v>
      </c>
      <c r="T3359" s="11">
        <f t="shared" si="317"/>
        <v>41852.417939814812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12"/>
        <v>102.99000000000001</v>
      </c>
      <c r="P3360" s="7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2">
        <f t="shared" si="316"/>
        <v>41932.311099537037</v>
      </c>
      <c r="T3360" s="11">
        <f t="shared" si="317"/>
        <v>41962.352766203709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12"/>
        <v>106.25</v>
      </c>
      <c r="P3361" s="7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2">
        <f t="shared" si="316"/>
        <v>42746.057106481487</v>
      </c>
      <c r="T3361" s="11">
        <f t="shared" si="317"/>
        <v>42791.057106481487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12"/>
        <v>101.37777777777779</v>
      </c>
      <c r="P3362" s="7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2">
        <f t="shared" si="316"/>
        <v>42697.082673611112</v>
      </c>
      <c r="T3362" s="11">
        <f t="shared" si="317"/>
        <v>42718.665972222225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12"/>
        <v>113.46000000000001</v>
      </c>
      <c r="P3363" s="7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2">
        <f t="shared" si="316"/>
        <v>41866.025347222225</v>
      </c>
      <c r="T3363" s="11">
        <f t="shared" si="317"/>
        <v>41883.665972222225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12"/>
        <v>218.00000000000003</v>
      </c>
      <c r="P3364" s="7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2">
        <f t="shared" si="316"/>
        <v>42056.091631944444</v>
      </c>
      <c r="T3364" s="11">
        <f t="shared" si="317"/>
        <v>42070.204861111109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12"/>
        <v>101.41935483870968</v>
      </c>
      <c r="P3365" s="7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2">
        <f t="shared" si="316"/>
        <v>41851.771354166667</v>
      </c>
      <c r="T3365" s="11">
        <f t="shared" si="317"/>
        <v>41870.666666666664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12"/>
        <v>105.93333333333332</v>
      </c>
      <c r="P3366" s="7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2">
        <f t="shared" si="316"/>
        <v>42422.977418981478</v>
      </c>
      <c r="T3366" s="11">
        <f t="shared" si="317"/>
        <v>42444.875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12"/>
        <v>104</v>
      </c>
      <c r="P3367" s="7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2">
        <f t="shared" si="316"/>
        <v>42321.101759259262</v>
      </c>
      <c r="T3367" s="11">
        <f t="shared" si="317"/>
        <v>42351.101759259262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12"/>
        <v>221</v>
      </c>
      <c r="P3368" s="7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2">
        <f t="shared" si="316"/>
        <v>42107.067557870367</v>
      </c>
      <c r="T3368" s="11">
        <f t="shared" si="317"/>
        <v>42137.067557870367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12"/>
        <v>118.66666666666667</v>
      </c>
      <c r="P3369" s="7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2">
        <f t="shared" si="316"/>
        <v>42192.933958333335</v>
      </c>
      <c r="T3369" s="11">
        <f t="shared" si="317"/>
        <v>42217.933958333335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12"/>
        <v>104.60000000000001</v>
      </c>
      <c r="P3370" s="7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2">
        <f t="shared" si="316"/>
        <v>41969.199756944443</v>
      </c>
      <c r="T3370" s="11">
        <f t="shared" si="317"/>
        <v>42005.208333333328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12"/>
        <v>103.89999999999999</v>
      </c>
      <c r="P3371" s="7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2">
        <f t="shared" si="316"/>
        <v>42690.041435185187</v>
      </c>
      <c r="T3371" s="11">
        <f t="shared" si="317"/>
        <v>42750.041435185187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12"/>
        <v>117.73333333333333</v>
      </c>
      <c r="P3372" s="7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2">
        <f t="shared" si="316"/>
        <v>42690.334317129629</v>
      </c>
      <c r="T3372" s="11">
        <f t="shared" si="317"/>
        <v>42721.333333333328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12"/>
        <v>138.5</v>
      </c>
      <c r="P3373" s="7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2">
        <f t="shared" si="316"/>
        <v>42312.874594907407</v>
      </c>
      <c r="T3373" s="11">
        <f t="shared" si="317"/>
        <v>42340.874594907407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12"/>
        <v>103.49999999999999</v>
      </c>
      <c r="P3374" s="7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2">
        <f t="shared" si="316"/>
        <v>41855.548101851848</v>
      </c>
      <c r="T3374" s="11">
        <f t="shared" si="317"/>
        <v>41876.207638888889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12"/>
        <v>100.25</v>
      </c>
      <c r="P3375" s="7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2">
        <f t="shared" si="316"/>
        <v>42179.854629629626</v>
      </c>
      <c r="T3375" s="11">
        <f t="shared" si="317"/>
        <v>42203.666666666672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12"/>
        <v>106.57142857142856</v>
      </c>
      <c r="P3376" s="7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2">
        <f t="shared" si="316"/>
        <v>42275.731666666667</v>
      </c>
      <c r="T3376" s="11">
        <f t="shared" si="317"/>
        <v>42305.731666666667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12"/>
        <v>100</v>
      </c>
      <c r="P3377" s="7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2">
        <f t="shared" si="316"/>
        <v>41765.610798611109</v>
      </c>
      <c r="T3377" s="11">
        <f t="shared" si="317"/>
        <v>41777.610798611109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12"/>
        <v>100.01249999999999</v>
      </c>
      <c r="P3378" s="7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2">
        <f t="shared" si="316"/>
        <v>42059.701319444444</v>
      </c>
      <c r="T3378" s="11">
        <f t="shared" si="317"/>
        <v>42119.659652777773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12"/>
        <v>101.05</v>
      </c>
      <c r="P3379" s="7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2">
        <f t="shared" si="316"/>
        <v>42053.732627314821</v>
      </c>
      <c r="T3379" s="11">
        <f t="shared" si="317"/>
        <v>42083.705555555556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12"/>
        <v>107.63636363636364</v>
      </c>
      <c r="P3380" s="7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2">
        <f t="shared" si="316"/>
        <v>41858.355393518519</v>
      </c>
      <c r="T3380" s="11">
        <f t="shared" si="317"/>
        <v>41882.547222222223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12"/>
        <v>103.64999999999999</v>
      </c>
      <c r="P3381" s="7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2">
        <f t="shared" si="316"/>
        <v>42225.513888888891</v>
      </c>
      <c r="T3381" s="11">
        <f t="shared" si="317"/>
        <v>42242.958333333328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12"/>
        <v>104.43333333333334</v>
      </c>
      <c r="P3382" s="7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2">
        <f t="shared" si="316"/>
        <v>41937.95344907407</v>
      </c>
      <c r="T3382" s="11">
        <f t="shared" si="317"/>
        <v>41972.995115740734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12"/>
        <v>102.25</v>
      </c>
      <c r="P3383" s="7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2">
        <f t="shared" si="316"/>
        <v>42044.184988425928</v>
      </c>
      <c r="T3383" s="11">
        <f t="shared" si="317"/>
        <v>42074.143321759257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12"/>
        <v>100.74285714285713</v>
      </c>
      <c r="P3384" s="7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2">
        <f t="shared" si="316"/>
        <v>42559.431203703702</v>
      </c>
      <c r="T3384" s="11">
        <f t="shared" si="317"/>
        <v>42583.957638888889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12"/>
        <v>111.71428571428572</v>
      </c>
      <c r="P3385" s="7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2">
        <f t="shared" si="316"/>
        <v>42524.782638888893</v>
      </c>
      <c r="T3385" s="11">
        <f t="shared" si="317"/>
        <v>42544.782638888893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12"/>
        <v>100.01100000000001</v>
      </c>
      <c r="P3386" s="7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2">
        <f t="shared" si="316"/>
        <v>42292.087592592594</v>
      </c>
      <c r="T3386" s="11">
        <f t="shared" si="317"/>
        <v>42329.125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12"/>
        <v>100</v>
      </c>
      <c r="P3387" s="7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2">
        <f t="shared" si="316"/>
        <v>41953.8675</v>
      </c>
      <c r="T3387" s="11">
        <f t="shared" si="317"/>
        <v>41983.8675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12"/>
        <v>105</v>
      </c>
      <c r="P3388" s="7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2">
        <f t="shared" si="316"/>
        <v>41946.644745370373</v>
      </c>
      <c r="T3388" s="11">
        <f t="shared" si="317"/>
        <v>41976.644745370373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12"/>
        <v>116.86666666666667</v>
      </c>
      <c r="P3389" s="7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2">
        <f t="shared" si="316"/>
        <v>41947.762592592589</v>
      </c>
      <c r="T3389" s="11">
        <f t="shared" si="317"/>
        <v>41987.762592592597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12"/>
        <v>103.8</v>
      </c>
      <c r="P3390" s="7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2">
        <f t="shared" si="316"/>
        <v>42143.461122685185</v>
      </c>
      <c r="T3390" s="11">
        <f t="shared" si="317"/>
        <v>42173.461122685185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12"/>
        <v>114.5</v>
      </c>
      <c r="P3391" s="7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2">
        <f t="shared" si="316"/>
        <v>42494.563449074078</v>
      </c>
      <c r="T3391" s="11">
        <f t="shared" si="317"/>
        <v>42524.563449074078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12"/>
        <v>102.4</v>
      </c>
      <c r="P3392" s="7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2">
        <f t="shared" si="316"/>
        <v>41815.774826388886</v>
      </c>
      <c r="T3392" s="11">
        <f t="shared" si="317"/>
        <v>41830.774826388886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12"/>
        <v>223</v>
      </c>
      <c r="P3393" s="7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2">
        <f t="shared" si="316"/>
        <v>41830.545694444445</v>
      </c>
      <c r="T3393" s="11">
        <f t="shared" si="317"/>
        <v>41859.936111111114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12"/>
        <v>100</v>
      </c>
      <c r="P3394" s="7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2">
        <f t="shared" si="316"/>
        <v>42446.845543981486</v>
      </c>
      <c r="T3394" s="11">
        <f t="shared" si="317"/>
        <v>42496.845543981486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18">(E3395/D3395)*100</f>
        <v>105.80000000000001</v>
      </c>
      <c r="P3395" s="7">
        <f t="shared" ref="P3395:P3458" si="319">AVERAGE(E3395/L3395)</f>
        <v>36.06818181818182</v>
      </c>
      <c r="Q3395" s="3" t="str">
        <f t="shared" ref="Q3395:Q3458" si="320">LEFT(N3395,FIND("/", N3395) - 1)</f>
        <v>theater</v>
      </c>
      <c r="R3395" s="3" t="str">
        <f t="shared" ref="R3395:R3458" si="321">RIGHT(N3395,LEN(N3395) -FIND("/",N3395))</f>
        <v>plays</v>
      </c>
      <c r="S3395" s="12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18"/>
        <v>142.36363636363635</v>
      </c>
      <c r="P3396" s="7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2">
        <f t="shared" si="322"/>
        <v>41817.59542824074</v>
      </c>
      <c r="T3396" s="11">
        <f t="shared" si="323"/>
        <v>41847.59542824074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18"/>
        <v>184</v>
      </c>
      <c r="P3397" s="7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2">
        <f t="shared" si="322"/>
        <v>42140.712314814817</v>
      </c>
      <c r="T3397" s="11">
        <f t="shared" si="323"/>
        <v>42154.756944444445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18"/>
        <v>104.33333333333333</v>
      </c>
      <c r="P3398" s="7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2">
        <f t="shared" si="322"/>
        <v>41764.44663194444</v>
      </c>
      <c r="T3398" s="11">
        <f t="shared" si="323"/>
        <v>41791.165972222225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18"/>
        <v>112.00000000000001</v>
      </c>
      <c r="P3399" s="7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2">
        <f t="shared" si="322"/>
        <v>42378.478344907402</v>
      </c>
      <c r="T3399" s="11">
        <f t="shared" si="323"/>
        <v>42418.916666666672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18"/>
        <v>111.07499999999999</v>
      </c>
      <c r="P3400" s="7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2">
        <f t="shared" si="322"/>
        <v>41941.75203703704</v>
      </c>
      <c r="T3400" s="11">
        <f t="shared" si="323"/>
        <v>41964.708333333328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18"/>
        <v>103.75000000000001</v>
      </c>
      <c r="P3401" s="7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2">
        <f t="shared" si="322"/>
        <v>42026.920428240745</v>
      </c>
      <c r="T3401" s="11">
        <f t="shared" si="323"/>
        <v>42056.920428240745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18"/>
        <v>100.41</v>
      </c>
      <c r="P3402" s="7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2">
        <f t="shared" si="322"/>
        <v>41834.953865740739</v>
      </c>
      <c r="T3402" s="11">
        <f t="shared" si="323"/>
        <v>41879.953865740739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18"/>
        <v>101.86206896551724</v>
      </c>
      <c r="P3403" s="7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2">
        <f t="shared" si="322"/>
        <v>42193.723912037036</v>
      </c>
      <c r="T3403" s="11">
        <f t="shared" si="323"/>
        <v>42223.723912037036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18"/>
        <v>109.76666666666665</v>
      </c>
      <c r="P3404" s="7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2">
        <f t="shared" si="322"/>
        <v>42290.61855324074</v>
      </c>
      <c r="T3404" s="11">
        <f t="shared" si="323"/>
        <v>42320.104861111111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18"/>
        <v>100</v>
      </c>
      <c r="P3405" s="7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2">
        <f t="shared" si="322"/>
        <v>42150.462083333332</v>
      </c>
      <c r="T3405" s="11">
        <f t="shared" si="323"/>
        <v>42180.462083333332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18"/>
        <v>122</v>
      </c>
      <c r="P3406" s="7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2">
        <f t="shared" si="322"/>
        <v>42152.503495370373</v>
      </c>
      <c r="T3406" s="11">
        <f t="shared" si="323"/>
        <v>42172.503495370373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18"/>
        <v>137.57142857142856</v>
      </c>
      <c r="P3407" s="7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2">
        <f t="shared" si="322"/>
        <v>42410.017199074078</v>
      </c>
      <c r="T3407" s="11">
        <f t="shared" si="323"/>
        <v>42430.999305555553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18"/>
        <v>100.31000000000002</v>
      </c>
      <c r="P3408" s="7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2">
        <f t="shared" si="322"/>
        <v>41791.492777777778</v>
      </c>
      <c r="T3408" s="11">
        <f t="shared" si="323"/>
        <v>41836.492777777778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18"/>
        <v>107.1</v>
      </c>
      <c r="P3409" s="7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2">
        <f t="shared" si="322"/>
        <v>41796.422326388885</v>
      </c>
      <c r="T3409" s="11">
        <f t="shared" si="323"/>
        <v>41826.422326388885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18"/>
        <v>211</v>
      </c>
      <c r="P3410" s="7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2">
        <f t="shared" si="322"/>
        <v>41808.991944444446</v>
      </c>
      <c r="T3410" s="11">
        <f t="shared" si="323"/>
        <v>41838.991944444446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18"/>
        <v>123.6</v>
      </c>
      <c r="P3411" s="7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2">
        <f t="shared" si="322"/>
        <v>42544.814328703709</v>
      </c>
      <c r="T3411" s="11">
        <f t="shared" si="323"/>
        <v>42582.873611111107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18"/>
        <v>108.5</v>
      </c>
      <c r="P3412" s="7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2">
        <f t="shared" si="322"/>
        <v>42500.041550925926</v>
      </c>
      <c r="T3412" s="11">
        <f t="shared" si="323"/>
        <v>42527.291666666672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18"/>
        <v>103.56666666666668</v>
      </c>
      <c r="P3413" s="7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2">
        <f t="shared" si="322"/>
        <v>42265.022824074069</v>
      </c>
      <c r="T3413" s="11">
        <f t="shared" si="323"/>
        <v>42285.022824074069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18"/>
        <v>100</v>
      </c>
      <c r="P3414" s="7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2">
        <f t="shared" si="322"/>
        <v>41879.959050925929</v>
      </c>
      <c r="T3414" s="11">
        <f t="shared" si="323"/>
        <v>41909.959050925929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18"/>
        <v>130</v>
      </c>
      <c r="P3415" s="7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2">
        <f t="shared" si="322"/>
        <v>42053.733078703706</v>
      </c>
      <c r="T3415" s="11">
        <f t="shared" si="323"/>
        <v>42063.207638888889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18"/>
        <v>103.49999999999999</v>
      </c>
      <c r="P3416" s="7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2">
        <f t="shared" si="322"/>
        <v>42675.832465277781</v>
      </c>
      <c r="T3416" s="11">
        <f t="shared" si="323"/>
        <v>42705.332638888889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18"/>
        <v>100</v>
      </c>
      <c r="P3417" s="7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2">
        <f t="shared" si="322"/>
        <v>42467.144166666665</v>
      </c>
      <c r="T3417" s="11">
        <f t="shared" si="323"/>
        <v>42477.979166666672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18"/>
        <v>119.6</v>
      </c>
      <c r="P3418" s="7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2">
        <f t="shared" si="322"/>
        <v>42089.412557870368</v>
      </c>
      <c r="T3418" s="11">
        <f t="shared" si="323"/>
        <v>42117.770833333328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18"/>
        <v>100.00058823529412</v>
      </c>
      <c r="P3419" s="7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2">
        <f t="shared" si="322"/>
        <v>41894.91375</v>
      </c>
      <c r="T3419" s="11">
        <f t="shared" si="323"/>
        <v>41938.029861111114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18"/>
        <v>100.875</v>
      </c>
      <c r="P3420" s="7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2">
        <f t="shared" si="322"/>
        <v>41752.83457175926</v>
      </c>
      <c r="T3420" s="11">
        <f t="shared" si="323"/>
        <v>41782.83457175926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18"/>
        <v>106.54545454545455</v>
      </c>
      <c r="P3421" s="7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2">
        <f t="shared" si="322"/>
        <v>42448.821585648147</v>
      </c>
      <c r="T3421" s="11">
        <f t="shared" si="323"/>
        <v>42466.895833333328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18"/>
        <v>138</v>
      </c>
      <c r="P3422" s="7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2">
        <f t="shared" si="322"/>
        <v>42405.090300925927</v>
      </c>
      <c r="T3422" s="11">
        <f t="shared" si="323"/>
        <v>42414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18"/>
        <v>101.15</v>
      </c>
      <c r="P3423" s="7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2">
        <f t="shared" si="322"/>
        <v>42037.791238425925</v>
      </c>
      <c r="T3423" s="11">
        <f t="shared" si="323"/>
        <v>42067.791238425925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18"/>
        <v>109.1</v>
      </c>
      <c r="P3424" s="7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2">
        <f t="shared" si="322"/>
        <v>42323.562222222223</v>
      </c>
      <c r="T3424" s="11">
        <f t="shared" si="323"/>
        <v>42352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18"/>
        <v>140</v>
      </c>
      <c r="P3425" s="7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2">
        <f t="shared" si="322"/>
        <v>42088.911354166667</v>
      </c>
      <c r="T3425" s="11">
        <f t="shared" si="323"/>
        <v>42118.911354166667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18"/>
        <v>103.58333333333334</v>
      </c>
      <c r="P3426" s="7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2">
        <f t="shared" si="322"/>
        <v>42018.676898148144</v>
      </c>
      <c r="T3426" s="11">
        <f t="shared" si="323"/>
        <v>42040.290972222225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18"/>
        <v>102.97033333333331</v>
      </c>
      <c r="P3427" s="7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2">
        <f t="shared" si="322"/>
        <v>41884.617314814815</v>
      </c>
      <c r="T3427" s="11">
        <f t="shared" si="323"/>
        <v>41916.617314814815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18"/>
        <v>108.13333333333333</v>
      </c>
      <c r="P3428" s="7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2">
        <f t="shared" si="322"/>
        <v>41884.056747685187</v>
      </c>
      <c r="T3428" s="11">
        <f t="shared" si="323"/>
        <v>41903.083333333336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18"/>
        <v>100</v>
      </c>
      <c r="P3429" s="7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2">
        <f t="shared" si="322"/>
        <v>41792.645277777774</v>
      </c>
      <c r="T3429" s="11">
        <f t="shared" si="323"/>
        <v>41822.645277777774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18"/>
        <v>102.75000000000001</v>
      </c>
      <c r="P3430" s="7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2">
        <f t="shared" si="322"/>
        <v>42038.720451388886</v>
      </c>
      <c r="T3430" s="11">
        <f t="shared" si="323"/>
        <v>42063.708333333328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18"/>
        <v>130</v>
      </c>
      <c r="P3431" s="7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2">
        <f t="shared" si="322"/>
        <v>42662.021539351852</v>
      </c>
      <c r="T3431" s="11">
        <f t="shared" si="323"/>
        <v>42676.021539351852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18"/>
        <v>108.54949999999999</v>
      </c>
      <c r="P3432" s="7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2">
        <f t="shared" si="322"/>
        <v>41820.945613425924</v>
      </c>
      <c r="T3432" s="11">
        <f t="shared" si="323"/>
        <v>41850.945613425924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18"/>
        <v>100</v>
      </c>
      <c r="P3433" s="7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2">
        <f t="shared" si="322"/>
        <v>41839.730937500004</v>
      </c>
      <c r="T3433" s="11">
        <f t="shared" si="323"/>
        <v>41869.730937500004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18"/>
        <v>109.65</v>
      </c>
      <c r="P3434" s="7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2">
        <f t="shared" si="322"/>
        <v>42380.581180555557</v>
      </c>
      <c r="T3434" s="11">
        <f t="shared" si="323"/>
        <v>42405.916666666672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18"/>
        <v>100.26315789473684</v>
      </c>
      <c r="P3435" s="7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2">
        <f t="shared" si="322"/>
        <v>41776.063136574077</v>
      </c>
      <c r="T3435" s="11">
        <f t="shared" si="323"/>
        <v>41807.125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18"/>
        <v>105.55000000000001</v>
      </c>
      <c r="P3436" s="7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2">
        <f t="shared" si="322"/>
        <v>41800.380428240744</v>
      </c>
      <c r="T3436" s="11">
        <f t="shared" si="323"/>
        <v>41830.380428240744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18"/>
        <v>112.00000000000001</v>
      </c>
      <c r="P3437" s="7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2">
        <f t="shared" si="322"/>
        <v>42572.61681712963</v>
      </c>
      <c r="T3437" s="11">
        <f t="shared" si="323"/>
        <v>42589.125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18"/>
        <v>105.89999999999999</v>
      </c>
      <c r="P3438" s="7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2">
        <f t="shared" si="322"/>
        <v>41851.541585648149</v>
      </c>
      <c r="T3438" s="11">
        <f t="shared" si="323"/>
        <v>41872.686111111114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18"/>
        <v>101</v>
      </c>
      <c r="P3439" s="7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2">
        <f t="shared" si="322"/>
        <v>42205.710879629631</v>
      </c>
      <c r="T3439" s="11">
        <f t="shared" si="323"/>
        <v>42235.710879629631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18"/>
        <v>104.2</v>
      </c>
      <c r="P3440" s="7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2">
        <f t="shared" si="322"/>
        <v>42100.927858796291</v>
      </c>
      <c r="T3440" s="11">
        <f t="shared" si="323"/>
        <v>42126.875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18"/>
        <v>134.67833333333334</v>
      </c>
      <c r="P3441" s="7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2">
        <f t="shared" si="322"/>
        <v>42374.911226851851</v>
      </c>
      <c r="T3441" s="11">
        <f t="shared" si="323"/>
        <v>42388.207638888889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18"/>
        <v>105.2184</v>
      </c>
      <c r="P3442" s="7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2">
        <f t="shared" si="322"/>
        <v>41809.12300925926</v>
      </c>
      <c r="T3442" s="11">
        <f t="shared" si="323"/>
        <v>41831.677083333336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18"/>
        <v>102.60000000000001</v>
      </c>
      <c r="P3443" s="7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2">
        <f t="shared" si="322"/>
        <v>42294.429641203707</v>
      </c>
      <c r="T3443" s="11">
        <f t="shared" si="323"/>
        <v>42321.845138888893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18"/>
        <v>100</v>
      </c>
      <c r="P3444" s="7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2">
        <f t="shared" si="322"/>
        <v>42124.841111111105</v>
      </c>
      <c r="T3444" s="11">
        <f t="shared" si="323"/>
        <v>42154.841111111105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18"/>
        <v>185.5</v>
      </c>
      <c r="P3445" s="7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2">
        <f t="shared" si="322"/>
        <v>41861.524837962963</v>
      </c>
      <c r="T3445" s="11">
        <f t="shared" si="323"/>
        <v>41891.524837962963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18"/>
        <v>289</v>
      </c>
      <c r="P3446" s="7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2">
        <f t="shared" si="322"/>
        <v>42521.291504629626</v>
      </c>
      <c r="T3446" s="11">
        <f t="shared" si="323"/>
        <v>42529.582638888889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18"/>
        <v>100</v>
      </c>
      <c r="P3447" s="7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2">
        <f t="shared" si="322"/>
        <v>42272.530509259261</v>
      </c>
      <c r="T3447" s="11">
        <f t="shared" si="323"/>
        <v>42300.530509259261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18"/>
        <v>108.2</v>
      </c>
      <c r="P3448" s="7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2">
        <f t="shared" si="322"/>
        <v>42016.832465277781</v>
      </c>
      <c r="T3448" s="11">
        <f t="shared" si="323"/>
        <v>42040.513888888891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18"/>
        <v>107.80000000000001</v>
      </c>
      <c r="P3449" s="7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2">
        <f t="shared" si="322"/>
        <v>42402.889027777783</v>
      </c>
      <c r="T3449" s="11">
        <f t="shared" si="323"/>
        <v>42447.847361111111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18"/>
        <v>109.76190476190477</v>
      </c>
      <c r="P3450" s="7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2">
        <f t="shared" si="322"/>
        <v>41960.119085648148</v>
      </c>
      <c r="T3450" s="11">
        <f t="shared" si="323"/>
        <v>41990.119085648148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18"/>
        <v>170.625</v>
      </c>
      <c r="P3451" s="7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2">
        <f t="shared" si="322"/>
        <v>42532.052523148144</v>
      </c>
      <c r="T3451" s="11">
        <f t="shared" si="323"/>
        <v>42560.166666666672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18"/>
        <v>152</v>
      </c>
      <c r="P3452" s="7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2">
        <f t="shared" si="322"/>
        <v>42036.704525462963</v>
      </c>
      <c r="T3452" s="11">
        <f t="shared" si="323"/>
        <v>42096.662858796291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18"/>
        <v>101.23076923076924</v>
      </c>
      <c r="P3453" s="7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2">
        <f t="shared" si="322"/>
        <v>42088.723692129628</v>
      </c>
      <c r="T3453" s="11">
        <f t="shared" si="323"/>
        <v>42115.723692129628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18"/>
        <v>153.19999999999999</v>
      </c>
      <c r="P3454" s="7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2">
        <f t="shared" si="322"/>
        <v>41820.639189814814</v>
      </c>
      <c r="T3454" s="11">
        <f t="shared" si="323"/>
        <v>41843.165972222225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18"/>
        <v>128.33333333333334</v>
      </c>
      <c r="P3455" s="7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2">
        <f t="shared" si="322"/>
        <v>42535.97865740741</v>
      </c>
      <c r="T3455" s="11">
        <f t="shared" si="323"/>
        <v>42595.97865740741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18"/>
        <v>100.71428571428571</v>
      </c>
      <c r="P3456" s="7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2">
        <f t="shared" si="322"/>
        <v>41821.698599537034</v>
      </c>
      <c r="T3456" s="11">
        <f t="shared" si="323"/>
        <v>41851.698599537034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18"/>
        <v>100.64999999999999</v>
      </c>
      <c r="P3457" s="7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2">
        <f t="shared" si="322"/>
        <v>42626.7503125</v>
      </c>
      <c r="T3457" s="11">
        <f t="shared" si="323"/>
        <v>42656.7503125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18"/>
        <v>191.3</v>
      </c>
      <c r="P3458" s="7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2">
        <f t="shared" si="322"/>
        <v>41821.205636574072</v>
      </c>
      <c r="T3458" s="11">
        <f t="shared" si="323"/>
        <v>41852.290972222225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24">(E3459/D3459)*100</f>
        <v>140.19999999999999</v>
      </c>
      <c r="P3459" s="7">
        <f t="shared" ref="P3459:P3522" si="325">AVERAGE(E3459/L3459)</f>
        <v>50.981818181818184</v>
      </c>
      <c r="Q3459" s="3" t="str">
        <f t="shared" ref="Q3459:Q3522" si="326">LEFT(N3459,FIND("/", N3459) - 1)</f>
        <v>theater</v>
      </c>
      <c r="R3459" s="3" t="str">
        <f t="shared" ref="R3459:R3522" si="327">RIGHT(N3459,LEN(N3459) -FIND("/",N3459))</f>
        <v>plays</v>
      </c>
      <c r="S3459" s="12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24"/>
        <v>124.33537832310839</v>
      </c>
      <c r="P3460" s="7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2">
        <f t="shared" si="328"/>
        <v>42011.202581018515</v>
      </c>
      <c r="T3460" s="11">
        <f t="shared" si="329"/>
        <v>42038.185416666667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24"/>
        <v>126.2</v>
      </c>
      <c r="P3461" s="7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2">
        <f t="shared" si="328"/>
        <v>42480.479861111111</v>
      </c>
      <c r="T3461" s="11">
        <f t="shared" si="329"/>
        <v>42510.479861111111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24"/>
        <v>190</v>
      </c>
      <c r="P3462" s="7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2">
        <f t="shared" si="328"/>
        <v>41852.527222222219</v>
      </c>
      <c r="T3462" s="11">
        <f t="shared" si="329"/>
        <v>41866.527222222219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24"/>
        <v>139</v>
      </c>
      <c r="P3463" s="7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2">
        <f t="shared" si="328"/>
        <v>42643.632858796293</v>
      </c>
      <c r="T3463" s="11">
        <f t="shared" si="329"/>
        <v>42672.125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24"/>
        <v>202</v>
      </c>
      <c r="P3464" s="7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2">
        <f t="shared" si="328"/>
        <v>42179.898472222223</v>
      </c>
      <c r="T3464" s="11">
        <f t="shared" si="329"/>
        <v>42195.75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24"/>
        <v>103.38000000000001</v>
      </c>
      <c r="P3465" s="7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2">
        <f t="shared" si="328"/>
        <v>42612.918807870374</v>
      </c>
      <c r="T3465" s="11">
        <f t="shared" si="329"/>
        <v>42654.165972222225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24"/>
        <v>102.3236</v>
      </c>
      <c r="P3466" s="7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2">
        <f t="shared" si="328"/>
        <v>42575.130057870367</v>
      </c>
      <c r="T3466" s="11">
        <f t="shared" si="329"/>
        <v>42605.130057870367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24"/>
        <v>103</v>
      </c>
      <c r="P3467" s="7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2">
        <f t="shared" si="328"/>
        <v>42200.625833333332</v>
      </c>
      <c r="T3467" s="11">
        <f t="shared" si="329"/>
        <v>42225.666666666672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24"/>
        <v>127.14285714285714</v>
      </c>
      <c r="P3468" s="7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2">
        <f t="shared" si="328"/>
        <v>42420.019097222219</v>
      </c>
      <c r="T3468" s="11">
        <f t="shared" si="329"/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24"/>
        <v>101</v>
      </c>
      <c r="P3469" s="7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2">
        <f t="shared" si="328"/>
        <v>42053.671666666662</v>
      </c>
      <c r="T3469" s="11">
        <f t="shared" si="329"/>
        <v>42083.630000000005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24"/>
        <v>121.78</v>
      </c>
      <c r="P3470" s="7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2">
        <f t="shared" si="328"/>
        <v>42605.765381944439</v>
      </c>
      <c r="T3470" s="11">
        <f t="shared" si="329"/>
        <v>42634.125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24"/>
        <v>113.39285714285714</v>
      </c>
      <c r="P3471" s="7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2">
        <f t="shared" si="328"/>
        <v>42458.641724537039</v>
      </c>
      <c r="T3471" s="11">
        <f t="shared" si="329"/>
        <v>42488.641724537039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24"/>
        <v>150</v>
      </c>
      <c r="P3472" s="7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2">
        <f t="shared" si="328"/>
        <v>42529.022013888884</v>
      </c>
      <c r="T3472" s="11">
        <f t="shared" si="329"/>
        <v>42566.901388888888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24"/>
        <v>214.6</v>
      </c>
      <c r="P3473" s="7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2">
        <f t="shared" si="328"/>
        <v>41841.820486111108</v>
      </c>
      <c r="T3473" s="11">
        <f t="shared" si="329"/>
        <v>41882.833333333336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24"/>
        <v>102.05</v>
      </c>
      <c r="P3474" s="7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2">
        <f t="shared" si="328"/>
        <v>41928.170497685183</v>
      </c>
      <c r="T3474" s="11">
        <f t="shared" si="329"/>
        <v>41949.249305555553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24"/>
        <v>100</v>
      </c>
      <c r="P3475" s="7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2">
        <f t="shared" si="328"/>
        <v>42062.834444444445</v>
      </c>
      <c r="T3475" s="11">
        <f t="shared" si="329"/>
        <v>42083.852083333331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24"/>
        <v>101</v>
      </c>
      <c r="P3476" s="7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2">
        <f t="shared" si="328"/>
        <v>42541.501516203702</v>
      </c>
      <c r="T3476" s="11">
        <f t="shared" si="329"/>
        <v>42571.501516203702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24"/>
        <v>113.33333333333333</v>
      </c>
      <c r="P3477" s="7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2">
        <f t="shared" si="328"/>
        <v>41918.880833333329</v>
      </c>
      <c r="T3477" s="11">
        <f t="shared" si="329"/>
        <v>41946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24"/>
        <v>104</v>
      </c>
      <c r="P3478" s="7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2">
        <f t="shared" si="328"/>
        <v>41921.279976851853</v>
      </c>
      <c r="T3478" s="11">
        <f t="shared" si="329"/>
        <v>41939.125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24"/>
        <v>115.33333333333333</v>
      </c>
      <c r="P3479" s="7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2">
        <f t="shared" si="328"/>
        <v>42128.736608796295</v>
      </c>
      <c r="T3479" s="11">
        <f t="shared" si="329"/>
        <v>42141.125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24"/>
        <v>112.85000000000001</v>
      </c>
      <c r="P3480" s="7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2">
        <f t="shared" si="328"/>
        <v>42053.916921296302</v>
      </c>
      <c r="T3480" s="11">
        <f t="shared" si="329"/>
        <v>42079.875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24"/>
        <v>127.86666666666666</v>
      </c>
      <c r="P3481" s="7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2">
        <f t="shared" si="328"/>
        <v>41781.855092592588</v>
      </c>
      <c r="T3481" s="11">
        <f t="shared" si="329"/>
        <v>41811.855092592588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24"/>
        <v>142.66666666666669</v>
      </c>
      <c r="P3482" s="7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2">
        <f t="shared" si="328"/>
        <v>42171.317442129628</v>
      </c>
      <c r="T3482" s="11">
        <f t="shared" si="329"/>
        <v>42195.875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24"/>
        <v>118.8</v>
      </c>
      <c r="P3483" s="7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2">
        <f t="shared" si="328"/>
        <v>41989.24754629629</v>
      </c>
      <c r="T3483" s="11">
        <f t="shared" si="329"/>
        <v>42006.24754629629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24"/>
        <v>138.33333333333334</v>
      </c>
      <c r="P3484" s="7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2">
        <f t="shared" si="328"/>
        <v>41796.771597222221</v>
      </c>
      <c r="T3484" s="11">
        <f t="shared" si="329"/>
        <v>41826.771597222221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24"/>
        <v>159.9402985074627</v>
      </c>
      <c r="P3485" s="7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2">
        <f t="shared" si="328"/>
        <v>41793.668761574074</v>
      </c>
      <c r="T3485" s="11">
        <f t="shared" si="329"/>
        <v>41823.668761574074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24"/>
        <v>114.24000000000001</v>
      </c>
      <c r="P3486" s="7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2">
        <f t="shared" si="328"/>
        <v>42506.760405092587</v>
      </c>
      <c r="T3486" s="11">
        <f t="shared" si="329"/>
        <v>42536.760405092587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24"/>
        <v>100.60606060606061</v>
      </c>
      <c r="P3487" s="7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2">
        <f t="shared" si="328"/>
        <v>42372.693055555559</v>
      </c>
      <c r="T3487" s="11">
        <f t="shared" si="329"/>
        <v>42402.693055555559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24"/>
        <v>155.20000000000002</v>
      </c>
      <c r="P3488" s="7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2">
        <f t="shared" si="328"/>
        <v>42126.87501157407</v>
      </c>
      <c r="T3488" s="11">
        <f t="shared" si="329"/>
        <v>42158.290972222225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24"/>
        <v>127.75000000000001</v>
      </c>
      <c r="P3489" s="7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2">
        <f t="shared" si="328"/>
        <v>42149.940416666665</v>
      </c>
      <c r="T3489" s="11">
        <f t="shared" si="329"/>
        <v>42179.940416666665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24"/>
        <v>121.2</v>
      </c>
      <c r="P3490" s="7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2">
        <f t="shared" si="328"/>
        <v>42087.768055555556</v>
      </c>
      <c r="T3490" s="11">
        <f t="shared" si="329"/>
        <v>42111.666666666672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24"/>
        <v>112.7</v>
      </c>
      <c r="P3491" s="7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2">
        <f t="shared" si="328"/>
        <v>41753.635775462964</v>
      </c>
      <c r="T3491" s="11">
        <f t="shared" si="329"/>
        <v>41783.875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24"/>
        <v>127.49999999999999</v>
      </c>
      <c r="P3492" s="7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2">
        <f t="shared" si="328"/>
        <v>42443.802361111113</v>
      </c>
      <c r="T3492" s="11">
        <f t="shared" si="329"/>
        <v>42473.802361111113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24"/>
        <v>158.20000000000002</v>
      </c>
      <c r="P3493" s="7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2">
        <f t="shared" si="328"/>
        <v>42121.249814814815</v>
      </c>
      <c r="T3493" s="11">
        <f t="shared" si="329"/>
        <v>42142.249814814815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24"/>
        <v>105.26894736842105</v>
      </c>
      <c r="P3494" s="7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2">
        <f t="shared" si="328"/>
        <v>42268.009224537032</v>
      </c>
      <c r="T3494" s="11">
        <f t="shared" si="329"/>
        <v>42303.009224537032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24"/>
        <v>100</v>
      </c>
      <c r="P3495" s="7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2">
        <f t="shared" si="328"/>
        <v>41848.866157407407</v>
      </c>
      <c r="T3495" s="11">
        <f t="shared" si="329"/>
        <v>41868.21597222222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24"/>
        <v>100</v>
      </c>
      <c r="P3496" s="7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2">
        <f t="shared" si="328"/>
        <v>42689.214988425927</v>
      </c>
      <c r="T3496" s="11">
        <f t="shared" si="329"/>
        <v>42700.25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24"/>
        <v>106.86</v>
      </c>
      <c r="P3497" s="7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2">
        <f t="shared" si="328"/>
        <v>41915.762835648151</v>
      </c>
      <c r="T3497" s="11">
        <f t="shared" si="329"/>
        <v>41944.720833333333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24"/>
        <v>124.4</v>
      </c>
      <c r="P3498" s="7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2">
        <f t="shared" si="328"/>
        <v>42584.846828703703</v>
      </c>
      <c r="T3498" s="11">
        <f t="shared" si="329"/>
        <v>42624.846828703703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24"/>
        <v>108.70406189555126</v>
      </c>
      <c r="P3499" s="7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2">
        <f t="shared" si="328"/>
        <v>42511.741944444439</v>
      </c>
      <c r="T3499" s="11">
        <f t="shared" si="329"/>
        <v>42523.916666666672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24"/>
        <v>102.42424242424242</v>
      </c>
      <c r="P3500" s="7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2">
        <f t="shared" si="328"/>
        <v>42459.15861111111</v>
      </c>
      <c r="T3500" s="11">
        <f t="shared" si="329"/>
        <v>42518.905555555553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24"/>
        <v>105.5</v>
      </c>
      <c r="P3501" s="7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2">
        <f t="shared" si="328"/>
        <v>42132.036168981482</v>
      </c>
      <c r="T3501" s="11">
        <f t="shared" si="329"/>
        <v>42186.290972222225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24"/>
        <v>106.3</v>
      </c>
      <c r="P3502" s="7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2">
        <f t="shared" si="328"/>
        <v>42419.91942129629</v>
      </c>
      <c r="T3502" s="11">
        <f t="shared" si="329"/>
        <v>42436.207638888889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24"/>
        <v>100.66666666666666</v>
      </c>
      <c r="P3503" s="7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2">
        <f t="shared" si="328"/>
        <v>42233.763831018514</v>
      </c>
      <c r="T3503" s="11">
        <f t="shared" si="329"/>
        <v>42258.763831018514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24"/>
        <v>105.4</v>
      </c>
      <c r="P3504" s="7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2">
        <f t="shared" si="328"/>
        <v>42430.839398148149</v>
      </c>
      <c r="T3504" s="11">
        <f t="shared" si="329"/>
        <v>42445.165972222225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24"/>
        <v>107.55999999999999</v>
      </c>
      <c r="P3505" s="7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2">
        <f t="shared" si="328"/>
        <v>42545.478333333333</v>
      </c>
      <c r="T3505" s="11">
        <f t="shared" si="329"/>
        <v>42575.478333333333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24"/>
        <v>100</v>
      </c>
      <c r="P3506" s="7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2">
        <f t="shared" si="328"/>
        <v>42297.748738425929</v>
      </c>
      <c r="T3506" s="11">
        <f t="shared" si="329"/>
        <v>42327.790405092594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24"/>
        <v>103.76</v>
      </c>
      <c r="P3507" s="7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2">
        <f t="shared" si="328"/>
        <v>41760.935706018521</v>
      </c>
      <c r="T3507" s="11">
        <f t="shared" si="329"/>
        <v>41772.166666666664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24"/>
        <v>101.49999999999999</v>
      </c>
      <c r="P3508" s="7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2">
        <f t="shared" si="328"/>
        <v>41829.734259259261</v>
      </c>
      <c r="T3508" s="11">
        <f t="shared" si="329"/>
        <v>41874.734259259261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24"/>
        <v>104.4</v>
      </c>
      <c r="P3509" s="7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2">
        <f t="shared" si="328"/>
        <v>42491.92288194444</v>
      </c>
      <c r="T3509" s="11">
        <f t="shared" si="329"/>
        <v>42521.92288194444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24"/>
        <v>180</v>
      </c>
      <c r="P3510" s="7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2">
        <f t="shared" si="328"/>
        <v>42477.729780092588</v>
      </c>
      <c r="T3510" s="11">
        <f t="shared" si="329"/>
        <v>42500.875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24"/>
        <v>106.33333333333333</v>
      </c>
      <c r="P3511" s="7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2">
        <f t="shared" si="328"/>
        <v>41950.859560185185</v>
      </c>
      <c r="T3511" s="11">
        <f t="shared" si="329"/>
        <v>41964.204861111109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24"/>
        <v>100.55555555555556</v>
      </c>
      <c r="P3512" s="7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2">
        <f t="shared" si="328"/>
        <v>41802.62090277778</v>
      </c>
      <c r="T3512" s="11">
        <f t="shared" si="329"/>
        <v>41822.62090277778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24"/>
        <v>101.2</v>
      </c>
      <c r="P3513" s="7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2">
        <f t="shared" si="328"/>
        <v>41927.873784722222</v>
      </c>
      <c r="T3513" s="11">
        <f t="shared" si="329"/>
        <v>41950.770833333336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24"/>
        <v>100</v>
      </c>
      <c r="P3514" s="7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2">
        <f t="shared" si="328"/>
        <v>42057.536944444444</v>
      </c>
      <c r="T3514" s="11">
        <f t="shared" si="329"/>
        <v>42117.49527777778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24"/>
        <v>118.39285714285714</v>
      </c>
      <c r="P3515" s="7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2">
        <f t="shared" si="328"/>
        <v>41781.096203703702</v>
      </c>
      <c r="T3515" s="11">
        <f t="shared" si="329"/>
        <v>41794.207638888889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24"/>
        <v>110.00000000000001</v>
      </c>
      <c r="P3516" s="7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2">
        <f t="shared" si="328"/>
        <v>42020.846666666665</v>
      </c>
      <c r="T3516" s="11">
        <f t="shared" si="329"/>
        <v>42037.207638888889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24"/>
        <v>102.66666666666666</v>
      </c>
      <c r="P3517" s="7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2">
        <f t="shared" si="328"/>
        <v>42125.772812499999</v>
      </c>
      <c r="T3517" s="11">
        <f t="shared" si="329"/>
        <v>42155.772812499999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24"/>
        <v>100</v>
      </c>
      <c r="P3518" s="7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2">
        <f t="shared" si="328"/>
        <v>41856.010069444441</v>
      </c>
      <c r="T3518" s="11">
        <f t="shared" si="329"/>
        <v>41890.125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24"/>
        <v>100</v>
      </c>
      <c r="P3519" s="7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2">
        <f t="shared" si="328"/>
        <v>41794.817523148151</v>
      </c>
      <c r="T3519" s="11">
        <f t="shared" si="329"/>
        <v>41824.458333333336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24"/>
        <v>110.04599999999999</v>
      </c>
      <c r="P3520" s="7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2">
        <f t="shared" si="328"/>
        <v>41893.783553240741</v>
      </c>
      <c r="T3520" s="11">
        <f t="shared" si="329"/>
        <v>41914.597916666666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24"/>
        <v>101.35000000000001</v>
      </c>
      <c r="P3521" s="7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2">
        <f t="shared" si="328"/>
        <v>42037.598958333328</v>
      </c>
      <c r="T3521" s="11">
        <f t="shared" si="329"/>
        <v>42067.598958333328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24"/>
        <v>100.75</v>
      </c>
      <c r="P3522" s="7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2">
        <f t="shared" si="328"/>
        <v>42227.824212962965</v>
      </c>
      <c r="T3522" s="11">
        <f t="shared" si="329"/>
        <v>42253.57430555555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30">(E3523/D3523)*100</f>
        <v>169.42857142857144</v>
      </c>
      <c r="P3523" s="7">
        <f t="shared" ref="P3523:P3586" si="331">AVERAGE(E3523/L3523)</f>
        <v>45.615384615384613</v>
      </c>
      <c r="Q3523" s="3" t="str">
        <f t="shared" ref="Q3523:Q3586" si="332">LEFT(N3523,FIND("/", N3523) - 1)</f>
        <v>theater</v>
      </c>
      <c r="R3523" s="3" t="str">
        <f t="shared" ref="R3523:R3586" si="333">RIGHT(N3523,LEN(N3523) -FIND("/",N3523))</f>
        <v>plays</v>
      </c>
      <c r="S3523" s="12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30"/>
        <v>100</v>
      </c>
      <c r="P3524" s="7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2">
        <f t="shared" si="334"/>
        <v>42234.789884259255</v>
      </c>
      <c r="T3524" s="11">
        <f t="shared" si="335"/>
        <v>42262.420833333337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30"/>
        <v>113.65</v>
      </c>
      <c r="P3525" s="7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2">
        <f t="shared" si="334"/>
        <v>42581.397546296299</v>
      </c>
      <c r="T3525" s="11">
        <f t="shared" si="335"/>
        <v>42638.958333333328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30"/>
        <v>101.56</v>
      </c>
      <c r="P3526" s="7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2">
        <f t="shared" si="334"/>
        <v>41880.76357638889</v>
      </c>
      <c r="T3526" s="11">
        <f t="shared" si="335"/>
        <v>41895.166666666664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30"/>
        <v>106</v>
      </c>
      <c r="P3527" s="7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2">
        <f t="shared" si="334"/>
        <v>42214.6956712963</v>
      </c>
      <c r="T3527" s="11">
        <f t="shared" si="335"/>
        <v>42225.666666666672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30"/>
        <v>102</v>
      </c>
      <c r="P3528" s="7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2">
        <f t="shared" si="334"/>
        <v>42460.335312499999</v>
      </c>
      <c r="T3528" s="11">
        <f t="shared" si="335"/>
        <v>42488.249305555553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30"/>
        <v>116.91666666666667</v>
      </c>
      <c r="P3529" s="7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2">
        <f t="shared" si="334"/>
        <v>42167.023206018523</v>
      </c>
      <c r="T3529" s="11">
        <f t="shared" si="335"/>
        <v>42196.165972222225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30"/>
        <v>101.15151515151514</v>
      </c>
      <c r="P3530" s="7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2">
        <f t="shared" si="334"/>
        <v>42733.50136574074</v>
      </c>
      <c r="T3530" s="11">
        <f t="shared" si="335"/>
        <v>42753.50136574074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30"/>
        <v>132</v>
      </c>
      <c r="P3531" s="7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2">
        <f t="shared" si="334"/>
        <v>42177.761782407411</v>
      </c>
      <c r="T3531" s="11">
        <f t="shared" si="335"/>
        <v>42198.041666666672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30"/>
        <v>100</v>
      </c>
      <c r="P3532" s="7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2">
        <f t="shared" si="334"/>
        <v>42442.623344907406</v>
      </c>
      <c r="T3532" s="11">
        <f t="shared" si="335"/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30"/>
        <v>128</v>
      </c>
      <c r="P3533" s="7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2">
        <f t="shared" si="334"/>
        <v>42521.654328703706</v>
      </c>
      <c r="T3533" s="11">
        <f t="shared" si="335"/>
        <v>42551.654328703706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30"/>
        <v>118.95833333333334</v>
      </c>
      <c r="P3534" s="7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2">
        <f t="shared" si="334"/>
        <v>41884.599849537037</v>
      </c>
      <c r="T3534" s="11">
        <f t="shared" si="335"/>
        <v>41900.165972222225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30"/>
        <v>126.2</v>
      </c>
      <c r="P3535" s="7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2">
        <f t="shared" si="334"/>
        <v>42289.761192129634</v>
      </c>
      <c r="T3535" s="11">
        <f t="shared" si="335"/>
        <v>42319.802858796291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30"/>
        <v>156.20000000000002</v>
      </c>
      <c r="P3536" s="7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2">
        <f t="shared" si="334"/>
        <v>42243.6252662037</v>
      </c>
      <c r="T3536" s="11">
        <f t="shared" si="335"/>
        <v>42278.6252662037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30"/>
        <v>103.15</v>
      </c>
      <c r="P3537" s="7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2">
        <f t="shared" si="334"/>
        <v>42248.640162037031</v>
      </c>
      <c r="T3537" s="11">
        <f t="shared" si="335"/>
        <v>42279.75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30"/>
        <v>153.33333333333334</v>
      </c>
      <c r="P3538" s="7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2">
        <f t="shared" si="334"/>
        <v>42328.727141203708</v>
      </c>
      <c r="T3538" s="11">
        <f t="shared" si="335"/>
        <v>42358.499305555553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30"/>
        <v>180.44444444444446</v>
      </c>
      <c r="P3539" s="7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2">
        <f t="shared" si="334"/>
        <v>41923.354351851849</v>
      </c>
      <c r="T3539" s="11">
        <f t="shared" si="335"/>
        <v>41960.332638888889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30"/>
        <v>128.44999999999999</v>
      </c>
      <c r="P3540" s="7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2">
        <f t="shared" si="334"/>
        <v>42571.420601851853</v>
      </c>
      <c r="T3540" s="11">
        <f t="shared" si="335"/>
        <v>42599.420601851853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30"/>
        <v>119.66666666666667</v>
      </c>
      <c r="P3541" s="7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2">
        <f t="shared" si="334"/>
        <v>42600.756041666667</v>
      </c>
      <c r="T3541" s="11">
        <f t="shared" si="335"/>
        <v>42621.756041666667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30"/>
        <v>123</v>
      </c>
      <c r="P3542" s="7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2">
        <f t="shared" si="334"/>
        <v>42517.003368055557</v>
      </c>
      <c r="T3542" s="11">
        <f t="shared" si="335"/>
        <v>42547.003368055557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30"/>
        <v>105</v>
      </c>
      <c r="P3543" s="7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2">
        <f t="shared" si="334"/>
        <v>42222.730034722219</v>
      </c>
      <c r="T3543" s="11">
        <f t="shared" si="335"/>
        <v>42247.730034722219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30"/>
        <v>102.23636363636363</v>
      </c>
      <c r="P3544" s="7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2">
        <f t="shared" si="334"/>
        <v>41829.599791666667</v>
      </c>
      <c r="T3544" s="11">
        <f t="shared" si="335"/>
        <v>41889.599791666667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30"/>
        <v>104.66666666666666</v>
      </c>
      <c r="P3545" s="7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2">
        <f t="shared" si="334"/>
        <v>42150.755312499998</v>
      </c>
      <c r="T3545" s="11">
        <f t="shared" si="335"/>
        <v>42180.755312499998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30"/>
        <v>100</v>
      </c>
      <c r="P3546" s="7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2">
        <f t="shared" si="334"/>
        <v>42040.831678240742</v>
      </c>
      <c r="T3546" s="11">
        <f t="shared" si="335"/>
        <v>42070.831678240742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30"/>
        <v>100.4</v>
      </c>
      <c r="P3547" s="7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2">
        <f t="shared" si="334"/>
        <v>42075.807395833333</v>
      </c>
      <c r="T3547" s="11">
        <f t="shared" si="335"/>
        <v>42105.807395833333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30"/>
        <v>102.27272727272727</v>
      </c>
      <c r="P3548" s="7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2">
        <f t="shared" si="334"/>
        <v>42073.660694444443</v>
      </c>
      <c r="T3548" s="11">
        <f t="shared" si="335"/>
        <v>42095.165972222225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30"/>
        <v>114.40928571428573</v>
      </c>
      <c r="P3549" s="7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2">
        <f t="shared" si="334"/>
        <v>42480.078715277778</v>
      </c>
      <c r="T3549" s="11">
        <f t="shared" si="335"/>
        <v>42504.165972222225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30"/>
        <v>101.9047619047619</v>
      </c>
      <c r="P3550" s="7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2">
        <f t="shared" si="334"/>
        <v>42411.942291666666</v>
      </c>
      <c r="T3550" s="11">
        <f t="shared" si="335"/>
        <v>42434.041666666672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30"/>
        <v>102</v>
      </c>
      <c r="P3551" s="7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2">
        <f t="shared" si="334"/>
        <v>42223.394363425927</v>
      </c>
      <c r="T3551" s="11">
        <f t="shared" si="335"/>
        <v>42251.394363425927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30"/>
        <v>104.80000000000001</v>
      </c>
      <c r="P3552" s="7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2">
        <f t="shared" si="334"/>
        <v>42462.893495370372</v>
      </c>
      <c r="T3552" s="11">
        <f t="shared" si="335"/>
        <v>42492.893495370372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30"/>
        <v>101.83333333333333</v>
      </c>
      <c r="P3553" s="7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2">
        <f t="shared" si="334"/>
        <v>41753.515856481477</v>
      </c>
      <c r="T3553" s="11">
        <f t="shared" si="335"/>
        <v>41781.921527777777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30"/>
        <v>100</v>
      </c>
      <c r="P3554" s="7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2">
        <f t="shared" si="334"/>
        <v>41788.587083333332</v>
      </c>
      <c r="T3554" s="11">
        <f t="shared" si="335"/>
        <v>41818.587083333332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30"/>
        <v>106.27272727272728</v>
      </c>
      <c r="P3555" s="7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2">
        <f t="shared" si="334"/>
        <v>42196.028703703705</v>
      </c>
      <c r="T3555" s="11">
        <f t="shared" si="335"/>
        <v>42228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30"/>
        <v>113.42219999999999</v>
      </c>
      <c r="P3556" s="7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2">
        <f t="shared" si="334"/>
        <v>42016.050451388888</v>
      </c>
      <c r="T3556" s="11">
        <f t="shared" si="335"/>
        <v>42046.708333333328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30"/>
        <v>100</v>
      </c>
      <c r="P3557" s="7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2">
        <f t="shared" si="334"/>
        <v>42661.442060185189</v>
      </c>
      <c r="T3557" s="11">
        <f t="shared" si="335"/>
        <v>42691.483726851846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30"/>
        <v>100.45454545454547</v>
      </c>
      <c r="P3558" s="7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2">
        <f t="shared" si="334"/>
        <v>41808.649583333332</v>
      </c>
      <c r="T3558" s="11">
        <f t="shared" si="335"/>
        <v>41868.649583333332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30"/>
        <v>100.03599999999999</v>
      </c>
      <c r="P3559" s="7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2">
        <f t="shared" si="334"/>
        <v>41730.276747685188</v>
      </c>
      <c r="T3559" s="11">
        <f t="shared" si="335"/>
        <v>41764.276747685188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30"/>
        <v>144</v>
      </c>
      <c r="P3560" s="7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2">
        <f t="shared" si="334"/>
        <v>42139.816840277781</v>
      </c>
      <c r="T3560" s="11">
        <f t="shared" si="335"/>
        <v>42181.875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30"/>
        <v>103.49999999999999</v>
      </c>
      <c r="P3561" s="7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2">
        <f t="shared" si="334"/>
        <v>42194.096157407403</v>
      </c>
      <c r="T3561" s="11">
        <f t="shared" si="335"/>
        <v>42216.373611111107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30"/>
        <v>108.43750000000001</v>
      </c>
      <c r="P3562" s="7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2">
        <f t="shared" si="334"/>
        <v>42115.889652777783</v>
      </c>
      <c r="T3562" s="11">
        <f t="shared" si="335"/>
        <v>42151.114583333328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30"/>
        <v>102.4</v>
      </c>
      <c r="P3563" s="7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2">
        <f t="shared" si="334"/>
        <v>42203.680300925931</v>
      </c>
      <c r="T3563" s="11">
        <f t="shared" si="335"/>
        <v>42221.774999999994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30"/>
        <v>148.88888888888889</v>
      </c>
      <c r="P3564" s="7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2">
        <f t="shared" si="334"/>
        <v>42433.761886574073</v>
      </c>
      <c r="T3564" s="11">
        <f t="shared" si="335"/>
        <v>42442.916666666672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30"/>
        <v>105.49000000000002</v>
      </c>
      <c r="P3565" s="7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2">
        <f t="shared" si="334"/>
        <v>42555.671944444446</v>
      </c>
      <c r="T3565" s="11">
        <f t="shared" si="335"/>
        <v>42583.791666666672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30"/>
        <v>100.49999999999999</v>
      </c>
      <c r="P3566" s="7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2">
        <f t="shared" si="334"/>
        <v>42236.623252314821</v>
      </c>
      <c r="T3566" s="11">
        <f t="shared" si="335"/>
        <v>42282.666666666672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30"/>
        <v>130.55555555555557</v>
      </c>
      <c r="P3567" s="7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2">
        <f t="shared" si="334"/>
        <v>41974.743148148147</v>
      </c>
      <c r="T3567" s="11">
        <f t="shared" si="335"/>
        <v>42004.743148148147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30"/>
        <v>104.75000000000001</v>
      </c>
      <c r="P3568" s="7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2">
        <f t="shared" si="334"/>
        <v>41997.507905092592</v>
      </c>
      <c r="T3568" s="11">
        <f t="shared" si="335"/>
        <v>42027.507905092592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30"/>
        <v>108.80000000000001</v>
      </c>
      <c r="P3569" s="7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2">
        <f t="shared" si="334"/>
        <v>42135.810694444444</v>
      </c>
      <c r="T3569" s="11">
        <f t="shared" si="335"/>
        <v>42165.810694444444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30"/>
        <v>111.00000000000001</v>
      </c>
      <c r="P3570" s="7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2">
        <f t="shared" si="334"/>
        <v>41869.740671296298</v>
      </c>
      <c r="T3570" s="11">
        <f t="shared" si="335"/>
        <v>41899.740671296298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30"/>
        <v>100.47999999999999</v>
      </c>
      <c r="P3571" s="7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2">
        <f t="shared" si="334"/>
        <v>41982.688611111109</v>
      </c>
      <c r="T3571" s="11">
        <f t="shared" si="335"/>
        <v>42012.688611111109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30"/>
        <v>114.35</v>
      </c>
      <c r="P3572" s="7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2">
        <f t="shared" si="334"/>
        <v>41976.331979166673</v>
      </c>
      <c r="T3572" s="11">
        <f t="shared" si="335"/>
        <v>42004.291666666672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30"/>
        <v>122.06666666666666</v>
      </c>
      <c r="P3573" s="7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2">
        <f t="shared" si="334"/>
        <v>41912.858946759261</v>
      </c>
      <c r="T3573" s="11">
        <f t="shared" si="335"/>
        <v>41942.858946759261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30"/>
        <v>100</v>
      </c>
      <c r="P3574" s="7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2">
        <f t="shared" si="334"/>
        <v>42146.570393518516</v>
      </c>
      <c r="T3574" s="11">
        <f t="shared" si="335"/>
        <v>42176.570393518516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30"/>
        <v>102.8</v>
      </c>
      <c r="P3575" s="7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2">
        <f t="shared" si="334"/>
        <v>41921.375532407408</v>
      </c>
      <c r="T3575" s="11">
        <f t="shared" si="335"/>
        <v>41951.417199074072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30"/>
        <v>106.12068965517241</v>
      </c>
      <c r="P3576" s="7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2">
        <f t="shared" si="334"/>
        <v>41926.942685185182</v>
      </c>
      <c r="T3576" s="11">
        <f t="shared" si="335"/>
        <v>41956.984351851846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30"/>
        <v>101.33000000000001</v>
      </c>
      <c r="P3577" s="7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2">
        <f t="shared" si="334"/>
        <v>42561.783877314811</v>
      </c>
      <c r="T3577" s="11">
        <f t="shared" si="335"/>
        <v>42593.165972222225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30"/>
        <v>100</v>
      </c>
      <c r="P3578" s="7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2">
        <f t="shared" si="334"/>
        <v>42649.54923611111</v>
      </c>
      <c r="T3578" s="11">
        <f t="shared" si="335"/>
        <v>42709.590902777782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30"/>
        <v>130</v>
      </c>
      <c r="P3579" s="7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2">
        <f t="shared" si="334"/>
        <v>42093.786840277782</v>
      </c>
      <c r="T3579" s="11">
        <f t="shared" si="335"/>
        <v>42120.26944444445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30"/>
        <v>100.01333333333334</v>
      </c>
      <c r="P3580" s="7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2">
        <f t="shared" si="334"/>
        <v>42460.733530092592</v>
      </c>
      <c r="T3580" s="11">
        <f t="shared" si="335"/>
        <v>42490.733530092592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30"/>
        <v>100</v>
      </c>
      <c r="P3581" s="7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2">
        <f t="shared" si="334"/>
        <v>42430.762222222227</v>
      </c>
      <c r="T3581" s="11">
        <f t="shared" si="335"/>
        <v>42460.720555555556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30"/>
        <v>113.88888888888889</v>
      </c>
      <c r="P3582" s="7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2">
        <f t="shared" si="334"/>
        <v>42026.176180555558</v>
      </c>
      <c r="T3582" s="11">
        <f t="shared" si="335"/>
        <v>42064.207638888889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30"/>
        <v>100</v>
      </c>
      <c r="P3583" s="7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2">
        <f t="shared" si="334"/>
        <v>41836.471180555556</v>
      </c>
      <c r="T3583" s="11">
        <f t="shared" si="335"/>
        <v>41850.471180555556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30"/>
        <v>287</v>
      </c>
      <c r="P3584" s="7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2">
        <f t="shared" si="334"/>
        <v>42451.095856481479</v>
      </c>
      <c r="T3584" s="11">
        <f t="shared" si="335"/>
        <v>42465.095856481479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30"/>
        <v>108.5</v>
      </c>
      <c r="P3585" s="7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2">
        <f t="shared" si="334"/>
        <v>42418.425983796296</v>
      </c>
      <c r="T3585" s="11">
        <f t="shared" si="335"/>
        <v>42478.384317129632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30"/>
        <v>115.5</v>
      </c>
      <c r="P3586" s="7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2">
        <f t="shared" si="334"/>
        <v>42168.316481481481</v>
      </c>
      <c r="T3586" s="11">
        <f t="shared" si="335"/>
        <v>42198.316481481481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36">(E3587/D3587)*100</f>
        <v>119.11764705882352</v>
      </c>
      <c r="P3587" s="7">
        <f t="shared" ref="P3587:P3650" si="337">AVERAGE(E3587/L3587)</f>
        <v>176.08695652173913</v>
      </c>
      <c r="Q3587" s="3" t="str">
        <f t="shared" ref="Q3587:Q3650" si="338">LEFT(N3587,FIND("/", N3587) - 1)</f>
        <v>theater</v>
      </c>
      <c r="R3587" s="3" t="str">
        <f t="shared" ref="R3587:R3650" si="339">RIGHT(N3587,LEN(N3587) -FIND("/",N3587))</f>
        <v>plays</v>
      </c>
      <c r="S3587" s="12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36"/>
        <v>109.42666666666668</v>
      </c>
      <c r="P3588" s="7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2">
        <f t="shared" si="340"/>
        <v>42576.697569444441</v>
      </c>
      <c r="T3588" s="11">
        <f t="shared" si="341"/>
        <v>42636.697569444441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36"/>
        <v>126.6</v>
      </c>
      <c r="P3589" s="7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2">
        <f t="shared" si="340"/>
        <v>42503.539976851855</v>
      </c>
      <c r="T3589" s="11">
        <f t="shared" si="341"/>
        <v>42548.791666666672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36"/>
        <v>100.49999999999999</v>
      </c>
      <c r="P3590" s="7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2">
        <f t="shared" si="340"/>
        <v>42101.828819444447</v>
      </c>
      <c r="T3590" s="11">
        <f t="shared" si="341"/>
        <v>42123.958333333328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36"/>
        <v>127.49999999999999</v>
      </c>
      <c r="P3591" s="7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2">
        <f t="shared" si="340"/>
        <v>42125.647534722222</v>
      </c>
      <c r="T3591" s="11">
        <f t="shared" si="341"/>
        <v>42150.647534722222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36"/>
        <v>100.05999999999999</v>
      </c>
      <c r="P3592" s="7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2">
        <f t="shared" si="340"/>
        <v>41902.333726851852</v>
      </c>
      <c r="T3592" s="11">
        <f t="shared" si="341"/>
        <v>41932.333726851852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36"/>
        <v>175</v>
      </c>
      <c r="P3593" s="7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2">
        <f t="shared" si="340"/>
        <v>42003.948425925926</v>
      </c>
      <c r="T3593" s="11">
        <f t="shared" si="341"/>
        <v>42028.207638888889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36"/>
        <v>127.25</v>
      </c>
      <c r="P3594" s="7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2">
        <f t="shared" si="340"/>
        <v>41988.829942129625</v>
      </c>
      <c r="T3594" s="11">
        <f t="shared" si="341"/>
        <v>42046.207638888889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36"/>
        <v>110.63333333333334</v>
      </c>
      <c r="P3595" s="7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2">
        <f t="shared" si="340"/>
        <v>41974.898599537039</v>
      </c>
      <c r="T3595" s="11">
        <f t="shared" si="341"/>
        <v>42009.851388888885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36"/>
        <v>125.93749999999999</v>
      </c>
      <c r="P3596" s="7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2">
        <f t="shared" si="340"/>
        <v>42592.066921296297</v>
      </c>
      <c r="T3596" s="11">
        <f t="shared" si="341"/>
        <v>42617.066921296297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36"/>
        <v>118.5</v>
      </c>
      <c r="P3597" s="7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2">
        <f t="shared" si="340"/>
        <v>42050.008368055554</v>
      </c>
      <c r="T3597" s="11">
        <f t="shared" si="341"/>
        <v>42076.290972222225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36"/>
        <v>107.72727272727273</v>
      </c>
      <c r="P3598" s="7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2">
        <f t="shared" si="340"/>
        <v>41856.715069444443</v>
      </c>
      <c r="T3598" s="11">
        <f t="shared" si="341"/>
        <v>41877.715069444443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36"/>
        <v>102.60000000000001</v>
      </c>
      <c r="P3599" s="7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2">
        <f t="shared" si="340"/>
        <v>42417.585532407407</v>
      </c>
      <c r="T3599" s="11">
        <f t="shared" si="341"/>
        <v>42432.249305555553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36"/>
        <v>110.1</v>
      </c>
      <c r="P3600" s="7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2">
        <f t="shared" si="340"/>
        <v>41866.79886574074</v>
      </c>
      <c r="T3600" s="11">
        <f t="shared" si="341"/>
        <v>41885.207638888889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36"/>
        <v>202</v>
      </c>
      <c r="P3601" s="7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2">
        <f t="shared" si="340"/>
        <v>42220.79487268519</v>
      </c>
      <c r="T3601" s="11">
        <f t="shared" si="341"/>
        <v>42246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36"/>
        <v>130</v>
      </c>
      <c r="P3602" s="7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2">
        <f t="shared" si="340"/>
        <v>42628.849120370374</v>
      </c>
      <c r="T3602" s="11">
        <f t="shared" si="341"/>
        <v>42656.849120370374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36"/>
        <v>104.35000000000001</v>
      </c>
      <c r="P3603" s="7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2">
        <f t="shared" si="340"/>
        <v>41990.99863425926</v>
      </c>
      <c r="T3603" s="11">
        <f t="shared" si="341"/>
        <v>42020.99863425926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36"/>
        <v>100.05</v>
      </c>
      <c r="P3604" s="7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2">
        <f t="shared" si="340"/>
        <v>42447.894432870366</v>
      </c>
      <c r="T3604" s="11">
        <f t="shared" si="341"/>
        <v>42507.894432870366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36"/>
        <v>170.66666666666669</v>
      </c>
      <c r="P3605" s="7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2">
        <f t="shared" si="340"/>
        <v>42283.864351851851</v>
      </c>
      <c r="T3605" s="11">
        <f t="shared" si="341"/>
        <v>42313.906018518523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36"/>
        <v>112.83333333333334</v>
      </c>
      <c r="P3606" s="7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2">
        <f t="shared" si="340"/>
        <v>42483.015694444446</v>
      </c>
      <c r="T3606" s="11">
        <f t="shared" si="341"/>
        <v>42489.290972222225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36"/>
        <v>184</v>
      </c>
      <c r="P3607" s="7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2">
        <f t="shared" si="340"/>
        <v>42383.793124999997</v>
      </c>
      <c r="T3607" s="11">
        <f t="shared" si="341"/>
        <v>42413.793124999997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36"/>
        <v>130.26666666666665</v>
      </c>
      <c r="P3608" s="7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2">
        <f t="shared" si="340"/>
        <v>42566.604826388888</v>
      </c>
      <c r="T3608" s="11">
        <f t="shared" si="341"/>
        <v>42596.604826388888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36"/>
        <v>105.45454545454544</v>
      </c>
      <c r="P3609" s="7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2">
        <f t="shared" si="340"/>
        <v>42338.963912037041</v>
      </c>
      <c r="T3609" s="11">
        <f t="shared" si="341"/>
        <v>42353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36"/>
        <v>100</v>
      </c>
      <c r="P3610" s="7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2">
        <f t="shared" si="340"/>
        <v>42506.709375000006</v>
      </c>
      <c r="T3610" s="11">
        <f t="shared" si="341"/>
        <v>42538.583333333328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36"/>
        <v>153.31632653061226</v>
      </c>
      <c r="P3611" s="7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2">
        <f t="shared" si="340"/>
        <v>42429.991724537031</v>
      </c>
      <c r="T3611" s="11">
        <f t="shared" si="341"/>
        <v>42459.950057870374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36"/>
        <v>162.30000000000001</v>
      </c>
      <c r="P3612" s="7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2">
        <f t="shared" si="340"/>
        <v>42203.432129629626</v>
      </c>
      <c r="T3612" s="11">
        <f t="shared" si="341"/>
        <v>42233.432129629626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36"/>
        <v>136</v>
      </c>
      <c r="P3613" s="7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2">
        <f t="shared" si="340"/>
        <v>42072.370381944449</v>
      </c>
      <c r="T3613" s="11">
        <f t="shared" si="341"/>
        <v>42102.370381944449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36"/>
        <v>144.4</v>
      </c>
      <c r="P3614" s="7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2">
        <f t="shared" si="340"/>
        <v>41789.726979166669</v>
      </c>
      <c r="T3614" s="11">
        <f t="shared" si="341"/>
        <v>41799.726979166669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36"/>
        <v>100</v>
      </c>
      <c r="P3615" s="7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2">
        <f t="shared" si="340"/>
        <v>41788.58997685185</v>
      </c>
      <c r="T3615" s="11">
        <f t="shared" si="341"/>
        <v>41818.58997685185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36"/>
        <v>100.8</v>
      </c>
      <c r="P3616" s="7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2">
        <f t="shared" si="340"/>
        <v>42144.041851851856</v>
      </c>
      <c r="T3616" s="11">
        <f t="shared" si="341"/>
        <v>42174.041851851856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36"/>
        <v>106.80000000000001</v>
      </c>
      <c r="P3617" s="7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2">
        <f t="shared" si="340"/>
        <v>42318.593703703707</v>
      </c>
      <c r="T3617" s="11">
        <f t="shared" si="341"/>
        <v>42348.593703703707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36"/>
        <v>124.8</v>
      </c>
      <c r="P3618" s="7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2">
        <f t="shared" si="340"/>
        <v>42052.949814814812</v>
      </c>
      <c r="T3618" s="11">
        <f t="shared" si="341"/>
        <v>42082.908148148148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36"/>
        <v>118.91891891891892</v>
      </c>
      <c r="P3619" s="7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2">
        <f t="shared" si="340"/>
        <v>42779.610289351855</v>
      </c>
      <c r="T3619" s="11">
        <f t="shared" si="341"/>
        <v>42794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36"/>
        <v>101</v>
      </c>
      <c r="P3620" s="7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2">
        <f t="shared" si="340"/>
        <v>42128.627893518518</v>
      </c>
      <c r="T3620" s="11">
        <f t="shared" si="341"/>
        <v>42158.627893518518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36"/>
        <v>112.99999999999999</v>
      </c>
      <c r="P3621" s="7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2">
        <f t="shared" si="340"/>
        <v>42661.132245370376</v>
      </c>
      <c r="T3621" s="11">
        <f t="shared" si="341"/>
        <v>42693.916666666672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36"/>
        <v>105.19047619047619</v>
      </c>
      <c r="P3622" s="7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2">
        <f t="shared" si="340"/>
        <v>42037.938206018516</v>
      </c>
      <c r="T3622" s="11">
        <f t="shared" si="341"/>
        <v>42068.166666666672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36"/>
        <v>109.73333333333332</v>
      </c>
      <c r="P3623" s="7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2">
        <f t="shared" si="340"/>
        <v>42619.935694444444</v>
      </c>
      <c r="T3623" s="11">
        <f t="shared" si="341"/>
        <v>42643.875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36"/>
        <v>100.099</v>
      </c>
      <c r="P3624" s="7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2">
        <f t="shared" si="340"/>
        <v>41877.221886574072</v>
      </c>
      <c r="T3624" s="11">
        <f t="shared" si="341"/>
        <v>41910.140972222223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36"/>
        <v>120</v>
      </c>
      <c r="P3625" s="7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2">
        <f t="shared" si="340"/>
        <v>41828.736921296295</v>
      </c>
      <c r="T3625" s="11">
        <f t="shared" si="341"/>
        <v>41846.291666666664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36"/>
        <v>104.93333333333332</v>
      </c>
      <c r="P3626" s="7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2">
        <f t="shared" si="340"/>
        <v>42545.774189814809</v>
      </c>
      <c r="T3626" s="11">
        <f t="shared" si="341"/>
        <v>42605.774189814809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36"/>
        <v>102.66666666666666</v>
      </c>
      <c r="P3627" s="7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2">
        <f t="shared" si="340"/>
        <v>42157.652511574073</v>
      </c>
      <c r="T3627" s="11">
        <f t="shared" si="341"/>
        <v>42187.652511574073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36"/>
        <v>101.82500000000002</v>
      </c>
      <c r="P3628" s="7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2">
        <f t="shared" si="340"/>
        <v>41846.667326388888</v>
      </c>
      <c r="T3628" s="11">
        <f t="shared" si="341"/>
        <v>41867.667326388888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36"/>
        <v>100</v>
      </c>
      <c r="P3629" s="7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2">
        <f t="shared" si="340"/>
        <v>42460.741747685184</v>
      </c>
      <c r="T3629" s="11">
        <f t="shared" si="341"/>
        <v>42511.165972222225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36"/>
        <v>0</v>
      </c>
      <c r="P3630" s="7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2">
        <f t="shared" si="340"/>
        <v>42291.833287037036</v>
      </c>
      <c r="T3630" s="11">
        <f t="shared" si="341"/>
        <v>42351.874953703707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36"/>
        <v>1.9999999999999998E-4</v>
      </c>
      <c r="P3631" s="7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2">
        <f t="shared" si="340"/>
        <v>42437.094490740739</v>
      </c>
      <c r="T3631" s="11">
        <f t="shared" si="341"/>
        <v>42495.708333333328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36"/>
        <v>3.3333333333333333E-2</v>
      </c>
      <c r="P3632" s="7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2">
        <f t="shared" si="340"/>
        <v>41942.84710648148</v>
      </c>
      <c r="T3632" s="11">
        <f t="shared" si="341"/>
        <v>41972.888773148152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36"/>
        <v>51.023391812865491</v>
      </c>
      <c r="P3633" s="7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2">
        <f t="shared" si="340"/>
        <v>41880.753437499996</v>
      </c>
      <c r="T3633" s="11">
        <f t="shared" si="341"/>
        <v>41905.165972222225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36"/>
        <v>20</v>
      </c>
      <c r="P3634" s="7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2">
        <f t="shared" si="340"/>
        <v>41946.936909722222</v>
      </c>
      <c r="T3634" s="11">
        <f t="shared" si="341"/>
        <v>41966.936909722222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36"/>
        <v>35.24</v>
      </c>
      <c r="P3635" s="7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2">
        <f t="shared" si="340"/>
        <v>42649.623460648145</v>
      </c>
      <c r="T3635" s="11">
        <f t="shared" si="341"/>
        <v>42693.041666666672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36"/>
        <v>4.246666666666667</v>
      </c>
      <c r="P3636" s="7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2">
        <f t="shared" si="340"/>
        <v>42701.166365740741</v>
      </c>
      <c r="T3636" s="11">
        <f t="shared" si="341"/>
        <v>42749.165972222225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36"/>
        <v>36.457142857142856</v>
      </c>
      <c r="P3637" s="7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2">
        <f t="shared" si="340"/>
        <v>42450.88282407407</v>
      </c>
      <c r="T3637" s="11">
        <f t="shared" si="341"/>
        <v>42480.88282407407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36"/>
        <v>0</v>
      </c>
      <c r="P3638" s="7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2">
        <f t="shared" si="340"/>
        <v>42226.694780092599</v>
      </c>
      <c r="T3638" s="11">
        <f t="shared" si="341"/>
        <v>42261.694780092599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36"/>
        <v>30.866666666666664</v>
      </c>
      <c r="P3639" s="7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2">
        <f t="shared" si="340"/>
        <v>41975.700636574074</v>
      </c>
      <c r="T3639" s="11">
        <f t="shared" si="341"/>
        <v>42005.700636574074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36"/>
        <v>6.5454545454545459</v>
      </c>
      <c r="P3640" s="7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2">
        <f t="shared" si="340"/>
        <v>42053.672824074078</v>
      </c>
      <c r="T3640" s="11">
        <f t="shared" si="341"/>
        <v>42113.631157407406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36"/>
        <v>4.0000000000000001E-3</v>
      </c>
      <c r="P3641" s="7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2">
        <f t="shared" si="340"/>
        <v>42590.677152777775</v>
      </c>
      <c r="T3641" s="11">
        <f t="shared" si="341"/>
        <v>42650.632638888885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36"/>
        <v>5.5</v>
      </c>
      <c r="P3642" s="7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2">
        <f t="shared" si="340"/>
        <v>42104.781597222223</v>
      </c>
      <c r="T3642" s="11">
        <f t="shared" si="341"/>
        <v>42134.781597222223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36"/>
        <v>0</v>
      </c>
      <c r="P3643" s="7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2">
        <f t="shared" si="340"/>
        <v>41899.627071759263</v>
      </c>
      <c r="T3643" s="11">
        <f t="shared" si="341"/>
        <v>41917.208333333336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36"/>
        <v>2.1428571428571428</v>
      </c>
      <c r="P3644" s="7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2">
        <f t="shared" si="340"/>
        <v>42297.816284722227</v>
      </c>
      <c r="T3644" s="11">
        <f t="shared" si="341"/>
        <v>42338.708333333328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36"/>
        <v>0</v>
      </c>
      <c r="P3645" s="7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2">
        <f t="shared" si="340"/>
        <v>42285.143969907411</v>
      </c>
      <c r="T3645" s="11">
        <f t="shared" si="341"/>
        <v>42325.185636574075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36"/>
        <v>16.420000000000002</v>
      </c>
      <c r="P3646" s="7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2">
        <f t="shared" si="340"/>
        <v>42409.241747685184</v>
      </c>
      <c r="T3646" s="11">
        <f t="shared" si="341"/>
        <v>42437.207638888889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36"/>
        <v>0.1</v>
      </c>
      <c r="P3647" s="7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2">
        <f t="shared" si="340"/>
        <v>42665.970347222217</v>
      </c>
      <c r="T3647" s="11">
        <f t="shared" si="341"/>
        <v>42696.012013888889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36"/>
        <v>4.8099999999999996</v>
      </c>
      <c r="P3648" s="7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2">
        <f t="shared" si="340"/>
        <v>42140.421319444446</v>
      </c>
      <c r="T3648" s="11">
        <f t="shared" si="341"/>
        <v>42171.979166666672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36"/>
        <v>6</v>
      </c>
      <c r="P3649" s="7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2">
        <f t="shared" si="340"/>
        <v>42598.749155092592</v>
      </c>
      <c r="T3649" s="11">
        <f t="shared" si="341"/>
        <v>42643.749155092592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36"/>
        <v>100.38249999999999</v>
      </c>
      <c r="P3650" s="7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2">
        <f t="shared" si="340"/>
        <v>41887.292187500003</v>
      </c>
      <c r="T3650" s="11">
        <f t="shared" si="341"/>
        <v>41917.292187500003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342">(E3651/D3651)*100</f>
        <v>104</v>
      </c>
      <c r="P3651" s="7">
        <f t="shared" ref="P3651:P3714" si="343">AVERAGE(E3651/L3651)</f>
        <v>97.5</v>
      </c>
      <c r="Q3651" s="3" t="str">
        <f t="shared" ref="Q3651:Q3714" si="344">LEFT(N3651,FIND("/", N3651) - 1)</f>
        <v>theater</v>
      </c>
      <c r="R3651" s="3" t="str">
        <f t="shared" ref="R3651:R3714" si="345">RIGHT(N3651,LEN(N3651) -FIND("/",N3651))</f>
        <v>plays</v>
      </c>
      <c r="S3651" s="12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42"/>
        <v>100</v>
      </c>
      <c r="P3652" s="7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2">
        <f t="shared" si="346"/>
        <v>42381.478981481487</v>
      </c>
      <c r="T3652" s="11">
        <f t="shared" si="347"/>
        <v>42402.478981481487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42"/>
        <v>104</v>
      </c>
      <c r="P3653" s="7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2">
        <f t="shared" si="346"/>
        <v>41828.646319444444</v>
      </c>
      <c r="T3653" s="11">
        <f t="shared" si="347"/>
        <v>41861.665972222225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42"/>
        <v>250.66666666666669</v>
      </c>
      <c r="P3654" s="7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2">
        <f t="shared" si="346"/>
        <v>42596.644699074073</v>
      </c>
      <c r="T3654" s="11">
        <f t="shared" si="347"/>
        <v>42607.165972222225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42"/>
        <v>100.49999999999999</v>
      </c>
      <c r="P3655" s="7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2">
        <f t="shared" si="346"/>
        <v>42191.363506944443</v>
      </c>
      <c r="T3655" s="11">
        <f t="shared" si="347"/>
        <v>42221.363506944443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42"/>
        <v>174.4</v>
      </c>
      <c r="P3656" s="7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2">
        <f t="shared" si="346"/>
        <v>42440.416504629626</v>
      </c>
      <c r="T3656" s="11">
        <f t="shared" si="347"/>
        <v>42463.708333333328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42"/>
        <v>116.26</v>
      </c>
      <c r="P3657" s="7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2">
        <f t="shared" si="346"/>
        <v>42173.803217592591</v>
      </c>
      <c r="T3657" s="11">
        <f t="shared" si="347"/>
        <v>42203.290972222225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42"/>
        <v>105.82000000000001</v>
      </c>
      <c r="P3658" s="7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2">
        <f t="shared" si="346"/>
        <v>42737.910138888896</v>
      </c>
      <c r="T3658" s="11">
        <f t="shared" si="347"/>
        <v>42767.957638888889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42"/>
        <v>110.75</v>
      </c>
      <c r="P3659" s="7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2">
        <f t="shared" si="346"/>
        <v>42499.629849537043</v>
      </c>
      <c r="T3659" s="11">
        <f t="shared" si="347"/>
        <v>42522.904166666667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42"/>
        <v>100.66666666666666</v>
      </c>
      <c r="P3660" s="7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2">
        <f t="shared" si="346"/>
        <v>41775.858564814815</v>
      </c>
      <c r="T3660" s="11">
        <f t="shared" si="347"/>
        <v>41822.165972222225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42"/>
        <v>102.03333333333333</v>
      </c>
      <c r="P3661" s="7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2">
        <f t="shared" si="346"/>
        <v>42055.277199074073</v>
      </c>
      <c r="T3661" s="11">
        <f t="shared" si="347"/>
        <v>42082.610416666663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42"/>
        <v>100</v>
      </c>
      <c r="P3662" s="7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2">
        <f t="shared" si="346"/>
        <v>41971.881076388891</v>
      </c>
      <c r="T3662" s="11">
        <f t="shared" si="347"/>
        <v>41996.881076388891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42"/>
        <v>111.00000000000001</v>
      </c>
      <c r="P3663" s="7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2">
        <f t="shared" si="346"/>
        <v>42447.896666666667</v>
      </c>
      <c r="T3663" s="11">
        <f t="shared" si="347"/>
        <v>42470.166666666672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42"/>
        <v>101.42500000000001</v>
      </c>
      <c r="P3664" s="7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2">
        <f t="shared" si="346"/>
        <v>42064.220069444447</v>
      </c>
      <c r="T3664" s="11">
        <f t="shared" si="347"/>
        <v>42094.178402777776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42"/>
        <v>104</v>
      </c>
      <c r="P3665" s="7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2">
        <f t="shared" si="346"/>
        <v>42665.451736111107</v>
      </c>
      <c r="T3665" s="11">
        <f t="shared" si="347"/>
        <v>42725.493402777778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42"/>
        <v>109.375</v>
      </c>
      <c r="P3666" s="7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2">
        <f t="shared" si="346"/>
        <v>42523.248715277776</v>
      </c>
      <c r="T3666" s="11">
        <f t="shared" si="347"/>
        <v>42537.248715277776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42"/>
        <v>115.16129032258064</v>
      </c>
      <c r="P3667" s="7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2">
        <f t="shared" si="346"/>
        <v>42294.808124999996</v>
      </c>
      <c r="T3667" s="11">
        <f t="shared" si="347"/>
        <v>42305.829166666663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42"/>
        <v>100</v>
      </c>
      <c r="P3668" s="7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2">
        <f t="shared" si="346"/>
        <v>41822.90488425926</v>
      </c>
      <c r="T3668" s="11">
        <f t="shared" si="347"/>
        <v>41844.291666666664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42"/>
        <v>103.17033333333335</v>
      </c>
      <c r="P3669" s="7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2">
        <f t="shared" si="346"/>
        <v>42173.970127314817</v>
      </c>
      <c r="T3669" s="11">
        <f t="shared" si="347"/>
        <v>42203.970127314817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42"/>
        <v>103.49999999999999</v>
      </c>
      <c r="P3670" s="7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2">
        <f t="shared" si="346"/>
        <v>42185.556157407409</v>
      </c>
      <c r="T3670" s="11">
        <f t="shared" si="347"/>
        <v>42208.772916666669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42"/>
        <v>138.19999999999999</v>
      </c>
      <c r="P3671" s="7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2">
        <f t="shared" si="346"/>
        <v>42136.675196759257</v>
      </c>
      <c r="T3671" s="11">
        <f t="shared" si="347"/>
        <v>42166.675196759257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42"/>
        <v>109.54545454545455</v>
      </c>
      <c r="P3672" s="7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2">
        <f t="shared" si="346"/>
        <v>42142.514016203699</v>
      </c>
      <c r="T3672" s="11">
        <f t="shared" si="347"/>
        <v>42155.958333333328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42"/>
        <v>100.85714285714286</v>
      </c>
      <c r="P3673" s="7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2">
        <f t="shared" si="346"/>
        <v>41820.62809027778</v>
      </c>
      <c r="T3673" s="11">
        <f t="shared" si="347"/>
        <v>41841.165972222225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42"/>
        <v>101.53333333333335</v>
      </c>
      <c r="P3674" s="7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2">
        <f t="shared" si="346"/>
        <v>41878.946574074071</v>
      </c>
      <c r="T3674" s="11">
        <f t="shared" si="347"/>
        <v>41908.946574074071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42"/>
        <v>113.625</v>
      </c>
      <c r="P3675" s="7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2">
        <f t="shared" si="346"/>
        <v>41914.295104166667</v>
      </c>
      <c r="T3675" s="11">
        <f t="shared" si="347"/>
        <v>41948.536111111112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42"/>
        <v>100</v>
      </c>
      <c r="P3676" s="7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2">
        <f t="shared" si="346"/>
        <v>42556.873020833329</v>
      </c>
      <c r="T3676" s="11">
        <f t="shared" si="347"/>
        <v>42616.873020833329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42"/>
        <v>140</v>
      </c>
      <c r="P3677" s="7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2">
        <f t="shared" si="346"/>
        <v>42493.597013888888</v>
      </c>
      <c r="T3677" s="11">
        <f t="shared" si="347"/>
        <v>42505.958333333328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42"/>
        <v>128.75</v>
      </c>
      <c r="P3678" s="7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2">
        <f t="shared" si="346"/>
        <v>41876.815787037034</v>
      </c>
      <c r="T3678" s="11">
        <f t="shared" si="347"/>
        <v>41894.815787037034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42"/>
        <v>102.90416666666667</v>
      </c>
      <c r="P3679" s="7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2">
        <f t="shared" si="346"/>
        <v>41802.574282407404</v>
      </c>
      <c r="T3679" s="11">
        <f t="shared" si="347"/>
        <v>41823.165972222225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42"/>
        <v>102.49999999999999</v>
      </c>
      <c r="P3680" s="7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2">
        <f t="shared" si="346"/>
        <v>42120.531226851846</v>
      </c>
      <c r="T3680" s="11">
        <f t="shared" si="347"/>
        <v>42155.531226851846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42"/>
        <v>110.1</v>
      </c>
      <c r="P3681" s="7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2">
        <f t="shared" si="346"/>
        <v>41786.761354166665</v>
      </c>
      <c r="T3681" s="11">
        <f t="shared" si="347"/>
        <v>41821.207638888889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42"/>
        <v>112.76666666666667</v>
      </c>
      <c r="P3682" s="7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2">
        <f t="shared" si="346"/>
        <v>42627.454097222217</v>
      </c>
      <c r="T3682" s="11">
        <f t="shared" si="347"/>
        <v>42648.454097222217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42"/>
        <v>111.9</v>
      </c>
      <c r="P3683" s="7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2">
        <f t="shared" si="346"/>
        <v>42374.651504629626</v>
      </c>
      <c r="T3683" s="11">
        <f t="shared" si="347"/>
        <v>42384.651504629626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42"/>
        <v>139.19999999999999</v>
      </c>
      <c r="P3684" s="7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2">
        <f t="shared" si="346"/>
        <v>41772.685393518521</v>
      </c>
      <c r="T3684" s="11">
        <f t="shared" si="347"/>
        <v>41806.290972222225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42"/>
        <v>110.85714285714286</v>
      </c>
      <c r="P3685" s="7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2">
        <f t="shared" si="346"/>
        <v>42633.116851851853</v>
      </c>
      <c r="T3685" s="11">
        <f t="shared" si="347"/>
        <v>42663.116851851853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42"/>
        <v>139.06666666666666</v>
      </c>
      <c r="P3686" s="7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2">
        <f t="shared" si="346"/>
        <v>42219.180393518516</v>
      </c>
      <c r="T3686" s="11">
        <f t="shared" si="347"/>
        <v>42249.180393518516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42"/>
        <v>105.69999999999999</v>
      </c>
      <c r="P3687" s="7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2">
        <f t="shared" si="346"/>
        <v>41753.593275462961</v>
      </c>
      <c r="T3687" s="11">
        <f t="shared" si="347"/>
        <v>41778.875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42"/>
        <v>101.42857142857142</v>
      </c>
      <c r="P3688" s="7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2">
        <f t="shared" si="346"/>
        <v>42230.662731481483</v>
      </c>
      <c r="T3688" s="11">
        <f t="shared" si="347"/>
        <v>42245.165972222225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42"/>
        <v>100.245</v>
      </c>
      <c r="P3689" s="7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2">
        <f t="shared" si="346"/>
        <v>41787.218229166669</v>
      </c>
      <c r="T3689" s="11">
        <f t="shared" si="347"/>
        <v>41817.218229166669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42"/>
        <v>109.16666666666666</v>
      </c>
      <c r="P3690" s="7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2">
        <f t="shared" si="346"/>
        <v>41829.787083333329</v>
      </c>
      <c r="T3690" s="11">
        <f t="shared" si="347"/>
        <v>41859.787083333329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42"/>
        <v>118.33333333333333</v>
      </c>
      <c r="P3691" s="7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2">
        <f t="shared" si="346"/>
        <v>42147.826840277776</v>
      </c>
      <c r="T3691" s="11">
        <f t="shared" si="347"/>
        <v>42176.934027777781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42"/>
        <v>120</v>
      </c>
      <c r="P3692" s="7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2">
        <f t="shared" si="346"/>
        <v>41940.598182870373</v>
      </c>
      <c r="T3692" s="11">
        <f t="shared" si="347"/>
        <v>41970.639849537038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42"/>
        <v>127.96000000000001</v>
      </c>
      <c r="P3693" s="7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2">
        <f t="shared" si="346"/>
        <v>42020.700567129628</v>
      </c>
      <c r="T3693" s="11">
        <f t="shared" si="347"/>
        <v>42065.207638888889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42"/>
        <v>126</v>
      </c>
      <c r="P3694" s="7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2">
        <f t="shared" si="346"/>
        <v>41891.96503472222</v>
      </c>
      <c r="T3694" s="11">
        <f t="shared" si="347"/>
        <v>41901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42"/>
        <v>129.12912912912913</v>
      </c>
      <c r="P3695" s="7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2">
        <f t="shared" si="346"/>
        <v>42309.191307870366</v>
      </c>
      <c r="T3695" s="11">
        <f t="shared" si="347"/>
        <v>42338.9375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42"/>
        <v>107.42857142857143</v>
      </c>
      <c r="P3696" s="7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2">
        <f t="shared" si="346"/>
        <v>42490.133877314816</v>
      </c>
      <c r="T3696" s="11">
        <f t="shared" si="347"/>
        <v>42527.083333333328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42"/>
        <v>100.125</v>
      </c>
      <c r="P3697" s="7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2">
        <f t="shared" si="346"/>
        <v>41995.870486111111</v>
      </c>
      <c r="T3697" s="11">
        <f t="shared" si="347"/>
        <v>42015.870486111111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42"/>
        <v>155</v>
      </c>
      <c r="P3698" s="7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2">
        <f t="shared" si="346"/>
        <v>41988.617083333331</v>
      </c>
      <c r="T3698" s="11">
        <f t="shared" si="347"/>
        <v>42048.617083333331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42"/>
        <v>108</v>
      </c>
      <c r="P3699" s="7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2">
        <f t="shared" si="346"/>
        <v>42479.465833333335</v>
      </c>
      <c r="T3699" s="11">
        <f t="shared" si="347"/>
        <v>42500.465833333335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42"/>
        <v>110.52</v>
      </c>
      <c r="P3700" s="7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2">
        <f t="shared" si="346"/>
        <v>42401.806562500002</v>
      </c>
      <c r="T3700" s="11">
        <f t="shared" si="347"/>
        <v>42431.806562500002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42"/>
        <v>100.8</v>
      </c>
      <c r="P3701" s="7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2">
        <f t="shared" si="346"/>
        <v>41897.602037037039</v>
      </c>
      <c r="T3701" s="11">
        <f t="shared" si="347"/>
        <v>41927.602037037039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42"/>
        <v>121.2</v>
      </c>
      <c r="P3702" s="7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2">
        <f t="shared" si="346"/>
        <v>41882.585648148146</v>
      </c>
      <c r="T3702" s="11">
        <f t="shared" si="347"/>
        <v>41912.666666666664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42"/>
        <v>100.33333333333334</v>
      </c>
      <c r="P3703" s="7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2">
        <f t="shared" si="346"/>
        <v>42129.541585648149</v>
      </c>
      <c r="T3703" s="11">
        <f t="shared" si="347"/>
        <v>42159.541585648149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42"/>
        <v>109.16666666666666</v>
      </c>
      <c r="P3704" s="7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2">
        <f t="shared" si="346"/>
        <v>42524.53800925926</v>
      </c>
      <c r="T3704" s="11">
        <f t="shared" si="347"/>
        <v>42561.957638888889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42"/>
        <v>123.42857142857142</v>
      </c>
      <c r="P3705" s="7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2">
        <f t="shared" si="346"/>
        <v>42556.504490740743</v>
      </c>
      <c r="T3705" s="11">
        <f t="shared" si="347"/>
        <v>42595.290972222225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42"/>
        <v>136.33666666666667</v>
      </c>
      <c r="P3706" s="7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2">
        <f t="shared" si="346"/>
        <v>42461.689745370371</v>
      </c>
      <c r="T3706" s="11">
        <f t="shared" si="347"/>
        <v>42521.689745370371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42"/>
        <v>103.46657233816768</v>
      </c>
      <c r="P3707" s="7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2">
        <f t="shared" si="346"/>
        <v>41792.542986111112</v>
      </c>
      <c r="T3707" s="11">
        <f t="shared" si="347"/>
        <v>41813.75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42"/>
        <v>121.33333333333334</v>
      </c>
      <c r="P3708" s="7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2">
        <f t="shared" si="346"/>
        <v>41879.913761574076</v>
      </c>
      <c r="T3708" s="11">
        <f t="shared" si="347"/>
        <v>41894.913761574076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42"/>
        <v>186</v>
      </c>
      <c r="P3709" s="7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2">
        <f t="shared" si="346"/>
        <v>42552.048356481479</v>
      </c>
      <c r="T3709" s="11">
        <f t="shared" si="347"/>
        <v>42573.226388888885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42"/>
        <v>300</v>
      </c>
      <c r="P3710" s="7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2">
        <f t="shared" si="346"/>
        <v>41810.142199074071</v>
      </c>
      <c r="T3710" s="11">
        <f t="shared" si="347"/>
        <v>41824.142199074071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42"/>
        <v>108.25</v>
      </c>
      <c r="P3711" s="7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2">
        <f t="shared" si="346"/>
        <v>41785.707708333335</v>
      </c>
      <c r="T3711" s="11">
        <f t="shared" si="347"/>
        <v>41815.707708333335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42"/>
        <v>141.15384615384616</v>
      </c>
      <c r="P3712" s="7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2">
        <f t="shared" si="346"/>
        <v>42072.576249999998</v>
      </c>
      <c r="T3712" s="11">
        <f t="shared" si="347"/>
        <v>42097.576249999998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42"/>
        <v>113.99999999999999</v>
      </c>
      <c r="P3713" s="7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2">
        <f t="shared" si="346"/>
        <v>41779.724224537036</v>
      </c>
      <c r="T3713" s="11">
        <f t="shared" si="347"/>
        <v>41805.666666666664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342"/>
        <v>153.73333333333335</v>
      </c>
      <c r="P3714" s="7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2">
        <f t="shared" si="346"/>
        <v>42134.172071759262</v>
      </c>
      <c r="T3714" s="11">
        <f t="shared" si="347"/>
        <v>42155.290972222225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348">(E3715/D3715)*100</f>
        <v>101.49999999999999</v>
      </c>
      <c r="P3715" s="7">
        <f t="shared" ref="P3715:P3778" si="349">AVERAGE(E3715/L3715)</f>
        <v>106.84210526315789</v>
      </c>
      <c r="Q3715" s="3" t="str">
        <f t="shared" ref="Q3715:Q3778" si="350">LEFT(N3715,FIND("/", N3715) - 1)</f>
        <v>theater</v>
      </c>
      <c r="R3715" s="3" t="str">
        <f t="shared" ref="R3715:R3778" si="351">RIGHT(N3715,LEN(N3715) -FIND("/",N3715))</f>
        <v>plays</v>
      </c>
      <c r="S3715" s="12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348"/>
        <v>102.35000000000001</v>
      </c>
      <c r="P3716" s="7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2">
        <f t="shared" si="352"/>
        <v>42118.556331018524</v>
      </c>
      <c r="T3716" s="11">
        <f t="shared" si="353"/>
        <v>42150.165972222225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348"/>
        <v>102.57142857142858</v>
      </c>
      <c r="P3717" s="7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2">
        <f t="shared" si="352"/>
        <v>42036.995590277773</v>
      </c>
      <c r="T3717" s="11">
        <f t="shared" si="353"/>
        <v>42094.536111111112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348"/>
        <v>155.75</v>
      </c>
      <c r="P3718" s="7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2">
        <f t="shared" si="352"/>
        <v>42360.887835648144</v>
      </c>
      <c r="T3718" s="11">
        <f t="shared" si="353"/>
        <v>42390.887835648144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348"/>
        <v>100.75</v>
      </c>
      <c r="P3719" s="7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2">
        <f t="shared" si="352"/>
        <v>42102.866307870368</v>
      </c>
      <c r="T3719" s="11">
        <f t="shared" si="353"/>
        <v>42133.866307870368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348"/>
        <v>239.4</v>
      </c>
      <c r="P3720" s="7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2">
        <f t="shared" si="352"/>
        <v>42032.716145833328</v>
      </c>
      <c r="T3720" s="11">
        <f t="shared" si="353"/>
        <v>42062.716145833328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348"/>
        <v>210</v>
      </c>
      <c r="P3721" s="7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2">
        <f t="shared" si="352"/>
        <v>42147.729930555557</v>
      </c>
      <c r="T3721" s="11">
        <f t="shared" si="353"/>
        <v>42177.729930555557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348"/>
        <v>104.51515151515152</v>
      </c>
      <c r="P3722" s="7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2">
        <f t="shared" si="352"/>
        <v>42165.993125000001</v>
      </c>
      <c r="T3722" s="11">
        <f t="shared" si="353"/>
        <v>42187.993125000001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348"/>
        <v>100.8</v>
      </c>
      <c r="P3723" s="7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2">
        <f t="shared" si="352"/>
        <v>41927.936157407406</v>
      </c>
      <c r="T3723" s="11">
        <f t="shared" si="353"/>
        <v>41948.977824074071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348"/>
        <v>111.20000000000002</v>
      </c>
      <c r="P3724" s="7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2">
        <f t="shared" si="352"/>
        <v>42381.671840277777</v>
      </c>
      <c r="T3724" s="11">
        <f t="shared" si="353"/>
        <v>42411.957638888889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348"/>
        <v>102.04444444444445</v>
      </c>
      <c r="P3725" s="7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2">
        <f t="shared" si="352"/>
        <v>41943.753032407411</v>
      </c>
      <c r="T3725" s="11">
        <f t="shared" si="353"/>
        <v>41973.794699074075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348"/>
        <v>102.54767441860466</v>
      </c>
      <c r="P3726" s="7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2">
        <f t="shared" si="352"/>
        <v>42465.491435185191</v>
      </c>
      <c r="T3726" s="11">
        <f t="shared" si="353"/>
        <v>42494.958333333328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348"/>
        <v>127</v>
      </c>
      <c r="P3727" s="7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2">
        <f t="shared" si="352"/>
        <v>42401.945219907408</v>
      </c>
      <c r="T3727" s="11">
        <f t="shared" si="353"/>
        <v>42418.895833333328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348"/>
        <v>338.70588235294122</v>
      </c>
      <c r="P3728" s="7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2">
        <f t="shared" si="352"/>
        <v>42462.140868055561</v>
      </c>
      <c r="T3728" s="11">
        <f t="shared" si="353"/>
        <v>42489.875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348"/>
        <v>100.75</v>
      </c>
      <c r="P3729" s="7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2">
        <f t="shared" si="352"/>
        <v>42632.348310185189</v>
      </c>
      <c r="T3729" s="11">
        <f t="shared" si="353"/>
        <v>42663.204861111109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348"/>
        <v>9.31</v>
      </c>
      <c r="P3730" s="7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2">
        <f t="shared" si="352"/>
        <v>42205.171018518522</v>
      </c>
      <c r="T3730" s="11">
        <f t="shared" si="353"/>
        <v>42235.171018518522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348"/>
        <v>7.24</v>
      </c>
      <c r="P3731" s="7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2">
        <f t="shared" si="352"/>
        <v>42041.205000000002</v>
      </c>
      <c r="T3731" s="11">
        <f t="shared" si="353"/>
        <v>42086.16333333333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348"/>
        <v>10</v>
      </c>
      <c r="P3732" s="7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2">
        <f t="shared" si="352"/>
        <v>42203.677766203706</v>
      </c>
      <c r="T3732" s="11">
        <f t="shared" si="353"/>
        <v>42233.677766203706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348"/>
        <v>11.272727272727273</v>
      </c>
      <c r="P3733" s="7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2">
        <f t="shared" si="352"/>
        <v>41983.752847222218</v>
      </c>
      <c r="T3733" s="11">
        <f t="shared" si="353"/>
        <v>42014.140972222223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348"/>
        <v>15.411764705882353</v>
      </c>
      <c r="P3734" s="7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2">
        <f t="shared" si="352"/>
        <v>41968.677465277782</v>
      </c>
      <c r="T3734" s="11">
        <f t="shared" si="353"/>
        <v>42028.5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348"/>
        <v>0</v>
      </c>
      <c r="P3735" s="7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2">
        <f t="shared" si="352"/>
        <v>42103.024398148147</v>
      </c>
      <c r="T3735" s="11">
        <f t="shared" si="353"/>
        <v>42112.9375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348"/>
        <v>28.466666666666669</v>
      </c>
      <c r="P3736" s="7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2">
        <f t="shared" si="352"/>
        <v>42089.901574074072</v>
      </c>
      <c r="T3736" s="11">
        <f t="shared" si="353"/>
        <v>42149.901574074072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348"/>
        <v>13.333333333333334</v>
      </c>
      <c r="P3737" s="7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2">
        <f t="shared" si="352"/>
        <v>42122.693159722221</v>
      </c>
      <c r="T3737" s="11">
        <f t="shared" si="353"/>
        <v>42152.693159722221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348"/>
        <v>0.66666666666666674</v>
      </c>
      <c r="P3738" s="7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2">
        <f t="shared" si="352"/>
        <v>42048.711724537032</v>
      </c>
      <c r="T3738" s="11">
        <f t="shared" si="353"/>
        <v>42086.75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348"/>
        <v>21.428571428571427</v>
      </c>
      <c r="P3739" s="7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2">
        <f t="shared" si="352"/>
        <v>42297.691006944442</v>
      </c>
      <c r="T3739" s="11">
        <f t="shared" si="353"/>
        <v>42320.290972222225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348"/>
        <v>18</v>
      </c>
      <c r="P3740" s="7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2">
        <f t="shared" si="352"/>
        <v>41813.938715277778</v>
      </c>
      <c r="T3740" s="11">
        <f t="shared" si="353"/>
        <v>41835.916666666664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348"/>
        <v>20.125</v>
      </c>
      <c r="P3741" s="7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2">
        <f t="shared" si="352"/>
        <v>42548.449861111112</v>
      </c>
      <c r="T3741" s="11">
        <f t="shared" si="353"/>
        <v>42568.449861111112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348"/>
        <v>17.899999999999999</v>
      </c>
      <c r="P3742" s="7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2">
        <f t="shared" si="352"/>
        <v>41833.089756944442</v>
      </c>
      <c r="T3742" s="11">
        <f t="shared" si="353"/>
        <v>41863.079143518517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348"/>
        <v>0</v>
      </c>
      <c r="P3743" s="7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2">
        <f t="shared" si="352"/>
        <v>42325.920717592591</v>
      </c>
      <c r="T3743" s="11">
        <f t="shared" si="353"/>
        <v>42355.920717592591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348"/>
        <v>2</v>
      </c>
      <c r="P3744" s="7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2">
        <f t="shared" si="352"/>
        <v>41858.214629629627</v>
      </c>
      <c r="T3744" s="11">
        <f t="shared" si="353"/>
        <v>41888.214629629627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348"/>
        <v>0</v>
      </c>
      <c r="P3745" s="7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2">
        <f t="shared" si="352"/>
        <v>41793.710231481484</v>
      </c>
      <c r="T3745" s="11">
        <f t="shared" si="353"/>
        <v>41823.710231481484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348"/>
        <v>0</v>
      </c>
      <c r="P3746" s="7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2">
        <f t="shared" si="352"/>
        <v>41793.814259259263</v>
      </c>
      <c r="T3746" s="11">
        <f t="shared" si="353"/>
        <v>41825.165972222225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348"/>
        <v>10</v>
      </c>
      <c r="P3747" s="7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2">
        <f t="shared" si="352"/>
        <v>41831.697939814818</v>
      </c>
      <c r="T3747" s="11">
        <f t="shared" si="353"/>
        <v>41861.697939814818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348"/>
        <v>2.3764705882352941</v>
      </c>
      <c r="P3748" s="7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2">
        <f t="shared" si="352"/>
        <v>42621.389340277776</v>
      </c>
      <c r="T3748" s="11">
        <f t="shared" si="353"/>
        <v>42651.389340277776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348"/>
        <v>1</v>
      </c>
      <c r="P3749" s="7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2">
        <f t="shared" si="352"/>
        <v>42164.299722222218</v>
      </c>
      <c r="T3749" s="11">
        <f t="shared" si="353"/>
        <v>42190.957638888889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348"/>
        <v>103.52</v>
      </c>
      <c r="P3750" s="7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2">
        <f t="shared" si="352"/>
        <v>42395.706435185188</v>
      </c>
      <c r="T3750" s="11">
        <f t="shared" si="353"/>
        <v>42416.249305555553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348"/>
        <v>105</v>
      </c>
      <c r="P3751" s="7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2">
        <f t="shared" si="352"/>
        <v>42458.127175925925</v>
      </c>
      <c r="T3751" s="11">
        <f t="shared" si="353"/>
        <v>42489.165972222225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348"/>
        <v>100.44999999999999</v>
      </c>
      <c r="P3752" s="7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2">
        <f t="shared" si="352"/>
        <v>42016.981574074074</v>
      </c>
      <c r="T3752" s="11">
        <f t="shared" si="353"/>
        <v>42045.332638888889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348"/>
        <v>132.6</v>
      </c>
      <c r="P3753" s="7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2">
        <f t="shared" si="352"/>
        <v>42403.035567129627</v>
      </c>
      <c r="T3753" s="11">
        <f t="shared" si="353"/>
        <v>42462.993900462956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348"/>
        <v>112.99999999999999</v>
      </c>
      <c r="P3754" s="7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2">
        <f t="shared" si="352"/>
        <v>42619.802488425921</v>
      </c>
      <c r="T3754" s="11">
        <f t="shared" si="353"/>
        <v>42659.875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348"/>
        <v>103.34</v>
      </c>
      <c r="P3755" s="7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2">
        <f t="shared" si="352"/>
        <v>42128.824074074073</v>
      </c>
      <c r="T3755" s="11">
        <f t="shared" si="353"/>
        <v>42158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348"/>
        <v>120</v>
      </c>
      <c r="P3756" s="7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2">
        <f t="shared" si="352"/>
        <v>41808.881215277775</v>
      </c>
      <c r="T3756" s="11">
        <f t="shared" si="353"/>
        <v>41846.207638888889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348"/>
        <v>129.63636363636363</v>
      </c>
      <c r="P3757" s="7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2">
        <f t="shared" si="352"/>
        <v>42445.866979166662</v>
      </c>
      <c r="T3757" s="11">
        <f t="shared" si="353"/>
        <v>42475.866979166662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348"/>
        <v>101.11111111111111</v>
      </c>
      <c r="P3758" s="7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2">
        <f t="shared" si="352"/>
        <v>41771.814791666664</v>
      </c>
      <c r="T3758" s="11">
        <f t="shared" si="353"/>
        <v>41801.814791666664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348"/>
        <v>108.51428571428572</v>
      </c>
      <c r="P3759" s="7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2">
        <f t="shared" si="352"/>
        <v>41954.850868055553</v>
      </c>
      <c r="T3759" s="11">
        <f t="shared" si="353"/>
        <v>41974.850868055553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348"/>
        <v>102.33333333333334</v>
      </c>
      <c r="P3760" s="7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2">
        <f t="shared" si="352"/>
        <v>41747.471504629626</v>
      </c>
      <c r="T3760" s="11">
        <f t="shared" si="353"/>
        <v>41778.208333333336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348"/>
        <v>110.24425000000002</v>
      </c>
      <c r="P3761" s="7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2">
        <f t="shared" si="352"/>
        <v>42182.108252314814</v>
      </c>
      <c r="T3761" s="11">
        <f t="shared" si="353"/>
        <v>42242.108252314814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348"/>
        <v>101.0154</v>
      </c>
      <c r="P3762" s="7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2">
        <f t="shared" si="352"/>
        <v>41739.525300925925</v>
      </c>
      <c r="T3762" s="11">
        <f t="shared" si="353"/>
        <v>41764.525300925925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348"/>
        <v>100</v>
      </c>
      <c r="P3763" s="7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2">
        <f t="shared" si="352"/>
        <v>42173.466863425929</v>
      </c>
      <c r="T3763" s="11">
        <f t="shared" si="353"/>
        <v>42226.958333333328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348"/>
        <v>106.24</v>
      </c>
      <c r="P3764" s="7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2">
        <f t="shared" si="352"/>
        <v>42193.813530092593</v>
      </c>
      <c r="T3764" s="11">
        <f t="shared" si="353"/>
        <v>42218.813530092593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348"/>
        <v>100</v>
      </c>
      <c r="P3765" s="7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2">
        <f t="shared" si="352"/>
        <v>42065.750300925924</v>
      </c>
      <c r="T3765" s="11">
        <f t="shared" si="353"/>
        <v>42095.708634259259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348"/>
        <v>100</v>
      </c>
      <c r="P3766" s="7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2">
        <f t="shared" si="352"/>
        <v>42499.842962962968</v>
      </c>
      <c r="T3766" s="11">
        <f t="shared" si="353"/>
        <v>42519.024999999994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348"/>
        <v>113.45714285714286</v>
      </c>
      <c r="P3767" s="7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2">
        <f t="shared" si="352"/>
        <v>41820.776412037041</v>
      </c>
      <c r="T3767" s="11">
        <f t="shared" si="353"/>
        <v>41850.776412037041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348"/>
        <v>102.65010000000001</v>
      </c>
      <c r="P3768" s="7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2">
        <f t="shared" si="352"/>
        <v>41788.167187500003</v>
      </c>
      <c r="T3768" s="11">
        <f t="shared" si="353"/>
        <v>41823.167187500003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348"/>
        <v>116.75</v>
      </c>
      <c r="P3769" s="7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2">
        <f t="shared" si="352"/>
        <v>42050.019641203704</v>
      </c>
      <c r="T3769" s="11">
        <f t="shared" si="353"/>
        <v>42064.207638888889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348"/>
        <v>107.65274999999998</v>
      </c>
      <c r="P3770" s="7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2">
        <f t="shared" si="352"/>
        <v>41772.727893518517</v>
      </c>
      <c r="T3770" s="11">
        <f t="shared" si="353"/>
        <v>41802.727893518517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348"/>
        <v>100</v>
      </c>
      <c r="P3771" s="7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2">
        <f t="shared" si="352"/>
        <v>42445.598136574074</v>
      </c>
      <c r="T3771" s="11">
        <f t="shared" si="353"/>
        <v>42475.598136574074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348"/>
        <v>100</v>
      </c>
      <c r="P3772" s="7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2">
        <f t="shared" si="352"/>
        <v>42138.930671296301</v>
      </c>
      <c r="T3772" s="11">
        <f t="shared" si="353"/>
        <v>42168.930671296301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348"/>
        <v>146</v>
      </c>
      <c r="P3773" s="7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2">
        <f t="shared" si="352"/>
        <v>42493.857083333336</v>
      </c>
      <c r="T3773" s="11">
        <f t="shared" si="353"/>
        <v>42508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348"/>
        <v>110.2</v>
      </c>
      <c r="P3774" s="7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2">
        <f t="shared" si="352"/>
        <v>42682.616967592592</v>
      </c>
      <c r="T3774" s="11">
        <f t="shared" si="353"/>
        <v>42703.25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348"/>
        <v>108.2</v>
      </c>
      <c r="P3775" s="7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2">
        <f t="shared" si="352"/>
        <v>42656.005173611105</v>
      </c>
      <c r="T3775" s="11">
        <f t="shared" si="353"/>
        <v>42689.088888888888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348"/>
        <v>100</v>
      </c>
      <c r="P3776" s="7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2">
        <f t="shared" si="352"/>
        <v>42087.792303240742</v>
      </c>
      <c r="T3776" s="11">
        <f t="shared" si="353"/>
        <v>42103.792303240742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348"/>
        <v>100.25</v>
      </c>
      <c r="P3777" s="7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2">
        <f t="shared" si="352"/>
        <v>42075.942627314813</v>
      </c>
      <c r="T3777" s="11">
        <f t="shared" si="353"/>
        <v>42103.166666666672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348"/>
        <v>106.71250000000001</v>
      </c>
      <c r="P3778" s="7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2">
        <f t="shared" si="352"/>
        <v>41814.367800925924</v>
      </c>
      <c r="T3778" s="11">
        <f t="shared" si="353"/>
        <v>41852.041666666664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354">(E3779/D3779)*100</f>
        <v>143.19999999999999</v>
      </c>
      <c r="P3779" s="7">
        <f t="shared" ref="P3779:P3842" si="355">AVERAGE(E3779/L3779)</f>
        <v>48.542372881355931</v>
      </c>
      <c r="Q3779" s="3" t="str">
        <f t="shared" ref="Q3779:Q3842" si="356">LEFT(N3779,FIND("/", N3779) - 1)</f>
        <v>theater</v>
      </c>
      <c r="R3779" s="3" t="str">
        <f t="shared" ref="R3779:R3842" si="357">RIGHT(N3779,LEN(N3779) -FIND("/",N3779))</f>
        <v>musical</v>
      </c>
      <c r="S3779" s="12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354"/>
        <v>105.04166666666667</v>
      </c>
      <c r="P3780" s="7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2">
        <f t="shared" si="358"/>
        <v>41989.819212962961</v>
      </c>
      <c r="T3780" s="11">
        <f t="shared" si="359"/>
        <v>42049.819212962961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354"/>
        <v>103.98</v>
      </c>
      <c r="P3781" s="7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2">
        <f t="shared" si="358"/>
        <v>42425.735416666663</v>
      </c>
      <c r="T3781" s="11">
        <f t="shared" si="359"/>
        <v>42455.693750000006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354"/>
        <v>120</v>
      </c>
      <c r="P3782" s="7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2">
        <f t="shared" si="358"/>
        <v>42166.219733796301</v>
      </c>
      <c r="T3782" s="11">
        <f t="shared" si="359"/>
        <v>42198.837499999994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354"/>
        <v>109.66666666666667</v>
      </c>
      <c r="P3783" s="7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2">
        <f t="shared" si="358"/>
        <v>41865.882928240739</v>
      </c>
      <c r="T3783" s="11">
        <f t="shared" si="359"/>
        <v>41890.882928240739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354"/>
        <v>101.75</v>
      </c>
      <c r="P3784" s="7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2">
        <f t="shared" si="358"/>
        <v>42546.862233796302</v>
      </c>
      <c r="T3784" s="11">
        <f t="shared" si="359"/>
        <v>42575.958333333328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354"/>
        <v>128.91666666666666</v>
      </c>
      <c r="P3785" s="7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2">
        <f t="shared" si="358"/>
        <v>42420.140277777777</v>
      </c>
      <c r="T3785" s="11">
        <f t="shared" si="359"/>
        <v>42444.666666666672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354"/>
        <v>114.99999999999999</v>
      </c>
      <c r="P3786" s="7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2">
        <f t="shared" si="358"/>
        <v>42531.980694444443</v>
      </c>
      <c r="T3786" s="11">
        <f t="shared" si="359"/>
        <v>42561.980694444443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354"/>
        <v>150.75</v>
      </c>
      <c r="P3787" s="7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2">
        <f t="shared" si="358"/>
        <v>42548.63853009259</v>
      </c>
      <c r="T3787" s="11">
        <f t="shared" si="359"/>
        <v>42584.418749999997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354"/>
        <v>110.96666666666665</v>
      </c>
      <c r="P3788" s="7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2">
        <f t="shared" si="358"/>
        <v>42487.037905092591</v>
      </c>
      <c r="T3788" s="11">
        <f t="shared" si="359"/>
        <v>42517.037905092591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354"/>
        <v>100.28571428571429</v>
      </c>
      <c r="P3789" s="7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2">
        <f t="shared" si="358"/>
        <v>42167.534791666665</v>
      </c>
      <c r="T3789" s="11">
        <f t="shared" si="359"/>
        <v>42196.165972222225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354"/>
        <v>0.66666666666666674</v>
      </c>
      <c r="P3790" s="7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2">
        <f t="shared" si="358"/>
        <v>42333.695821759262</v>
      </c>
      <c r="T3790" s="11">
        <f t="shared" si="359"/>
        <v>42361.679166666669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354"/>
        <v>3.267605633802817</v>
      </c>
      <c r="P3791" s="7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2">
        <f t="shared" si="358"/>
        <v>42138.798819444448</v>
      </c>
      <c r="T3791" s="11">
        <f t="shared" si="359"/>
        <v>42170.798819444448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354"/>
        <v>0</v>
      </c>
      <c r="P3792" s="7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2">
        <f t="shared" si="358"/>
        <v>42666.666932870372</v>
      </c>
      <c r="T3792" s="11">
        <f t="shared" si="359"/>
        <v>42696.708599537036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354"/>
        <v>0</v>
      </c>
      <c r="P3793" s="7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2">
        <f t="shared" si="358"/>
        <v>41766.692037037035</v>
      </c>
      <c r="T3793" s="11">
        <f t="shared" si="359"/>
        <v>41826.692037037035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354"/>
        <v>0.27999999999999997</v>
      </c>
      <c r="P3794" s="7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2">
        <f t="shared" si="358"/>
        <v>42170.447013888886</v>
      </c>
      <c r="T3794" s="11">
        <f t="shared" si="359"/>
        <v>42200.447013888886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354"/>
        <v>59.657142857142851</v>
      </c>
      <c r="P3795" s="7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2">
        <f t="shared" si="358"/>
        <v>41968.938993055555</v>
      </c>
      <c r="T3795" s="11">
        <f t="shared" si="359"/>
        <v>41989.938993055555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354"/>
        <v>1</v>
      </c>
      <c r="P3796" s="7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2">
        <f t="shared" si="358"/>
        <v>42132.58048611111</v>
      </c>
      <c r="T3796" s="11">
        <f t="shared" si="359"/>
        <v>42162.58048611111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354"/>
        <v>1.6666666666666667</v>
      </c>
      <c r="P3797" s="7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2">
        <f t="shared" si="358"/>
        <v>42201.436226851853</v>
      </c>
      <c r="T3797" s="11">
        <f t="shared" si="359"/>
        <v>42244.9375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354"/>
        <v>4.4444444444444444E-3</v>
      </c>
      <c r="P3798" s="7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2">
        <f t="shared" si="358"/>
        <v>42689.029583333337</v>
      </c>
      <c r="T3798" s="11">
        <f t="shared" si="359"/>
        <v>42749.029583333337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354"/>
        <v>89.666666666666657</v>
      </c>
      <c r="P3799" s="7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2">
        <f t="shared" si="358"/>
        <v>42084.881539351853</v>
      </c>
      <c r="T3799" s="11">
        <f t="shared" si="359"/>
        <v>42114.881539351853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354"/>
        <v>1.4642857142857144</v>
      </c>
      <c r="P3800" s="7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2">
        <f t="shared" si="358"/>
        <v>41831.722777777781</v>
      </c>
      <c r="T3800" s="11">
        <f t="shared" si="359"/>
        <v>41861.722777777781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354"/>
        <v>4.0199999999999996</v>
      </c>
      <c r="P3801" s="7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2">
        <f t="shared" si="358"/>
        <v>42410.93105324074</v>
      </c>
      <c r="T3801" s="11">
        <f t="shared" si="359"/>
        <v>42440.93105324074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354"/>
        <v>4.004545454545454</v>
      </c>
      <c r="P3802" s="7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2">
        <f t="shared" si="358"/>
        <v>41982.737071759257</v>
      </c>
      <c r="T3802" s="11">
        <f t="shared" si="359"/>
        <v>42015.207638888889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354"/>
        <v>8.52</v>
      </c>
      <c r="P3803" s="7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2">
        <f t="shared" si="358"/>
        <v>41975.676111111112</v>
      </c>
      <c r="T3803" s="11">
        <f t="shared" si="359"/>
        <v>42006.676111111112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354"/>
        <v>0</v>
      </c>
      <c r="P3804" s="7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2">
        <f t="shared" si="358"/>
        <v>42269.126226851848</v>
      </c>
      <c r="T3804" s="11">
        <f t="shared" si="359"/>
        <v>42299.126226851848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354"/>
        <v>19.650000000000002</v>
      </c>
      <c r="P3805" s="7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2">
        <f t="shared" si="358"/>
        <v>42403.971851851849</v>
      </c>
      <c r="T3805" s="11">
        <f t="shared" si="359"/>
        <v>42433.971851851849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354"/>
        <v>0</v>
      </c>
      <c r="P3806" s="7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2">
        <f t="shared" si="358"/>
        <v>42527.00953703704</v>
      </c>
      <c r="T3806" s="11">
        <f t="shared" si="359"/>
        <v>42582.291666666672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354"/>
        <v>2E-3</v>
      </c>
      <c r="P3807" s="7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2">
        <f t="shared" si="358"/>
        <v>41849.887037037035</v>
      </c>
      <c r="T3807" s="11">
        <f t="shared" si="359"/>
        <v>41909.887037037035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354"/>
        <v>6.6666666666666666E-2</v>
      </c>
      <c r="P3808" s="7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2">
        <f t="shared" si="358"/>
        <v>41799.259039351848</v>
      </c>
      <c r="T3808" s="11">
        <f t="shared" si="359"/>
        <v>41819.259039351848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354"/>
        <v>30.333333333333336</v>
      </c>
      <c r="P3809" s="7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2">
        <f t="shared" si="358"/>
        <v>42090.909016203703</v>
      </c>
      <c r="T3809" s="11">
        <f t="shared" si="359"/>
        <v>42097.909016203703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354"/>
        <v>100</v>
      </c>
      <c r="P3810" s="7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2">
        <f t="shared" si="358"/>
        <v>42059.453923611116</v>
      </c>
      <c r="T3810" s="11">
        <f t="shared" si="359"/>
        <v>42119.412256944444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354"/>
        <v>101.25</v>
      </c>
      <c r="P3811" s="7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2">
        <f t="shared" si="358"/>
        <v>41800.526701388888</v>
      </c>
      <c r="T3811" s="11">
        <f t="shared" si="359"/>
        <v>41850.958333333336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354"/>
        <v>121.73333333333333</v>
      </c>
      <c r="P3812" s="7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2">
        <f t="shared" si="358"/>
        <v>42054.849050925928</v>
      </c>
      <c r="T3812" s="11">
        <f t="shared" si="359"/>
        <v>42084.807384259257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354"/>
        <v>330</v>
      </c>
      <c r="P3813" s="7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2">
        <f t="shared" si="358"/>
        <v>42487.62700231481</v>
      </c>
      <c r="T3813" s="11">
        <f t="shared" si="359"/>
        <v>42521.458333333328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354"/>
        <v>109.55</v>
      </c>
      <c r="P3814" s="7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2">
        <f t="shared" si="358"/>
        <v>42109.751250000001</v>
      </c>
      <c r="T3814" s="11">
        <f t="shared" si="359"/>
        <v>42156.165972222225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354"/>
        <v>100.95190476190474</v>
      </c>
      <c r="P3815" s="7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2">
        <f t="shared" si="358"/>
        <v>42497.275706018518</v>
      </c>
      <c r="T3815" s="11">
        <f t="shared" si="359"/>
        <v>42535.904861111107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354"/>
        <v>140.13333333333333</v>
      </c>
      <c r="P3816" s="7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2">
        <f t="shared" si="358"/>
        <v>42058.904074074075</v>
      </c>
      <c r="T3816" s="11">
        <f t="shared" si="359"/>
        <v>42095.165972222225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354"/>
        <v>100.001</v>
      </c>
      <c r="P3817" s="7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2">
        <f t="shared" si="358"/>
        <v>42207.259918981479</v>
      </c>
      <c r="T3817" s="11">
        <f t="shared" si="359"/>
        <v>42236.958333333328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354"/>
        <v>119.238</v>
      </c>
      <c r="P3818" s="7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2">
        <f t="shared" si="358"/>
        <v>41807.690081018518</v>
      </c>
      <c r="T3818" s="11">
        <f t="shared" si="359"/>
        <v>41837.690081018518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354"/>
        <v>107.25</v>
      </c>
      <c r="P3819" s="7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2">
        <f t="shared" si="358"/>
        <v>42284.69694444444</v>
      </c>
      <c r="T3819" s="11">
        <f t="shared" si="359"/>
        <v>42301.165972222225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354"/>
        <v>227.99999999999997</v>
      </c>
      <c r="P3820" s="7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2">
        <f t="shared" si="358"/>
        <v>42045.84238425926</v>
      </c>
      <c r="T3820" s="11">
        <f t="shared" si="359"/>
        <v>42075.800717592589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354"/>
        <v>106.4</v>
      </c>
      <c r="P3821" s="7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2">
        <f t="shared" si="358"/>
        <v>42184.209537037037</v>
      </c>
      <c r="T3821" s="11">
        <f t="shared" si="359"/>
        <v>42202.876388888893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354"/>
        <v>143.33333333333334</v>
      </c>
      <c r="P3822" s="7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2">
        <f t="shared" si="358"/>
        <v>42160.651817129634</v>
      </c>
      <c r="T3822" s="11">
        <f t="shared" si="359"/>
        <v>42190.651817129634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354"/>
        <v>104.54285714285714</v>
      </c>
      <c r="P3823" s="7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2">
        <f t="shared" si="358"/>
        <v>42341.180636574078</v>
      </c>
      <c r="T3823" s="11">
        <f t="shared" si="359"/>
        <v>42373.180636574078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354"/>
        <v>110.02000000000001</v>
      </c>
      <c r="P3824" s="7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2">
        <f t="shared" si="358"/>
        <v>42329.838159722218</v>
      </c>
      <c r="T3824" s="11">
        <f t="shared" si="359"/>
        <v>42388.957638888889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354"/>
        <v>106</v>
      </c>
      <c r="P3825" s="7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2">
        <f t="shared" si="358"/>
        <v>42170.910231481481</v>
      </c>
      <c r="T3825" s="11">
        <f t="shared" si="359"/>
        <v>42205.165972222225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354"/>
        <v>108</v>
      </c>
      <c r="P3826" s="7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2">
        <f t="shared" si="358"/>
        <v>42571.626192129625</v>
      </c>
      <c r="T3826" s="11">
        <f t="shared" si="359"/>
        <v>42583.570138888885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354"/>
        <v>105.42</v>
      </c>
      <c r="P3827" s="7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2">
        <f t="shared" si="358"/>
        <v>42151.069606481484</v>
      </c>
      <c r="T3827" s="11">
        <f t="shared" si="359"/>
        <v>42172.069606481484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354"/>
        <v>119.16666666666667</v>
      </c>
      <c r="P3828" s="7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2">
        <f t="shared" si="358"/>
        <v>42101.423541666663</v>
      </c>
      <c r="T3828" s="11">
        <f t="shared" si="359"/>
        <v>42131.423541666663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354"/>
        <v>152.66666666666666</v>
      </c>
      <c r="P3829" s="7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2">
        <f t="shared" si="358"/>
        <v>42034.928252314814</v>
      </c>
      <c r="T3829" s="11">
        <f t="shared" si="359"/>
        <v>42090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354"/>
        <v>100</v>
      </c>
      <c r="P3830" s="7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2">
        <f t="shared" si="358"/>
        <v>41944.527627314819</v>
      </c>
      <c r="T3830" s="11">
        <f t="shared" si="359"/>
        <v>42004.569293981483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354"/>
        <v>100.2</v>
      </c>
      <c r="P3831" s="7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2">
        <f t="shared" si="358"/>
        <v>42593.865405092598</v>
      </c>
      <c r="T3831" s="11">
        <f t="shared" si="359"/>
        <v>42613.865405092598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354"/>
        <v>225</v>
      </c>
      <c r="P3832" s="7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2">
        <f t="shared" si="358"/>
        <v>42503.740868055553</v>
      </c>
      <c r="T3832" s="11">
        <f t="shared" si="359"/>
        <v>42517.740868055553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354"/>
        <v>106.02199999999999</v>
      </c>
      <c r="P3833" s="7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2">
        <f t="shared" si="358"/>
        <v>41927.848900462966</v>
      </c>
      <c r="T3833" s="11">
        <f t="shared" si="359"/>
        <v>41948.890567129631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354"/>
        <v>104.66666666666666</v>
      </c>
      <c r="P3834" s="7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2">
        <f t="shared" si="358"/>
        <v>42375.114988425921</v>
      </c>
      <c r="T3834" s="11">
        <f t="shared" si="359"/>
        <v>42420.114988425921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354"/>
        <v>116.66666666666667</v>
      </c>
      <c r="P3835" s="7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2">
        <f t="shared" si="358"/>
        <v>41963.872361111105</v>
      </c>
      <c r="T3835" s="11">
        <f t="shared" si="359"/>
        <v>41974.797916666663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354"/>
        <v>109.03333333333333</v>
      </c>
      <c r="P3836" s="7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2">
        <f t="shared" si="358"/>
        <v>42143.445219907408</v>
      </c>
      <c r="T3836" s="11">
        <f t="shared" si="359"/>
        <v>42173.445219907408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354"/>
        <v>160</v>
      </c>
      <c r="P3837" s="7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2">
        <f t="shared" si="358"/>
        <v>42460.94222222222</v>
      </c>
      <c r="T3837" s="11">
        <f t="shared" si="359"/>
        <v>42481.94222222222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354"/>
        <v>112.5</v>
      </c>
      <c r="P3838" s="7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2">
        <f t="shared" si="358"/>
        <v>42553.926527777774</v>
      </c>
      <c r="T3838" s="11">
        <f t="shared" si="359"/>
        <v>42585.172916666663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354"/>
        <v>102.1</v>
      </c>
      <c r="P3839" s="7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2">
        <f t="shared" si="358"/>
        <v>42152.765717592592</v>
      </c>
      <c r="T3839" s="11">
        <f t="shared" si="359"/>
        <v>42188.765717592592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354"/>
        <v>100.824</v>
      </c>
      <c r="P3840" s="7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2">
        <f t="shared" si="358"/>
        <v>42116.710752314815</v>
      </c>
      <c r="T3840" s="11">
        <f t="shared" si="359"/>
        <v>42146.710752314815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354"/>
        <v>101.25</v>
      </c>
      <c r="P3841" s="7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2">
        <f t="shared" si="358"/>
        <v>42155.142638888887</v>
      </c>
      <c r="T3841" s="11">
        <f t="shared" si="359"/>
        <v>42215.142638888887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354"/>
        <v>6500</v>
      </c>
      <c r="P3842" s="7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2">
        <f t="shared" si="358"/>
        <v>42432.701724537037</v>
      </c>
      <c r="T3842" s="11">
        <f t="shared" si="359"/>
        <v>42457.660057870366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60">(E3843/D3843)*100</f>
        <v>8.7200000000000006</v>
      </c>
      <c r="P3843" s="7">
        <f t="shared" ref="P3843:P3906" si="361">AVERAGE(E3843/L3843)</f>
        <v>25.647058823529413</v>
      </c>
      <c r="Q3843" s="3" t="str">
        <f t="shared" ref="Q3843:Q3906" si="362">LEFT(N3843,FIND("/", N3843) - 1)</f>
        <v>theater</v>
      </c>
      <c r="R3843" s="3" t="str">
        <f t="shared" ref="R3843:R3906" si="363">RIGHT(N3843,LEN(N3843) -FIND("/",N3843))</f>
        <v>plays</v>
      </c>
      <c r="S3843" s="12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60"/>
        <v>21.94</v>
      </c>
      <c r="P3844" s="7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2">
        <f t="shared" si="364"/>
        <v>41740.493657407409</v>
      </c>
      <c r="T3844" s="11">
        <f t="shared" si="365"/>
        <v>41770.493657407409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60"/>
        <v>21.3</v>
      </c>
      <c r="P3845" s="7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2">
        <f t="shared" si="364"/>
        <v>41766.072500000002</v>
      </c>
      <c r="T3845" s="11">
        <f t="shared" si="365"/>
        <v>41791.072500000002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60"/>
        <v>41.489795918367342</v>
      </c>
      <c r="P3846" s="7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2">
        <f t="shared" si="364"/>
        <v>41766.617291666669</v>
      </c>
      <c r="T3846" s="11">
        <f t="shared" si="365"/>
        <v>41793.290972222225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60"/>
        <v>2.105</v>
      </c>
      <c r="P3847" s="7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2">
        <f t="shared" si="364"/>
        <v>42248.627013888887</v>
      </c>
      <c r="T3847" s="11">
        <f t="shared" si="365"/>
        <v>42278.627013888887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60"/>
        <v>2.7</v>
      </c>
      <c r="P3848" s="7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2">
        <f t="shared" si="364"/>
        <v>41885.221550925926</v>
      </c>
      <c r="T3848" s="11">
        <f t="shared" si="365"/>
        <v>41916.290972222225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60"/>
        <v>16.161904761904761</v>
      </c>
      <c r="P3849" s="7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2">
        <f t="shared" si="364"/>
        <v>42159.224432870367</v>
      </c>
      <c r="T3849" s="11">
        <f t="shared" si="365"/>
        <v>42204.224432870367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60"/>
        <v>16.376923076923077</v>
      </c>
      <c r="P3850" s="7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2">
        <f t="shared" si="364"/>
        <v>42265.817002314812</v>
      </c>
      <c r="T3850" s="11">
        <f t="shared" si="365"/>
        <v>42295.817002314812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60"/>
        <v>7.043333333333333</v>
      </c>
      <c r="P3851" s="7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2">
        <f t="shared" si="364"/>
        <v>42136.767175925925</v>
      </c>
      <c r="T3851" s="11">
        <f t="shared" si="365"/>
        <v>42166.767175925925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60"/>
        <v>3.8</v>
      </c>
      <c r="P3852" s="7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2">
        <f t="shared" si="364"/>
        <v>41975.124340277776</v>
      </c>
      <c r="T3852" s="11">
        <f t="shared" si="365"/>
        <v>42005.124340277776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60"/>
        <v>34.08</v>
      </c>
      <c r="P3853" s="7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2">
        <f t="shared" si="364"/>
        <v>42172.439571759256</v>
      </c>
      <c r="T3853" s="11">
        <f t="shared" si="365"/>
        <v>42202.439571759256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60"/>
        <v>0.2</v>
      </c>
      <c r="P3854" s="7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2">
        <f t="shared" si="364"/>
        <v>42065.190694444449</v>
      </c>
      <c r="T3854" s="11">
        <f t="shared" si="365"/>
        <v>42090.149027777778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60"/>
        <v>2.5999999999999999E-2</v>
      </c>
      <c r="P3855" s="7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2">
        <f t="shared" si="364"/>
        <v>41848.84002314815</v>
      </c>
      <c r="T3855" s="11">
        <f t="shared" si="365"/>
        <v>41883.84002314815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60"/>
        <v>16.254545454545454</v>
      </c>
      <c r="P3856" s="7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2">
        <f t="shared" si="364"/>
        <v>42103.884930555556</v>
      </c>
      <c r="T3856" s="11">
        <f t="shared" si="365"/>
        <v>42133.884930555556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60"/>
        <v>2.5</v>
      </c>
      <c r="P3857" s="7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2">
        <f t="shared" si="364"/>
        <v>42059.970729166671</v>
      </c>
      <c r="T3857" s="11">
        <f t="shared" si="365"/>
        <v>42089.929062499999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60"/>
        <v>0.02</v>
      </c>
      <c r="P3858" s="7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2">
        <f t="shared" si="364"/>
        <v>42041.743090277778</v>
      </c>
      <c r="T3858" s="11">
        <f t="shared" si="365"/>
        <v>42071.701423611114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60"/>
        <v>5.2</v>
      </c>
      <c r="P3859" s="7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2">
        <f t="shared" si="364"/>
        <v>41829.73715277778</v>
      </c>
      <c r="T3859" s="11">
        <f t="shared" si="365"/>
        <v>41852.716666666667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60"/>
        <v>2</v>
      </c>
      <c r="P3860" s="7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2">
        <f t="shared" si="364"/>
        <v>42128.431064814817</v>
      </c>
      <c r="T3860" s="11">
        <f t="shared" si="365"/>
        <v>42146.875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60"/>
        <v>0.04</v>
      </c>
      <c r="P3861" s="7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2">
        <f t="shared" si="364"/>
        <v>41789.893599537041</v>
      </c>
      <c r="T3861" s="11">
        <f t="shared" si="365"/>
        <v>41815.875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60"/>
        <v>17.666666666666668</v>
      </c>
      <c r="P3862" s="7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2">
        <f t="shared" si="364"/>
        <v>41833.660995370366</v>
      </c>
      <c r="T3862" s="11">
        <f t="shared" si="365"/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60"/>
        <v>5</v>
      </c>
      <c r="P3863" s="7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2">
        <f t="shared" si="364"/>
        <v>41914.590011574073</v>
      </c>
      <c r="T3863" s="11">
        <f t="shared" si="365"/>
        <v>41955.907638888893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60"/>
        <v>1.3333333333333334E-2</v>
      </c>
      <c r="P3864" s="7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2">
        <f t="shared" si="364"/>
        <v>42611.261064814811</v>
      </c>
      <c r="T3864" s="11">
        <f t="shared" si="365"/>
        <v>42625.707638888889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60"/>
        <v>0</v>
      </c>
      <c r="P3865" s="7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2">
        <f t="shared" si="364"/>
        <v>42253.633159722223</v>
      </c>
      <c r="T3865" s="11">
        <f t="shared" si="365"/>
        <v>42313.674826388888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60"/>
        <v>1.2</v>
      </c>
      <c r="P3866" s="7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2">
        <f t="shared" si="364"/>
        <v>42295.891828703709</v>
      </c>
      <c r="T3866" s="11">
        <f t="shared" si="365"/>
        <v>42325.933495370366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60"/>
        <v>26.937422295897225</v>
      </c>
      <c r="P3867" s="7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2">
        <f t="shared" si="364"/>
        <v>41841.651597222226</v>
      </c>
      <c r="T3867" s="11">
        <f t="shared" si="365"/>
        <v>41881.229166666664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60"/>
        <v>0.54999999999999993</v>
      </c>
      <c r="P3868" s="7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2">
        <f t="shared" si="364"/>
        <v>42402.947002314817</v>
      </c>
      <c r="T3868" s="11">
        <f t="shared" si="365"/>
        <v>42452.145138888889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60"/>
        <v>12.55</v>
      </c>
      <c r="P3869" s="7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2">
        <f t="shared" si="364"/>
        <v>42509.814108796301</v>
      </c>
      <c r="T3869" s="11">
        <f t="shared" si="365"/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60"/>
        <v>0.2</v>
      </c>
      <c r="P3870" s="7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2">
        <f t="shared" si="364"/>
        <v>41865.659780092588</v>
      </c>
      <c r="T3870" s="11">
        <f t="shared" si="365"/>
        <v>41890.659780092588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60"/>
        <v>3.4474868431088401</v>
      </c>
      <c r="P3871" s="7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2">
        <f t="shared" si="364"/>
        <v>42047.724444444444</v>
      </c>
      <c r="T3871" s="11">
        <f t="shared" si="365"/>
        <v>42077.132638888885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60"/>
        <v>15</v>
      </c>
      <c r="P3872" s="7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2">
        <f t="shared" si="364"/>
        <v>41793.17219907407</v>
      </c>
      <c r="T3872" s="11">
        <f t="shared" si="365"/>
        <v>41823.17219907407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60"/>
        <v>2.666666666666667</v>
      </c>
      <c r="P3873" s="7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2">
        <f t="shared" si="364"/>
        <v>42763.780671296292</v>
      </c>
      <c r="T3873" s="11">
        <f t="shared" si="365"/>
        <v>42823.739004629635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60"/>
        <v>0</v>
      </c>
      <c r="P3874" s="7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2">
        <f t="shared" si="364"/>
        <v>42180.145787037036</v>
      </c>
      <c r="T3874" s="11">
        <f t="shared" si="365"/>
        <v>42230.145787037036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60"/>
        <v>0</v>
      </c>
      <c r="P3875" s="7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2">
        <f t="shared" si="364"/>
        <v>42255.696006944447</v>
      </c>
      <c r="T3875" s="11">
        <f t="shared" si="365"/>
        <v>42285.696006944447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60"/>
        <v>0</v>
      </c>
      <c r="P3876" s="7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2">
        <f t="shared" si="364"/>
        <v>42007.016458333332</v>
      </c>
      <c r="T3876" s="11">
        <f t="shared" si="365"/>
        <v>42028.041666666672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60"/>
        <v>0</v>
      </c>
      <c r="P3877" s="7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2">
        <f t="shared" si="364"/>
        <v>42615.346817129626</v>
      </c>
      <c r="T3877" s="11">
        <f t="shared" si="365"/>
        <v>42616.416666666672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60"/>
        <v>52.794871794871788</v>
      </c>
      <c r="P3878" s="7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2">
        <f t="shared" si="364"/>
        <v>42372.624166666668</v>
      </c>
      <c r="T3878" s="11">
        <f t="shared" si="365"/>
        <v>42402.624166666668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60"/>
        <v>4.9639999999999995</v>
      </c>
      <c r="P3879" s="7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2">
        <f t="shared" si="364"/>
        <v>42682.67768518519</v>
      </c>
      <c r="T3879" s="11">
        <f t="shared" si="365"/>
        <v>42712.67768518519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60"/>
        <v>5.5555555555555552E-2</v>
      </c>
      <c r="P3880" s="7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2">
        <f t="shared" si="364"/>
        <v>42154.818819444445</v>
      </c>
      <c r="T3880" s="11">
        <f t="shared" si="365"/>
        <v>42185.165972222225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60"/>
        <v>0</v>
      </c>
      <c r="P3881" s="7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2">
        <f t="shared" si="364"/>
        <v>41999.861064814817</v>
      </c>
      <c r="T3881" s="11">
        <f t="shared" si="365"/>
        <v>42029.861064814817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60"/>
        <v>13.066666666666665</v>
      </c>
      <c r="P3882" s="7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2">
        <f t="shared" si="364"/>
        <v>41815.815046296295</v>
      </c>
      <c r="T3882" s="11">
        <f t="shared" si="365"/>
        <v>41850.958333333336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60"/>
        <v>5</v>
      </c>
      <c r="P3883" s="7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2">
        <f t="shared" si="364"/>
        <v>42756.018506944441</v>
      </c>
      <c r="T3883" s="11">
        <f t="shared" si="365"/>
        <v>42786.018506944441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60"/>
        <v>0</v>
      </c>
      <c r="P3884" s="7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2">
        <f t="shared" si="364"/>
        <v>42373.983449074076</v>
      </c>
      <c r="T3884" s="11">
        <f t="shared" si="365"/>
        <v>42400.960416666669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60"/>
        <v>0</v>
      </c>
      <c r="P3885" s="7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2">
        <f t="shared" si="364"/>
        <v>41854.602650462963</v>
      </c>
      <c r="T3885" s="11">
        <f t="shared" si="365"/>
        <v>41884.602650462963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60"/>
        <v>0</v>
      </c>
      <c r="P3886" s="7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2">
        <f t="shared" si="364"/>
        <v>42065.791574074072</v>
      </c>
      <c r="T3886" s="11">
        <f t="shared" si="365"/>
        <v>42090.749907407408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60"/>
        <v>0</v>
      </c>
      <c r="P3887" s="7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2">
        <f t="shared" si="364"/>
        <v>42469.951284722221</v>
      </c>
      <c r="T3887" s="11">
        <f t="shared" si="365"/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60"/>
        <v>0</v>
      </c>
      <c r="P3888" s="7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2">
        <f t="shared" si="364"/>
        <v>41954.228032407409</v>
      </c>
      <c r="T3888" s="11">
        <f t="shared" si="365"/>
        <v>41984.228032407409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60"/>
        <v>1.7500000000000002</v>
      </c>
      <c r="P3889" s="7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2">
        <f t="shared" si="364"/>
        <v>42079.857974537037</v>
      </c>
      <c r="T3889" s="11">
        <f t="shared" si="365"/>
        <v>42125.916666666672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60"/>
        <v>27.1</v>
      </c>
      <c r="P3890" s="7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2">
        <f t="shared" si="364"/>
        <v>42762.545810185184</v>
      </c>
      <c r="T3890" s="11">
        <f t="shared" si="365"/>
        <v>42792.545810185184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60"/>
        <v>1.4749999999999999</v>
      </c>
      <c r="P3891" s="7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2">
        <f t="shared" si="364"/>
        <v>41977.004976851851</v>
      </c>
      <c r="T3891" s="11">
        <f t="shared" si="365"/>
        <v>42008.976388888885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60"/>
        <v>16.826666666666668</v>
      </c>
      <c r="P3892" s="7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2">
        <f t="shared" si="364"/>
        <v>42171.758611111116</v>
      </c>
      <c r="T3892" s="11">
        <f t="shared" si="365"/>
        <v>42231.758611111116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60"/>
        <v>32.5</v>
      </c>
      <c r="P3893" s="7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2">
        <f t="shared" si="364"/>
        <v>42056.1324537037</v>
      </c>
      <c r="T3893" s="11">
        <f t="shared" si="365"/>
        <v>42086.207638888889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60"/>
        <v>0</v>
      </c>
      <c r="P3894" s="7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2">
        <f t="shared" si="364"/>
        <v>41867.652280092596</v>
      </c>
      <c r="T3894" s="11">
        <f t="shared" si="365"/>
        <v>41875.291666666664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60"/>
        <v>21.55</v>
      </c>
      <c r="P3895" s="7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2">
        <f t="shared" si="364"/>
        <v>41779.657870370371</v>
      </c>
      <c r="T3895" s="11">
        <f t="shared" si="365"/>
        <v>41821.25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60"/>
        <v>3.4666666666666663</v>
      </c>
      <c r="P3896" s="7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2">
        <f t="shared" si="364"/>
        <v>42679.958472222221</v>
      </c>
      <c r="T3896" s="11">
        <f t="shared" si="365"/>
        <v>42710.207638888889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60"/>
        <v>5</v>
      </c>
      <c r="P3897" s="7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2">
        <f t="shared" si="364"/>
        <v>42032.250208333338</v>
      </c>
      <c r="T3897" s="11">
        <f t="shared" si="365"/>
        <v>42063.250208333338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60"/>
        <v>10.625</v>
      </c>
      <c r="P3898" s="7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2">
        <f t="shared" si="364"/>
        <v>41793.191875000004</v>
      </c>
      <c r="T3898" s="11">
        <f t="shared" si="365"/>
        <v>41807.191875000004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60"/>
        <v>17.599999999999998</v>
      </c>
      <c r="P3899" s="7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2">
        <f t="shared" si="364"/>
        <v>41982.87364583333</v>
      </c>
      <c r="T3899" s="11">
        <f t="shared" si="365"/>
        <v>42012.87364583333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60"/>
        <v>32.56</v>
      </c>
      <c r="P3900" s="7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2">
        <f t="shared" si="364"/>
        <v>42193.482291666667</v>
      </c>
      <c r="T3900" s="11">
        <f t="shared" si="365"/>
        <v>42233.666666666672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60"/>
        <v>1.25</v>
      </c>
      <c r="P3901" s="7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2">
        <f t="shared" si="364"/>
        <v>41843.775011574071</v>
      </c>
      <c r="T3901" s="11">
        <f t="shared" si="365"/>
        <v>41863.775011574071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60"/>
        <v>5.4</v>
      </c>
      <c r="P3902" s="7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2">
        <f t="shared" si="364"/>
        <v>42136.092488425929</v>
      </c>
      <c r="T3902" s="11">
        <f t="shared" si="365"/>
        <v>42166.092488425929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60"/>
        <v>0.83333333333333337</v>
      </c>
      <c r="P3903" s="7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2">
        <f t="shared" si="364"/>
        <v>42317.826377314821</v>
      </c>
      <c r="T3903" s="11">
        <f t="shared" si="365"/>
        <v>42357.826377314821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60"/>
        <v>48.833333333333336</v>
      </c>
      <c r="P3904" s="7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2">
        <f t="shared" si="364"/>
        <v>42663.468078703707</v>
      </c>
      <c r="T3904" s="11">
        <f t="shared" si="365"/>
        <v>42688.509745370371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60"/>
        <v>0</v>
      </c>
      <c r="P3905" s="7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2">
        <f t="shared" si="364"/>
        <v>42186.01116898148</v>
      </c>
      <c r="T3905" s="11">
        <f t="shared" si="365"/>
        <v>42230.818055555559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60"/>
        <v>0.03</v>
      </c>
      <c r="P3906" s="7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2">
        <f t="shared" si="364"/>
        <v>42095.229166666672</v>
      </c>
      <c r="T3906" s="11">
        <f t="shared" si="365"/>
        <v>42109.211111111115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66">(E3907/D3907)*100</f>
        <v>11.533333333333333</v>
      </c>
      <c r="P3907" s="7">
        <f t="shared" ref="P3907:P3970" si="367">AVERAGE(E3907/L3907)</f>
        <v>24.714285714285715</v>
      </c>
      <c r="Q3907" s="3" t="str">
        <f t="shared" ref="Q3907:Q3970" si="368">LEFT(N3907,FIND("/", N3907) - 1)</f>
        <v>theater</v>
      </c>
      <c r="R3907" s="3" t="str">
        <f t="shared" ref="R3907:R3970" si="369">RIGHT(N3907,LEN(N3907) -FIND("/",N3907))</f>
        <v>plays</v>
      </c>
      <c r="S3907" s="12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66"/>
        <v>67.333333333333329</v>
      </c>
      <c r="P3908" s="7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2">
        <f t="shared" si="370"/>
        <v>42143.917743055557</v>
      </c>
      <c r="T3908" s="11">
        <f t="shared" si="371"/>
        <v>42181.559027777781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66"/>
        <v>15.299999999999999</v>
      </c>
      <c r="P3909" s="7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2">
        <f t="shared" si="370"/>
        <v>41906.819513888891</v>
      </c>
      <c r="T3909" s="11">
        <f t="shared" si="371"/>
        <v>41938.838888888888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66"/>
        <v>8.6666666666666679</v>
      </c>
      <c r="P3910" s="7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2">
        <f t="shared" si="370"/>
        <v>41834.135370370372</v>
      </c>
      <c r="T3910" s="11">
        <f t="shared" si="371"/>
        <v>41849.135370370372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66"/>
        <v>0.22499999999999998</v>
      </c>
      <c r="P3911" s="7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2">
        <f t="shared" si="370"/>
        <v>41863.359282407408</v>
      </c>
      <c r="T3911" s="11">
        <f t="shared" si="371"/>
        <v>41893.359282407408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66"/>
        <v>3.0833333333333335</v>
      </c>
      <c r="P3912" s="7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2">
        <f t="shared" si="370"/>
        <v>42224.756909722222</v>
      </c>
      <c r="T3912" s="11">
        <f t="shared" si="371"/>
        <v>42254.756909722222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66"/>
        <v>37.412500000000001</v>
      </c>
      <c r="P3913" s="7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2">
        <f t="shared" si="370"/>
        <v>41939.8122337963</v>
      </c>
      <c r="T3913" s="11">
        <f t="shared" si="371"/>
        <v>41969.853900462964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66"/>
        <v>6.6666666666666671E-3</v>
      </c>
      <c r="P3914" s="7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2">
        <f t="shared" si="370"/>
        <v>42059.270023148143</v>
      </c>
      <c r="T3914" s="11">
        <f t="shared" si="371"/>
        <v>42119.190972222219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66"/>
        <v>10</v>
      </c>
      <c r="P3915" s="7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2">
        <f t="shared" si="370"/>
        <v>42308.211215277777</v>
      </c>
      <c r="T3915" s="11">
        <f t="shared" si="371"/>
        <v>42338.252881944441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66"/>
        <v>36.36</v>
      </c>
      <c r="P3916" s="7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2">
        <f t="shared" si="370"/>
        <v>42114.818935185183</v>
      </c>
      <c r="T3916" s="11">
        <f t="shared" si="371"/>
        <v>42134.957638888889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66"/>
        <v>0.33333333333333337</v>
      </c>
      <c r="P3917" s="7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2">
        <f t="shared" si="370"/>
        <v>42492.98505787037</v>
      </c>
      <c r="T3917" s="11">
        <f t="shared" si="371"/>
        <v>42522.98505787037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66"/>
        <v>0</v>
      </c>
      <c r="P3918" s="7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2">
        <f t="shared" si="370"/>
        <v>42494.471666666665</v>
      </c>
      <c r="T3918" s="11">
        <f t="shared" si="371"/>
        <v>42524.471666666665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66"/>
        <v>0.2857142857142857</v>
      </c>
      <c r="P3919" s="7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2">
        <f t="shared" si="370"/>
        <v>41863.527326388888</v>
      </c>
      <c r="T3919" s="11">
        <f t="shared" si="371"/>
        <v>41893.527326388888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66"/>
        <v>0.2</v>
      </c>
      <c r="P3920" s="7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2">
        <f t="shared" si="370"/>
        <v>41843.664618055554</v>
      </c>
      <c r="T3920" s="11">
        <f t="shared" si="371"/>
        <v>41855.666666666664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66"/>
        <v>1.7999999999999998</v>
      </c>
      <c r="P3921" s="7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2">
        <f t="shared" si="370"/>
        <v>42358.684872685189</v>
      </c>
      <c r="T3921" s="11">
        <f t="shared" si="371"/>
        <v>42387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66"/>
        <v>5.4</v>
      </c>
      <c r="P3922" s="7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2">
        <f t="shared" si="370"/>
        <v>42657.38726851852</v>
      </c>
      <c r="T3922" s="11">
        <f t="shared" si="371"/>
        <v>42687.428935185191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66"/>
        <v>0</v>
      </c>
      <c r="P3923" s="7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2">
        <f t="shared" si="370"/>
        <v>41926.542303240742</v>
      </c>
      <c r="T3923" s="11">
        <f t="shared" si="371"/>
        <v>41938.75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66"/>
        <v>8.1333333333333329</v>
      </c>
      <c r="P3924" s="7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2">
        <f t="shared" si="370"/>
        <v>42020.768634259264</v>
      </c>
      <c r="T3924" s="11">
        <f t="shared" si="371"/>
        <v>42065.958333333328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66"/>
        <v>12.034782608695652</v>
      </c>
      <c r="P3925" s="7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2">
        <f t="shared" si="370"/>
        <v>42075.979988425926</v>
      </c>
      <c r="T3925" s="11">
        <f t="shared" si="371"/>
        <v>42103.979988425926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66"/>
        <v>15.266666666666667</v>
      </c>
      <c r="P3926" s="7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2">
        <f t="shared" si="370"/>
        <v>41786.959745370368</v>
      </c>
      <c r="T3926" s="11">
        <f t="shared" si="371"/>
        <v>41816.959745370368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66"/>
        <v>10</v>
      </c>
      <c r="P3927" s="7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2">
        <f t="shared" si="370"/>
        <v>41820.870821759258</v>
      </c>
      <c r="T3927" s="11">
        <f t="shared" si="371"/>
        <v>41850.870821759258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66"/>
        <v>0.3</v>
      </c>
      <c r="P3928" s="7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2">
        <f t="shared" si="370"/>
        <v>41970.085046296299</v>
      </c>
      <c r="T3928" s="11">
        <f t="shared" si="371"/>
        <v>42000.085046296299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66"/>
        <v>1</v>
      </c>
      <c r="P3929" s="7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2">
        <f t="shared" si="370"/>
        <v>41830.267407407409</v>
      </c>
      <c r="T3929" s="11">
        <f t="shared" si="371"/>
        <v>41860.267407407409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66"/>
        <v>13.020000000000001</v>
      </c>
      <c r="P3930" s="7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2">
        <f t="shared" si="370"/>
        <v>42265.683182870373</v>
      </c>
      <c r="T3930" s="11">
        <f t="shared" si="371"/>
        <v>42293.207638888889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66"/>
        <v>2.2650000000000001</v>
      </c>
      <c r="P3931" s="7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2">
        <f t="shared" si="370"/>
        <v>42601.827141203699</v>
      </c>
      <c r="T3931" s="11">
        <f t="shared" si="371"/>
        <v>42631.827141203699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66"/>
        <v>0</v>
      </c>
      <c r="P3932" s="7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2">
        <f t="shared" si="370"/>
        <v>42433.338749999995</v>
      </c>
      <c r="T3932" s="11">
        <f t="shared" si="371"/>
        <v>42461.25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66"/>
        <v>0</v>
      </c>
      <c r="P3933" s="7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2">
        <f t="shared" si="370"/>
        <v>42228.151701388888</v>
      </c>
      <c r="T3933" s="11">
        <f t="shared" si="371"/>
        <v>42253.151701388888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66"/>
        <v>8.3333333333333332E-3</v>
      </c>
      <c r="P3934" s="7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2">
        <f t="shared" si="370"/>
        <v>42415.168564814812</v>
      </c>
      <c r="T3934" s="11">
        <f t="shared" si="371"/>
        <v>42445.126898148148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66"/>
        <v>15.742857142857142</v>
      </c>
      <c r="P3935" s="7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2">
        <f t="shared" si="370"/>
        <v>42538.968310185184</v>
      </c>
      <c r="T3935" s="11">
        <f t="shared" si="371"/>
        <v>42568.029861111107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66"/>
        <v>11</v>
      </c>
      <c r="P3936" s="7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2">
        <f t="shared" si="370"/>
        <v>42233.671747685185</v>
      </c>
      <c r="T3936" s="11">
        <f t="shared" si="371"/>
        <v>42278.541666666672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66"/>
        <v>43.833333333333336</v>
      </c>
      <c r="P3937" s="7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2">
        <f t="shared" si="370"/>
        <v>42221.656782407401</v>
      </c>
      <c r="T3937" s="11">
        <f t="shared" si="371"/>
        <v>42281.656782407401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66"/>
        <v>0</v>
      </c>
      <c r="P3938" s="7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2">
        <f t="shared" si="370"/>
        <v>42675.262962962966</v>
      </c>
      <c r="T3938" s="11">
        <f t="shared" si="371"/>
        <v>42705.304629629631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66"/>
        <v>86.135181975736558</v>
      </c>
      <c r="P3939" s="7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2">
        <f t="shared" si="370"/>
        <v>42534.631481481483</v>
      </c>
      <c r="T3939" s="11">
        <f t="shared" si="371"/>
        <v>42562.631481481483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66"/>
        <v>12.196620583717358</v>
      </c>
      <c r="P3940" s="7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2">
        <f t="shared" si="370"/>
        <v>42151.905717592599</v>
      </c>
      <c r="T3940" s="11">
        <f t="shared" si="371"/>
        <v>42182.905717592599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66"/>
        <v>0.1</v>
      </c>
      <c r="P3941" s="7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2">
        <f t="shared" si="370"/>
        <v>41915.400219907409</v>
      </c>
      <c r="T3941" s="11">
        <f t="shared" si="371"/>
        <v>41919.1875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66"/>
        <v>0.22</v>
      </c>
      <c r="P3942" s="7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2">
        <f t="shared" si="370"/>
        <v>41961.492488425924</v>
      </c>
      <c r="T3942" s="11">
        <f t="shared" si="371"/>
        <v>42006.492488425924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66"/>
        <v>0.90909090909090906</v>
      </c>
      <c r="P3943" s="7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2">
        <f t="shared" si="370"/>
        <v>41940.587233796294</v>
      </c>
      <c r="T3943" s="11">
        <f t="shared" si="371"/>
        <v>41968.041666666672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66"/>
        <v>0</v>
      </c>
      <c r="P3944" s="7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2">
        <f t="shared" si="370"/>
        <v>42111.904097222221</v>
      </c>
      <c r="T3944" s="11">
        <f t="shared" si="371"/>
        <v>42171.904097222221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66"/>
        <v>35.64</v>
      </c>
      <c r="P3945" s="7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2">
        <f t="shared" si="370"/>
        <v>42279.778564814813</v>
      </c>
      <c r="T3945" s="11">
        <f t="shared" si="371"/>
        <v>42310.701388888891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66"/>
        <v>0</v>
      </c>
      <c r="P3946" s="7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2">
        <f t="shared" si="370"/>
        <v>42213.662905092591</v>
      </c>
      <c r="T3946" s="11">
        <f t="shared" si="371"/>
        <v>42243.662905092591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66"/>
        <v>0.25</v>
      </c>
      <c r="P3947" s="7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2">
        <f t="shared" si="370"/>
        <v>42109.801712962959</v>
      </c>
      <c r="T3947" s="11">
        <f t="shared" si="371"/>
        <v>42139.801712962959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66"/>
        <v>3.25</v>
      </c>
      <c r="P3948" s="7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2">
        <f t="shared" si="370"/>
        <v>42031.833587962959</v>
      </c>
      <c r="T3948" s="11">
        <f t="shared" si="371"/>
        <v>42063.333333333328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66"/>
        <v>3.3666666666666663</v>
      </c>
      <c r="P3949" s="7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2">
        <f t="shared" si="370"/>
        <v>42615.142870370371</v>
      </c>
      <c r="T3949" s="11">
        <f t="shared" si="371"/>
        <v>42645.142870370371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66"/>
        <v>0</v>
      </c>
      <c r="P3950" s="7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2">
        <f t="shared" si="370"/>
        <v>41829.325497685182</v>
      </c>
      <c r="T3950" s="11">
        <f t="shared" si="371"/>
        <v>41889.325497685182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66"/>
        <v>15.770000000000001</v>
      </c>
      <c r="P3951" s="7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2">
        <f t="shared" si="370"/>
        <v>42016.120613425926</v>
      </c>
      <c r="T3951" s="11">
        <f t="shared" si="371"/>
        <v>42046.120613425926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66"/>
        <v>0.625</v>
      </c>
      <c r="P3952" s="7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2">
        <f t="shared" si="370"/>
        <v>42439.702314814815</v>
      </c>
      <c r="T3952" s="11">
        <f t="shared" si="371"/>
        <v>42468.774305555555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66"/>
        <v>5.0000000000000001E-4</v>
      </c>
      <c r="P3953" s="7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2">
        <f t="shared" si="370"/>
        <v>42433.825717592597</v>
      </c>
      <c r="T3953" s="11">
        <f t="shared" si="371"/>
        <v>42493.784050925926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66"/>
        <v>9.6153846153846159E-2</v>
      </c>
      <c r="P3954" s="7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2">
        <f t="shared" si="370"/>
        <v>42243.790393518517</v>
      </c>
      <c r="T3954" s="11">
        <f t="shared" si="371"/>
        <v>42303.790393518517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66"/>
        <v>0</v>
      </c>
      <c r="P3955" s="7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2">
        <f t="shared" si="370"/>
        <v>42550.048449074078</v>
      </c>
      <c r="T3955" s="11">
        <f t="shared" si="371"/>
        <v>42580.978472222225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66"/>
        <v>0</v>
      </c>
      <c r="P3956" s="7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2">
        <f t="shared" si="370"/>
        <v>41774.651203703703</v>
      </c>
      <c r="T3956" s="11">
        <f t="shared" si="371"/>
        <v>41834.651203703703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66"/>
        <v>24.285714285714285</v>
      </c>
      <c r="P3957" s="7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2">
        <f t="shared" si="370"/>
        <v>42306.848854166667</v>
      </c>
      <c r="T3957" s="11">
        <f t="shared" si="371"/>
        <v>42336.890520833331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66"/>
        <v>0</v>
      </c>
      <c r="P3958" s="7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2">
        <f t="shared" si="370"/>
        <v>42457.932025462964</v>
      </c>
      <c r="T3958" s="11">
        <f t="shared" si="371"/>
        <v>42485.013888888891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66"/>
        <v>2.5000000000000001E-2</v>
      </c>
      <c r="P3959" s="7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2">
        <f t="shared" si="370"/>
        <v>42513.976319444439</v>
      </c>
      <c r="T3959" s="11">
        <f t="shared" si="371"/>
        <v>42559.976319444439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66"/>
        <v>32.049999999999997</v>
      </c>
      <c r="P3960" s="7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2">
        <f t="shared" si="370"/>
        <v>41816.950370370374</v>
      </c>
      <c r="T3960" s="11">
        <f t="shared" si="371"/>
        <v>41853.583333333336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66"/>
        <v>24.333333333333336</v>
      </c>
      <c r="P3961" s="7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2">
        <f t="shared" si="370"/>
        <v>41880.788842592592</v>
      </c>
      <c r="T3961" s="11">
        <f t="shared" si="371"/>
        <v>41910.788842592592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66"/>
        <v>1.5</v>
      </c>
      <c r="P3962" s="7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2">
        <f t="shared" si="370"/>
        <v>42342.845555555556</v>
      </c>
      <c r="T3962" s="11">
        <f t="shared" si="371"/>
        <v>42372.845555555556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66"/>
        <v>0.42</v>
      </c>
      <c r="P3963" s="7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2">
        <f t="shared" si="370"/>
        <v>41745.891319444447</v>
      </c>
      <c r="T3963" s="11">
        <f t="shared" si="371"/>
        <v>41767.891319444447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66"/>
        <v>3.214285714285714</v>
      </c>
      <c r="P3964" s="7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2">
        <f t="shared" si="370"/>
        <v>42311.621458333335</v>
      </c>
      <c r="T3964" s="11">
        <f t="shared" si="371"/>
        <v>42336.621458333335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66"/>
        <v>0</v>
      </c>
      <c r="P3965" s="7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2">
        <f t="shared" si="370"/>
        <v>42296.154131944444</v>
      </c>
      <c r="T3965" s="11">
        <f t="shared" si="371"/>
        <v>42326.195798611108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66"/>
        <v>6.3</v>
      </c>
      <c r="P3966" s="7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2">
        <f t="shared" si="370"/>
        <v>42053.722060185188</v>
      </c>
      <c r="T3966" s="11">
        <f t="shared" si="371"/>
        <v>42113.680393518516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66"/>
        <v>14.249999999999998</v>
      </c>
      <c r="P3967" s="7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2">
        <f t="shared" si="370"/>
        <v>42414.235879629632</v>
      </c>
      <c r="T3967" s="11">
        <f t="shared" si="371"/>
        <v>42474.194212962961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66"/>
        <v>0.6</v>
      </c>
      <c r="P3968" s="7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2">
        <f t="shared" si="370"/>
        <v>41801.711550925924</v>
      </c>
      <c r="T3968" s="11">
        <f t="shared" si="371"/>
        <v>41844.124305555553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66"/>
        <v>24.117647058823529</v>
      </c>
      <c r="P3969" s="7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2">
        <f t="shared" si="370"/>
        <v>42770.290590277778</v>
      </c>
      <c r="T3969" s="11">
        <f t="shared" si="371"/>
        <v>42800.290590277778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66"/>
        <v>10.54</v>
      </c>
      <c r="P3970" s="7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2">
        <f t="shared" si="370"/>
        <v>42452.815659722226</v>
      </c>
      <c r="T3970" s="11">
        <f t="shared" si="371"/>
        <v>42512.815659722226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72">(E3971/D3971)*100</f>
        <v>7.4690265486725664</v>
      </c>
      <c r="P3971" s="7">
        <f t="shared" ref="P3971:P4034" si="373">AVERAGE(E3971/L3971)</f>
        <v>35.166666666666664</v>
      </c>
      <c r="Q3971" s="3" t="str">
        <f t="shared" ref="Q3971:Q4034" si="374">LEFT(N3971,FIND("/", N3971) - 1)</f>
        <v>theater</v>
      </c>
      <c r="R3971" s="3" t="str">
        <f t="shared" ref="R3971:R4034" si="375">RIGHT(N3971,LEN(N3971) -FIND("/",N3971))</f>
        <v>plays</v>
      </c>
      <c r="S3971" s="12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72"/>
        <v>7.3333333333333334E-2</v>
      </c>
      <c r="P3972" s="7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2">
        <f t="shared" si="376"/>
        <v>42447.863553240735</v>
      </c>
      <c r="T3972" s="11">
        <f t="shared" si="377"/>
        <v>42477.863553240735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72"/>
        <v>0.97142857142857131</v>
      </c>
      <c r="P3973" s="7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2">
        <f t="shared" si="376"/>
        <v>41811.536180555559</v>
      </c>
      <c r="T3973" s="11">
        <f t="shared" si="377"/>
        <v>41841.536180555559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72"/>
        <v>21.099999999999998</v>
      </c>
      <c r="P3974" s="7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2">
        <f t="shared" si="376"/>
        <v>41981.067523148144</v>
      </c>
      <c r="T3974" s="11">
        <f t="shared" si="377"/>
        <v>42041.067523148144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72"/>
        <v>78.100000000000009</v>
      </c>
      <c r="P3975" s="7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2">
        <f t="shared" si="376"/>
        <v>42469.68414351852</v>
      </c>
      <c r="T3975" s="11">
        <f t="shared" si="377"/>
        <v>42499.166666666672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72"/>
        <v>32</v>
      </c>
      <c r="P3976" s="7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2">
        <f t="shared" si="376"/>
        <v>42493.546851851846</v>
      </c>
      <c r="T3976" s="11">
        <f t="shared" si="377"/>
        <v>42523.546851851846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72"/>
        <v>0</v>
      </c>
      <c r="P3977" s="7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2">
        <f t="shared" si="376"/>
        <v>42534.866875</v>
      </c>
      <c r="T3977" s="11">
        <f t="shared" si="377"/>
        <v>42564.866875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72"/>
        <v>47.692307692307693</v>
      </c>
      <c r="P3978" s="7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2">
        <f t="shared" si="376"/>
        <v>41830.858344907407</v>
      </c>
      <c r="T3978" s="11">
        <f t="shared" si="377"/>
        <v>41852.291666666664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72"/>
        <v>1.4500000000000002</v>
      </c>
      <c r="P3979" s="7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2">
        <f t="shared" si="376"/>
        <v>42543.788564814815</v>
      </c>
      <c r="T3979" s="11">
        <f t="shared" si="377"/>
        <v>42573.788564814815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72"/>
        <v>10.7</v>
      </c>
      <c r="P3980" s="7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2">
        <f t="shared" si="376"/>
        <v>41975.642974537041</v>
      </c>
      <c r="T3980" s="11">
        <f t="shared" si="377"/>
        <v>42035.642974537041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72"/>
        <v>1.8333333333333333</v>
      </c>
      <c r="P3981" s="7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2">
        <f t="shared" si="376"/>
        <v>42069.903437500005</v>
      </c>
      <c r="T3981" s="11">
        <f t="shared" si="377"/>
        <v>42092.833333333328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72"/>
        <v>18</v>
      </c>
      <c r="P3982" s="7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2">
        <f t="shared" si="376"/>
        <v>41795.598923611113</v>
      </c>
      <c r="T3982" s="11">
        <f t="shared" si="377"/>
        <v>41825.598923611113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72"/>
        <v>4.083333333333333</v>
      </c>
      <c r="P3983" s="7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2">
        <f t="shared" si="376"/>
        <v>42508.179965277777</v>
      </c>
      <c r="T3983" s="11">
        <f t="shared" si="377"/>
        <v>42568.179965277777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72"/>
        <v>20</v>
      </c>
      <c r="P3984" s="7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2">
        <f t="shared" si="376"/>
        <v>42132.809953703705</v>
      </c>
      <c r="T3984" s="11">
        <f t="shared" si="377"/>
        <v>42192.809953703705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72"/>
        <v>34.802513464991023</v>
      </c>
      <c r="P3985" s="7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2">
        <f t="shared" si="376"/>
        <v>41747.86986111111</v>
      </c>
      <c r="T3985" s="11">
        <f t="shared" si="377"/>
        <v>41779.290972222225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72"/>
        <v>6.3333333333333339</v>
      </c>
      <c r="P3986" s="7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2">
        <f t="shared" si="376"/>
        <v>41920.963472222218</v>
      </c>
      <c r="T3986" s="11">
        <f t="shared" si="377"/>
        <v>41951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72"/>
        <v>32.049999999999997</v>
      </c>
      <c r="P3987" s="7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2">
        <f t="shared" si="376"/>
        <v>42399.707407407404</v>
      </c>
      <c r="T3987" s="11">
        <f t="shared" si="377"/>
        <v>42420.878472222219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72"/>
        <v>9.76</v>
      </c>
      <c r="P3988" s="7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2">
        <f t="shared" si="376"/>
        <v>42467.548541666663</v>
      </c>
      <c r="T3988" s="11">
        <f t="shared" si="377"/>
        <v>42496.544444444444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72"/>
        <v>37.75</v>
      </c>
      <c r="P3989" s="7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2">
        <f t="shared" si="376"/>
        <v>41765.92465277778</v>
      </c>
      <c r="T3989" s="11">
        <f t="shared" si="377"/>
        <v>41775.92465277778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72"/>
        <v>2.1333333333333333</v>
      </c>
      <c r="P3990" s="7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2">
        <f t="shared" si="376"/>
        <v>42230.08116898148</v>
      </c>
      <c r="T3990" s="11">
        <f t="shared" si="377"/>
        <v>42245.08116898148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72"/>
        <v>0</v>
      </c>
      <c r="P3991" s="7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2">
        <f t="shared" si="376"/>
        <v>42286.749780092592</v>
      </c>
      <c r="T3991" s="11">
        <f t="shared" si="377"/>
        <v>42316.791446759264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72"/>
        <v>4.1818181818181817</v>
      </c>
      <c r="P3992" s="7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2">
        <f t="shared" si="376"/>
        <v>42401.672372685185</v>
      </c>
      <c r="T3992" s="11">
        <f t="shared" si="377"/>
        <v>42431.672372685185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72"/>
        <v>20</v>
      </c>
      <c r="P3993" s="7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2">
        <f t="shared" si="376"/>
        <v>42125.644467592589</v>
      </c>
      <c r="T3993" s="11">
        <f t="shared" si="377"/>
        <v>42155.644467592589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72"/>
        <v>5.41</v>
      </c>
      <c r="P3994" s="7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2">
        <f t="shared" si="376"/>
        <v>42289.94049768518</v>
      </c>
      <c r="T3994" s="11">
        <f t="shared" si="377"/>
        <v>42349.982164351852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72"/>
        <v>6.0000000000000001E-3</v>
      </c>
      <c r="P3995" s="7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2">
        <f t="shared" si="376"/>
        <v>42107.864722222221</v>
      </c>
      <c r="T3995" s="11">
        <f t="shared" si="377"/>
        <v>42137.864722222221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72"/>
        <v>0.25</v>
      </c>
      <c r="P3996" s="7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2">
        <f t="shared" si="376"/>
        <v>41809.389930555553</v>
      </c>
      <c r="T3996" s="11">
        <f t="shared" si="377"/>
        <v>41839.389930555553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72"/>
        <v>35</v>
      </c>
      <c r="P3997" s="7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2">
        <f t="shared" si="376"/>
        <v>42019.683761574073</v>
      </c>
      <c r="T3997" s="11">
        <f t="shared" si="377"/>
        <v>42049.477083333331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72"/>
        <v>16.566666666666666</v>
      </c>
      <c r="P3998" s="7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2">
        <f t="shared" si="376"/>
        <v>41950.26694444444</v>
      </c>
      <c r="T3998" s="11">
        <f t="shared" si="377"/>
        <v>41963.669444444444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72"/>
        <v>0</v>
      </c>
      <c r="P3999" s="7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2">
        <f t="shared" si="376"/>
        <v>42069.391446759255</v>
      </c>
      <c r="T3999" s="11">
        <f t="shared" si="377"/>
        <v>42099.349780092598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72"/>
        <v>57.199999999999996</v>
      </c>
      <c r="P4000" s="7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2">
        <f t="shared" si="376"/>
        <v>42061.963263888887</v>
      </c>
      <c r="T4000" s="11">
        <f t="shared" si="377"/>
        <v>42091.921597222223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72"/>
        <v>16.514285714285716</v>
      </c>
      <c r="P4001" s="7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2">
        <f t="shared" si="376"/>
        <v>41842.828680555554</v>
      </c>
      <c r="T4001" s="11">
        <f t="shared" si="377"/>
        <v>41882.827650462961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72"/>
        <v>0.125</v>
      </c>
      <c r="P4002" s="7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2">
        <f t="shared" si="376"/>
        <v>42437.64534722222</v>
      </c>
      <c r="T4002" s="11">
        <f t="shared" si="377"/>
        <v>42497.603680555556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72"/>
        <v>37.75</v>
      </c>
      <c r="P4003" s="7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2">
        <f t="shared" si="376"/>
        <v>42775.964212962965</v>
      </c>
      <c r="T4003" s="11">
        <f t="shared" si="377"/>
        <v>42795.791666666672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72"/>
        <v>1.8399999999999999</v>
      </c>
      <c r="P4004" s="7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2">
        <f t="shared" si="376"/>
        <v>41879.043530092589</v>
      </c>
      <c r="T4004" s="11">
        <f t="shared" si="377"/>
        <v>41909.043530092589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72"/>
        <v>10.050000000000001</v>
      </c>
      <c r="P4005" s="7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2">
        <f t="shared" si="376"/>
        <v>42020.587349537032</v>
      </c>
      <c r="T4005" s="11">
        <f t="shared" si="377"/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72"/>
        <v>0.2</v>
      </c>
      <c r="P4006" s="7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2">
        <f t="shared" si="376"/>
        <v>41890.16269675926</v>
      </c>
      <c r="T4006" s="11">
        <f t="shared" si="377"/>
        <v>41920.16269675926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72"/>
        <v>1.3333333333333335</v>
      </c>
      <c r="P4007" s="7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2">
        <f t="shared" si="376"/>
        <v>41872.807696759257</v>
      </c>
      <c r="T4007" s="11">
        <f t="shared" si="377"/>
        <v>41932.807696759257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72"/>
        <v>6.6666666666666671E-3</v>
      </c>
      <c r="P4008" s="7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2">
        <f t="shared" si="376"/>
        <v>42391.772997685184</v>
      </c>
      <c r="T4008" s="11">
        <f t="shared" si="377"/>
        <v>42416.772997685184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72"/>
        <v>0.25</v>
      </c>
      <c r="P4009" s="7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2">
        <f t="shared" si="376"/>
        <v>41848.772928240738</v>
      </c>
      <c r="T4009" s="11">
        <f t="shared" si="377"/>
        <v>41877.686111111114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72"/>
        <v>6</v>
      </c>
      <c r="P4010" s="7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2">
        <f t="shared" si="376"/>
        <v>42177.964201388888</v>
      </c>
      <c r="T4010" s="11">
        <f t="shared" si="377"/>
        <v>42207.964201388888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72"/>
        <v>3.8860103626943006</v>
      </c>
      <c r="P4011" s="7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2">
        <f t="shared" si="376"/>
        <v>41851.700925925928</v>
      </c>
      <c r="T4011" s="11">
        <f t="shared" si="377"/>
        <v>41891.700925925928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72"/>
        <v>24.194444444444443</v>
      </c>
      <c r="P4012" s="7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2">
        <f t="shared" si="376"/>
        <v>41921.770439814813</v>
      </c>
      <c r="T4012" s="11">
        <f t="shared" si="377"/>
        <v>41938.770439814813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72"/>
        <v>7.6</v>
      </c>
      <c r="P4013" s="7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2">
        <f t="shared" si="376"/>
        <v>42002.54488425926</v>
      </c>
      <c r="T4013" s="11">
        <f t="shared" si="377"/>
        <v>42032.54488425926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72"/>
        <v>0</v>
      </c>
      <c r="P4014" s="7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2">
        <f t="shared" si="376"/>
        <v>42096.544548611113</v>
      </c>
      <c r="T4014" s="11">
        <f t="shared" si="377"/>
        <v>42126.544548611113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72"/>
        <v>1.3</v>
      </c>
      <c r="P4015" s="7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2">
        <f t="shared" si="376"/>
        <v>42021.301192129627</v>
      </c>
      <c r="T4015" s="11">
        <f t="shared" si="377"/>
        <v>42051.301192129627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72"/>
        <v>0</v>
      </c>
      <c r="P4016" s="7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2">
        <f t="shared" si="376"/>
        <v>42419.246168981481</v>
      </c>
      <c r="T4016" s="11">
        <f t="shared" si="377"/>
        <v>42434.246168981481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72"/>
        <v>1.4285714285714287E-2</v>
      </c>
      <c r="P4017" s="7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2">
        <f t="shared" si="376"/>
        <v>42174.780821759254</v>
      </c>
      <c r="T4017" s="11">
        <f t="shared" si="377"/>
        <v>42204.780821759254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72"/>
        <v>14.000000000000002</v>
      </c>
      <c r="P4018" s="7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2">
        <f t="shared" si="376"/>
        <v>41869.872685185182</v>
      </c>
      <c r="T4018" s="11">
        <f t="shared" si="377"/>
        <v>41899.872685185182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72"/>
        <v>1.05</v>
      </c>
      <c r="P4019" s="7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2">
        <f t="shared" si="376"/>
        <v>41856.672152777777</v>
      </c>
      <c r="T4019" s="11">
        <f t="shared" si="377"/>
        <v>41886.672152777777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72"/>
        <v>8.6666666666666679</v>
      </c>
      <c r="P4020" s="7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2">
        <f t="shared" si="376"/>
        <v>42620.91097222222</v>
      </c>
      <c r="T4020" s="11">
        <f t="shared" si="377"/>
        <v>42650.91097222222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72"/>
        <v>0.82857142857142851</v>
      </c>
      <c r="P4021" s="7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2">
        <f t="shared" si="376"/>
        <v>42417.675879629634</v>
      </c>
      <c r="T4021" s="11">
        <f t="shared" si="377"/>
        <v>42475.686111111107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72"/>
        <v>16.666666666666664</v>
      </c>
      <c r="P4022" s="7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2">
        <f t="shared" si="376"/>
        <v>42057.190960648149</v>
      </c>
      <c r="T4022" s="11">
        <f t="shared" si="377"/>
        <v>42087.149293981478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72"/>
        <v>0.83333333333333337</v>
      </c>
      <c r="P4023" s="7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2">
        <f t="shared" si="376"/>
        <v>41878.911550925928</v>
      </c>
      <c r="T4023" s="11">
        <f t="shared" si="377"/>
        <v>41938.911550925928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72"/>
        <v>69.561111111111103</v>
      </c>
      <c r="P4024" s="7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2">
        <f t="shared" si="376"/>
        <v>41990.584108796291</v>
      </c>
      <c r="T4024" s="11">
        <f t="shared" si="377"/>
        <v>42036.120833333334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72"/>
        <v>0</v>
      </c>
      <c r="P4025" s="7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2">
        <f t="shared" si="376"/>
        <v>42408.999571759254</v>
      </c>
      <c r="T4025" s="11">
        <f t="shared" si="377"/>
        <v>42453.957905092597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72"/>
        <v>1.25</v>
      </c>
      <c r="P4026" s="7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2">
        <f t="shared" si="376"/>
        <v>42217.670104166667</v>
      </c>
      <c r="T4026" s="11">
        <f t="shared" si="377"/>
        <v>42247.670104166667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72"/>
        <v>5</v>
      </c>
      <c r="P4027" s="7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2">
        <f t="shared" si="376"/>
        <v>42151.237685185188</v>
      </c>
      <c r="T4027" s="11">
        <f t="shared" si="377"/>
        <v>42211.237685185188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72"/>
        <v>0</v>
      </c>
      <c r="P4028" s="7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2">
        <f t="shared" si="376"/>
        <v>42282.655543981484</v>
      </c>
      <c r="T4028" s="11">
        <f t="shared" si="377"/>
        <v>42342.697210648148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72"/>
        <v>7.166666666666667</v>
      </c>
      <c r="P4029" s="7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2">
        <f t="shared" si="376"/>
        <v>42768.97084490741</v>
      </c>
      <c r="T4029" s="11">
        <f t="shared" si="377"/>
        <v>42789.041666666672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72"/>
        <v>28.050000000000004</v>
      </c>
      <c r="P4030" s="7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2">
        <f t="shared" si="376"/>
        <v>41765.938657407409</v>
      </c>
      <c r="T4030" s="11">
        <f t="shared" si="377"/>
        <v>41795.938657407409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72"/>
        <v>0</v>
      </c>
      <c r="P4031" s="7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2">
        <f t="shared" si="376"/>
        <v>42322.025115740747</v>
      </c>
      <c r="T4031" s="11">
        <f t="shared" si="377"/>
        <v>42352.025115740747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72"/>
        <v>16</v>
      </c>
      <c r="P4032" s="7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2">
        <f t="shared" si="376"/>
        <v>42374.655081018514</v>
      </c>
      <c r="T4032" s="11">
        <f t="shared" si="377"/>
        <v>42403.784027777772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72"/>
        <v>0</v>
      </c>
      <c r="P4033" s="7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2">
        <f t="shared" si="376"/>
        <v>41941.585231481484</v>
      </c>
      <c r="T4033" s="11">
        <f t="shared" si="377"/>
        <v>41991.626898148148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72"/>
        <v>6.8287037037037033</v>
      </c>
      <c r="P4034" s="7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2">
        <f t="shared" si="376"/>
        <v>42293.809212962966</v>
      </c>
      <c r="T4034" s="11">
        <f t="shared" si="377"/>
        <v>42353.85087962963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78">(E4035/D4035)*100</f>
        <v>25.698702928870294</v>
      </c>
      <c r="P4035" s="7">
        <f t="shared" ref="P4035:P4098" si="379">AVERAGE(E4035/L4035)</f>
        <v>65.340319148936175</v>
      </c>
      <c r="Q4035" s="3" t="str">
        <f t="shared" ref="Q4035:Q4098" si="380">LEFT(N4035,FIND("/", N4035) - 1)</f>
        <v>theater</v>
      </c>
      <c r="R4035" s="3" t="str">
        <f t="shared" ref="R4035:R4098" si="381">RIGHT(N4035,LEN(N4035) -FIND("/",N4035))</f>
        <v>plays</v>
      </c>
      <c r="S4035" s="12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78"/>
        <v>1.4814814814814816</v>
      </c>
      <c r="P4036" s="7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2">
        <f t="shared" si="382"/>
        <v>42067.947337962964</v>
      </c>
      <c r="T4036" s="11">
        <f t="shared" si="383"/>
        <v>42097.905671296292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78"/>
        <v>36.85</v>
      </c>
      <c r="P4037" s="7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2">
        <f t="shared" si="382"/>
        <v>41903.882951388885</v>
      </c>
      <c r="T4037" s="11">
        <f t="shared" si="383"/>
        <v>41933.882951388885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78"/>
        <v>47.05</v>
      </c>
      <c r="P4038" s="7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2">
        <f t="shared" si="382"/>
        <v>41804.937083333331</v>
      </c>
      <c r="T4038" s="11">
        <f t="shared" si="383"/>
        <v>41821.9375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78"/>
        <v>11.428571428571429</v>
      </c>
      <c r="P4039" s="7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2">
        <f t="shared" si="382"/>
        <v>42497.070775462969</v>
      </c>
      <c r="T4039" s="11">
        <f t="shared" si="383"/>
        <v>42514.600694444445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78"/>
        <v>12.04</v>
      </c>
      <c r="P4040" s="7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2">
        <f t="shared" si="382"/>
        <v>41869.798726851855</v>
      </c>
      <c r="T4040" s="11">
        <f t="shared" si="383"/>
        <v>41929.798726851855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78"/>
        <v>60</v>
      </c>
      <c r="P4041" s="7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2">
        <f t="shared" si="382"/>
        <v>42305.670914351853</v>
      </c>
      <c r="T4041" s="11">
        <f t="shared" si="383"/>
        <v>42339.249305555553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78"/>
        <v>31.25</v>
      </c>
      <c r="P4042" s="7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2">
        <f t="shared" si="382"/>
        <v>42144.231527777782</v>
      </c>
      <c r="T4042" s="11">
        <f t="shared" si="383"/>
        <v>42203.125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78"/>
        <v>0.42</v>
      </c>
      <c r="P4043" s="7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2">
        <f t="shared" si="382"/>
        <v>42559.474004629628</v>
      </c>
      <c r="T4043" s="11">
        <f t="shared" si="383"/>
        <v>42619.474004629628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78"/>
        <v>0.21</v>
      </c>
      <c r="P4044" s="7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2">
        <f t="shared" si="382"/>
        <v>41995.084074074075</v>
      </c>
      <c r="T4044" s="11">
        <f t="shared" si="383"/>
        <v>42024.802777777775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78"/>
        <v>0</v>
      </c>
      <c r="P4045" s="7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2">
        <f t="shared" si="382"/>
        <v>41948.957465277781</v>
      </c>
      <c r="T4045" s="11">
        <f t="shared" si="383"/>
        <v>41963.957465277781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78"/>
        <v>37.5</v>
      </c>
      <c r="P4046" s="7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2">
        <f t="shared" si="382"/>
        <v>42074.219699074078</v>
      </c>
      <c r="T4046" s="11">
        <f t="shared" si="383"/>
        <v>42104.208333333328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78"/>
        <v>0.02</v>
      </c>
      <c r="P4047" s="7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2">
        <f t="shared" si="382"/>
        <v>41842.201261574075</v>
      </c>
      <c r="T4047" s="11">
        <f t="shared" si="383"/>
        <v>41872.201261574075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78"/>
        <v>8.2142857142857135</v>
      </c>
      <c r="P4048" s="7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2">
        <f t="shared" si="382"/>
        <v>41904.650578703702</v>
      </c>
      <c r="T4048" s="11">
        <f t="shared" si="383"/>
        <v>41934.650578703702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78"/>
        <v>2.1999999999999997</v>
      </c>
      <c r="P4049" s="7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2">
        <f t="shared" si="382"/>
        <v>41991.022488425922</v>
      </c>
      <c r="T4049" s="11">
        <f t="shared" si="383"/>
        <v>42015.041666666672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78"/>
        <v>17.652941176470588</v>
      </c>
      <c r="P4050" s="7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2">
        <f t="shared" si="382"/>
        <v>42436.509108796294</v>
      </c>
      <c r="T4050" s="11">
        <f t="shared" si="383"/>
        <v>42471.467442129629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78"/>
        <v>0.08</v>
      </c>
      <c r="P4051" s="7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2">
        <f t="shared" si="382"/>
        <v>42169.958506944444</v>
      </c>
      <c r="T4051" s="11">
        <f t="shared" si="383"/>
        <v>42199.958506944444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78"/>
        <v>6.6666666666666666E-2</v>
      </c>
      <c r="P4052" s="7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2">
        <f t="shared" si="382"/>
        <v>41905.636469907404</v>
      </c>
      <c r="T4052" s="11">
        <f t="shared" si="383"/>
        <v>41935.636469907404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78"/>
        <v>0</v>
      </c>
      <c r="P4053" s="7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2">
        <f t="shared" si="382"/>
        <v>41761.810150462967</v>
      </c>
      <c r="T4053" s="11">
        <f t="shared" si="383"/>
        <v>41768.286805555559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78"/>
        <v>37.533333333333339</v>
      </c>
      <c r="P4054" s="7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2">
        <f t="shared" si="382"/>
        <v>41865.878657407404</v>
      </c>
      <c r="T4054" s="11">
        <f t="shared" si="383"/>
        <v>41925.878657407404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78"/>
        <v>22</v>
      </c>
      <c r="P4055" s="7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2">
        <f t="shared" si="382"/>
        <v>41928.690138888887</v>
      </c>
      <c r="T4055" s="11">
        <f t="shared" si="383"/>
        <v>41958.833333333328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78"/>
        <v>0</v>
      </c>
      <c r="P4056" s="7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2">
        <f t="shared" si="382"/>
        <v>42613.841261574074</v>
      </c>
      <c r="T4056" s="11">
        <f t="shared" si="383"/>
        <v>42644.166666666672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78"/>
        <v>17.62</v>
      </c>
      <c r="P4057" s="7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2">
        <f t="shared" si="382"/>
        <v>41779.648506944446</v>
      </c>
      <c r="T4057" s="11">
        <f t="shared" si="383"/>
        <v>41809.648506944446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78"/>
        <v>53</v>
      </c>
      <c r="P4058" s="7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2">
        <f t="shared" si="382"/>
        <v>42534.933321759265</v>
      </c>
      <c r="T4058" s="11">
        <f t="shared" si="383"/>
        <v>42554.832638888889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78"/>
        <v>22.142857142857142</v>
      </c>
      <c r="P4059" s="7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2">
        <f t="shared" si="382"/>
        <v>42310.968518518523</v>
      </c>
      <c r="T4059" s="11">
        <f t="shared" si="383"/>
        <v>42333.958333333328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78"/>
        <v>2.5333333333333332</v>
      </c>
      <c r="P4060" s="7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2">
        <f t="shared" si="382"/>
        <v>42446.060694444444</v>
      </c>
      <c r="T4060" s="11">
        <f t="shared" si="383"/>
        <v>42461.165972222225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78"/>
        <v>2.5</v>
      </c>
      <c r="P4061" s="7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2">
        <f t="shared" si="382"/>
        <v>41866.640648148146</v>
      </c>
      <c r="T4061" s="11">
        <f t="shared" si="383"/>
        <v>41898.125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78"/>
        <v>2.85</v>
      </c>
      <c r="P4062" s="7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2">
        <f t="shared" si="382"/>
        <v>41779.695092592592</v>
      </c>
      <c r="T4062" s="11">
        <f t="shared" si="383"/>
        <v>41813.666666666664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78"/>
        <v>0</v>
      </c>
      <c r="P4063" s="7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2">
        <f t="shared" si="382"/>
        <v>42421.141469907408</v>
      </c>
      <c r="T4063" s="11">
        <f t="shared" si="383"/>
        <v>42481.099803240737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78"/>
        <v>2.4500000000000002</v>
      </c>
      <c r="P4064" s="7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2">
        <f t="shared" si="382"/>
        <v>42523.739212962959</v>
      </c>
      <c r="T4064" s="11">
        <f t="shared" si="383"/>
        <v>42553.739212962959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78"/>
        <v>1.4210526315789473</v>
      </c>
      <c r="P4065" s="7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2">
        <f t="shared" si="382"/>
        <v>41787.681527777779</v>
      </c>
      <c r="T4065" s="11">
        <f t="shared" si="383"/>
        <v>41817.681527777779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78"/>
        <v>19.25</v>
      </c>
      <c r="P4066" s="7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2">
        <f t="shared" si="382"/>
        <v>42093.588263888887</v>
      </c>
      <c r="T4066" s="11">
        <f t="shared" si="383"/>
        <v>42123.588263888887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78"/>
        <v>0.67500000000000004</v>
      </c>
      <c r="P4067" s="7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2">
        <f t="shared" si="382"/>
        <v>41833.951516203706</v>
      </c>
      <c r="T4067" s="11">
        <f t="shared" si="383"/>
        <v>41863.951516203706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78"/>
        <v>0.16666666666666669</v>
      </c>
      <c r="P4068" s="7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2">
        <f t="shared" si="382"/>
        <v>42479.039212962962</v>
      </c>
      <c r="T4068" s="11">
        <f t="shared" si="383"/>
        <v>42509.039212962962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78"/>
        <v>60.9</v>
      </c>
      <c r="P4069" s="7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2">
        <f t="shared" si="382"/>
        <v>42235.117476851854</v>
      </c>
      <c r="T4069" s="11">
        <f t="shared" si="383"/>
        <v>42275.117476851854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78"/>
        <v>1</v>
      </c>
      <c r="P4070" s="7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2">
        <f t="shared" si="382"/>
        <v>42718.963599537034</v>
      </c>
      <c r="T4070" s="11">
        <f t="shared" si="383"/>
        <v>42748.961805555555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78"/>
        <v>34.4</v>
      </c>
      <c r="P4071" s="7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2">
        <f t="shared" si="382"/>
        <v>42022.661527777775</v>
      </c>
      <c r="T4071" s="11">
        <f t="shared" si="383"/>
        <v>42063.5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78"/>
        <v>16.5</v>
      </c>
      <c r="P4072" s="7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2">
        <f t="shared" si="382"/>
        <v>42031.666898148149</v>
      </c>
      <c r="T4072" s="11">
        <f t="shared" si="383"/>
        <v>42064.125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78"/>
        <v>0</v>
      </c>
      <c r="P4073" s="7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2">
        <f t="shared" si="382"/>
        <v>42700.804756944446</v>
      </c>
      <c r="T4073" s="11">
        <f t="shared" si="383"/>
        <v>42730.804756944446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78"/>
        <v>0.4</v>
      </c>
      <c r="P4074" s="7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2">
        <f t="shared" si="382"/>
        <v>41812.77443287037</v>
      </c>
      <c r="T4074" s="11">
        <f t="shared" si="383"/>
        <v>41872.77443287037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78"/>
        <v>1.0571428571428572</v>
      </c>
      <c r="P4075" s="7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2">
        <f t="shared" si="382"/>
        <v>42078.34520833334</v>
      </c>
      <c r="T4075" s="11">
        <f t="shared" si="383"/>
        <v>42133.166666666672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78"/>
        <v>26.727272727272727</v>
      </c>
      <c r="P4076" s="7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2">
        <f t="shared" si="382"/>
        <v>42283.552951388891</v>
      </c>
      <c r="T4076" s="11">
        <f t="shared" si="383"/>
        <v>42313.594618055555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78"/>
        <v>28.799999999999997</v>
      </c>
      <c r="P4077" s="7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2">
        <f t="shared" si="382"/>
        <v>41779.045937499999</v>
      </c>
      <c r="T4077" s="11">
        <f t="shared" si="383"/>
        <v>41820.727777777778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78"/>
        <v>0</v>
      </c>
      <c r="P4078" s="7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2">
        <f t="shared" si="382"/>
        <v>41905.795706018522</v>
      </c>
      <c r="T4078" s="11">
        <f t="shared" si="383"/>
        <v>41933.82708333333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78"/>
        <v>8.9</v>
      </c>
      <c r="P4079" s="7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2">
        <f t="shared" si="382"/>
        <v>42695.7105787037</v>
      </c>
      <c r="T4079" s="11">
        <f t="shared" si="383"/>
        <v>42725.7105787037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78"/>
        <v>0</v>
      </c>
      <c r="P4080" s="7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2">
        <f t="shared" si="382"/>
        <v>42732.787523148145</v>
      </c>
      <c r="T4080" s="11">
        <f t="shared" si="383"/>
        <v>42762.787523148145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78"/>
        <v>0.16666666666666669</v>
      </c>
      <c r="P4081" s="7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2">
        <f t="shared" si="382"/>
        <v>42510.938900462963</v>
      </c>
      <c r="T4081" s="11">
        <f t="shared" si="383"/>
        <v>42540.938900462963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78"/>
        <v>0</v>
      </c>
      <c r="P4082" s="7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2">
        <f t="shared" si="382"/>
        <v>42511.698101851856</v>
      </c>
      <c r="T4082" s="11">
        <f t="shared" si="383"/>
        <v>42535.787500000006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78"/>
        <v>15.737410071942445</v>
      </c>
      <c r="P4083" s="7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2">
        <f t="shared" si="382"/>
        <v>42041.581307870365</v>
      </c>
      <c r="T4083" s="11">
        <f t="shared" si="383"/>
        <v>42071.539641203708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78"/>
        <v>2</v>
      </c>
      <c r="P4084" s="7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2">
        <f t="shared" si="382"/>
        <v>42307.189270833333</v>
      </c>
      <c r="T4084" s="11">
        <f t="shared" si="383"/>
        <v>42322.958333333328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78"/>
        <v>21.685714285714287</v>
      </c>
      <c r="P4085" s="7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2">
        <f t="shared" si="382"/>
        <v>42353.761759259258</v>
      </c>
      <c r="T4085" s="11">
        <f t="shared" si="383"/>
        <v>42383.761759259258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78"/>
        <v>0.33333333333333337</v>
      </c>
      <c r="P4086" s="7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2">
        <f t="shared" si="382"/>
        <v>42622.436412037037</v>
      </c>
      <c r="T4086" s="11">
        <f t="shared" si="383"/>
        <v>42652.436412037037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78"/>
        <v>0.2857142857142857</v>
      </c>
      <c r="P4087" s="7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2">
        <f t="shared" si="382"/>
        <v>42058.603877314818</v>
      </c>
      <c r="T4087" s="11">
        <f t="shared" si="383"/>
        <v>42087.165972222225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78"/>
        <v>4.7</v>
      </c>
      <c r="P4088" s="7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2">
        <f t="shared" si="382"/>
        <v>42304.940960648149</v>
      </c>
      <c r="T4088" s="11">
        <f t="shared" si="383"/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78"/>
        <v>0</v>
      </c>
      <c r="P4089" s="7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2">
        <f t="shared" si="382"/>
        <v>42538.742893518516</v>
      </c>
      <c r="T4089" s="11">
        <f t="shared" si="383"/>
        <v>42568.742893518516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78"/>
        <v>10.8</v>
      </c>
      <c r="P4090" s="7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2">
        <f t="shared" si="382"/>
        <v>41990.612546296295</v>
      </c>
      <c r="T4090" s="11">
        <f t="shared" si="383"/>
        <v>42020.434722222228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78"/>
        <v>4.8</v>
      </c>
      <c r="P4091" s="7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2">
        <f t="shared" si="382"/>
        <v>42122.732499999998</v>
      </c>
      <c r="T4091" s="11">
        <f t="shared" si="383"/>
        <v>42155.732638888891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78"/>
        <v>3.2</v>
      </c>
      <c r="P4092" s="7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2">
        <f t="shared" si="382"/>
        <v>42209.67288194444</v>
      </c>
      <c r="T4092" s="11">
        <f t="shared" si="383"/>
        <v>42223.625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78"/>
        <v>12.75</v>
      </c>
      <c r="P4093" s="7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2">
        <f t="shared" si="382"/>
        <v>41990.506377314814</v>
      </c>
      <c r="T4093" s="11">
        <f t="shared" si="383"/>
        <v>42020.506377314814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78"/>
        <v>1.8181818181818181E-2</v>
      </c>
      <c r="P4094" s="7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2">
        <f t="shared" si="382"/>
        <v>42039.194988425923</v>
      </c>
      <c r="T4094" s="11">
        <f t="shared" si="383"/>
        <v>42099.153321759266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78"/>
        <v>2.4</v>
      </c>
      <c r="P4095" s="7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2">
        <f t="shared" si="382"/>
        <v>42178.815891203703</v>
      </c>
      <c r="T4095" s="11">
        <f t="shared" si="383"/>
        <v>42238.815891203703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78"/>
        <v>36.5</v>
      </c>
      <c r="P4096" s="7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2">
        <f t="shared" si="382"/>
        <v>41890.086805555555</v>
      </c>
      <c r="T4096" s="11">
        <f t="shared" si="383"/>
        <v>41934.207638888889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78"/>
        <v>2.666666666666667</v>
      </c>
      <c r="P4097" s="7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2">
        <f t="shared" si="382"/>
        <v>42693.031828703708</v>
      </c>
      <c r="T4097" s="11">
        <f t="shared" si="383"/>
        <v>42723.031828703708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78"/>
        <v>11.428571428571429</v>
      </c>
      <c r="P4098" s="7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2">
        <f t="shared" si="382"/>
        <v>42750.530312499999</v>
      </c>
      <c r="T4098" s="11">
        <f t="shared" si="383"/>
        <v>42794.368749999994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84">(E4099/D4099)*100</f>
        <v>0</v>
      </c>
      <c r="P4099" s="7" t="e">
        <f t="shared" ref="P4099:P4115" si="385">AVERAGE(E4099/L4099)</f>
        <v>#DIV/0!</v>
      </c>
      <c r="Q4099" s="3" t="str">
        <f t="shared" ref="Q4099:Q4115" si="386">LEFT(N4099,FIND("/", N4099) - 1)</f>
        <v>theater</v>
      </c>
      <c r="R4099" s="3" t="str">
        <f t="shared" ref="R4099:R4115" si="387">RIGHT(N4099,LEN(N4099) -FIND("/",N4099))</f>
        <v>plays</v>
      </c>
      <c r="S4099" s="12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84"/>
        <v>0</v>
      </c>
      <c r="P4100" s="7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2">
        <f t="shared" si="388"/>
        <v>42495.722187499996</v>
      </c>
      <c r="T4100" s="11">
        <f t="shared" si="389"/>
        <v>42525.722187499996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84"/>
        <v>1.1111111111111112</v>
      </c>
      <c r="P4101" s="7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2">
        <f t="shared" si="388"/>
        <v>42570.850381944445</v>
      </c>
      <c r="T4101" s="11">
        <f t="shared" si="389"/>
        <v>42615.850381944445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84"/>
        <v>0</v>
      </c>
      <c r="P4102" s="7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2">
        <f t="shared" si="388"/>
        <v>41927.124884259261</v>
      </c>
      <c r="T4102" s="11">
        <f t="shared" si="389"/>
        <v>41937.124884259261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84"/>
        <v>0</v>
      </c>
      <c r="P4103" s="7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2">
        <f t="shared" si="388"/>
        <v>42730.903726851851</v>
      </c>
      <c r="T4103" s="11">
        <f t="shared" si="389"/>
        <v>42760.903726851851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84"/>
        <v>27.400000000000002</v>
      </c>
      <c r="P4104" s="7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2">
        <f t="shared" si="388"/>
        <v>42475.848067129627</v>
      </c>
      <c r="T4104" s="11">
        <f t="shared" si="389"/>
        <v>42505.848067129627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84"/>
        <v>10</v>
      </c>
      <c r="P4105" s="7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2">
        <f t="shared" si="388"/>
        <v>42188.83293981482</v>
      </c>
      <c r="T4105" s="11">
        <f t="shared" si="389"/>
        <v>42242.772222222222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84"/>
        <v>21.366666666666667</v>
      </c>
      <c r="P4106" s="7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2">
        <f t="shared" si="388"/>
        <v>42640.278171296297</v>
      </c>
      <c r="T4106" s="11">
        <f t="shared" si="389"/>
        <v>42670.278171296297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84"/>
        <v>6.9696969696969706</v>
      </c>
      <c r="P4107" s="7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2">
        <f t="shared" si="388"/>
        <v>42697.010520833333</v>
      </c>
      <c r="T4107" s="11">
        <f t="shared" si="389"/>
        <v>42730.010520833333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84"/>
        <v>70.599999999999994</v>
      </c>
      <c r="P4108" s="7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2">
        <f t="shared" si="388"/>
        <v>42053.049375000002</v>
      </c>
      <c r="T4108" s="11">
        <f t="shared" si="389"/>
        <v>42096.041666666672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84"/>
        <v>2.0500000000000003</v>
      </c>
      <c r="P4109" s="7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2">
        <f t="shared" si="388"/>
        <v>41883.916678240741</v>
      </c>
      <c r="T4109" s="11">
        <f t="shared" si="389"/>
        <v>41906.916678240741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84"/>
        <v>1.9666666666666666</v>
      </c>
      <c r="P4110" s="7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2">
        <f t="shared" si="388"/>
        <v>42767.031678240746</v>
      </c>
      <c r="T4110" s="11">
        <f t="shared" si="389"/>
        <v>42797.208333333328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84"/>
        <v>0</v>
      </c>
      <c r="P4111" s="7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2">
        <f t="shared" si="388"/>
        <v>42307.539398148147</v>
      </c>
      <c r="T4111" s="11">
        <f t="shared" si="389"/>
        <v>42337.581064814818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84"/>
        <v>28.666666666666668</v>
      </c>
      <c r="P4112" s="7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2">
        <f t="shared" si="388"/>
        <v>42512.626747685179</v>
      </c>
      <c r="T4112" s="11">
        <f t="shared" si="389"/>
        <v>42572.626747685179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84"/>
        <v>3.1333333333333333</v>
      </c>
      <c r="P4113" s="7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2">
        <f t="shared" si="388"/>
        <v>42029.135879629626</v>
      </c>
      <c r="T4113" s="11">
        <f t="shared" si="389"/>
        <v>42059.135879629626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84"/>
        <v>0.04</v>
      </c>
      <c r="P4114" s="7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2">
        <f t="shared" si="388"/>
        <v>42400.946597222224</v>
      </c>
      <c r="T4114" s="11">
        <f t="shared" si="389"/>
        <v>42428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84"/>
        <v>0.2</v>
      </c>
      <c r="P4115" s="7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2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DC54-7B63-AE40-945E-71F8C6E59041}">
  <dimension ref="A1:F14"/>
  <sheetViews>
    <sheetView zoomScale="130" zoomScaleNormal="130"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8310</v>
      </c>
      <c r="B3" s="9" t="s">
        <v>8322</v>
      </c>
    </row>
    <row r="4" spans="1:6" x14ac:dyDescent="0.2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10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10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10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10" t="s">
        <v>8315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10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10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10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10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10" t="s">
        <v>8321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2FE8-36DE-934D-B389-47A3C73F52FD}">
  <dimension ref="A1:F47"/>
  <sheetViews>
    <sheetView zoomScale="113" zoomScaleNormal="113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8223</v>
      </c>
      <c r="B2" t="s">
        <v>8323</v>
      </c>
    </row>
    <row r="4" spans="1:6" x14ac:dyDescent="0.2">
      <c r="A4" s="9" t="s">
        <v>8324</v>
      </c>
      <c r="B4" s="9" t="s">
        <v>8322</v>
      </c>
    </row>
    <row r="5" spans="1:6" x14ac:dyDescent="0.2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10" t="s">
        <v>8325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8326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8327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8328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8331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8334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8336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8339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8340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8342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8343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8344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8346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8347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8348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8349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8354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8357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8358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8362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8363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8364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8365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7EF3-DF43-D441-884C-5C6CD50AFAB1}">
  <dimension ref="A1:E18"/>
  <sheetViews>
    <sheetView zoomScale="130" zoomScaleNormal="130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8323</v>
      </c>
    </row>
    <row r="2" spans="1:5" x14ac:dyDescent="0.2">
      <c r="A2" s="9" t="s">
        <v>8380</v>
      </c>
      <c r="B2" t="s">
        <v>8323</v>
      </c>
    </row>
    <row r="4" spans="1:5" x14ac:dyDescent="0.2">
      <c r="A4" s="9" t="s">
        <v>8324</v>
      </c>
      <c r="B4" s="9" t="s">
        <v>8322</v>
      </c>
    </row>
    <row r="5" spans="1:5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0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5113-B135-1942-8AF1-3EF64A14A72C}">
  <dimension ref="A1:H13"/>
  <sheetViews>
    <sheetView tabSelected="1" zoomScale="110" zoomScaleNormal="110" workbookViewId="0">
      <selection activeCell="J29" sqref="J29"/>
    </sheetView>
  </sheetViews>
  <sheetFormatPr baseColWidth="10" defaultRowHeight="15" x14ac:dyDescent="0.2"/>
  <cols>
    <col min="1" max="8" width="20.83203125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">
      <c r="A3" t="s">
        <v>8390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2">
      <c r="A4" t="s">
        <v>8391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8400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ignoredErrors>
    <ignoredError sqref="C4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Dataset</vt:lpstr>
      <vt:lpstr>Campaign State by Category</vt:lpstr>
      <vt:lpstr>Campaign State by Sub-Category</vt:lpstr>
      <vt:lpstr>Outcomes Based on Launch Date</vt:lpstr>
      <vt:lpstr>Goal Outcomes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</cp:lastModifiedBy>
  <dcterms:created xsi:type="dcterms:W3CDTF">2017-04-20T15:17:24Z</dcterms:created>
  <dcterms:modified xsi:type="dcterms:W3CDTF">2020-08-12T22:39:21Z</dcterms:modified>
</cp:coreProperties>
</file>