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kearney-my.sharepoint.com/personal/tenkorangf1_unk_edu/Documents/BoxMigrationUNK/Frank/Fall 2021/ECON 365/Lectures/Module 3_Operations/Lecture 8_Forecasting/Data/"/>
    </mc:Choice>
  </mc:AlternateContent>
  <xr:revisionPtr revIDLastSave="13" documentId="8_{B679460C-CA17-4405-90D6-2464DE8D0F72}" xr6:coauthVersionLast="47" xr6:coauthVersionMax="47" xr10:uidLastSave="{4D69C3CE-FF04-4377-988B-9F18ED31F46F}"/>
  <bookViews>
    <workbookView xWindow="-28920" yWindow="-360" windowWidth="29040" windowHeight="15840" xr2:uid="{00000000-000D-0000-FFFF-FFFF00000000}"/>
  </bookViews>
  <sheets>
    <sheet name="Trend_Model" sheetId="15" r:id="rId1"/>
    <sheet name="Cycles_Moving Avg_and_SES" sheetId="11" r:id="rId2"/>
    <sheet name="Seasonality_Triple_Expo" sheetId="17" r:id="rId3"/>
    <sheet name="_PalUtilTempWorksheet" sheetId="4" state="hidden" r:id="rId4"/>
    <sheet name="_STDS_DG47C084D" sheetId="5" state="hidden" r:id="rId5"/>
  </sheets>
  <definedNames>
    <definedName name="Forecast_MA3" localSheetId="1">'Cycles_Moving Avg_and_SES'!$D$1:$D$99</definedName>
    <definedName name="Houses_Sold" localSheetId="1">'Cycles_Moving Avg_and_SES'!$B$1:$B$99</definedName>
    <definedName name="intercept">Trend_Model!$I$19</definedName>
    <definedName name="Month" localSheetId="1">'Cycles_Moving Avg_and_SES'!$A$1:$A$99</definedName>
    <definedName name="Slope">Trend_Model!$I$18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'Cycles_Moving Avg_and_SES'!$Y$11</definedName>
    <definedName name="solver_typ" localSheetId="1" hidden="1">1</definedName>
    <definedName name="solver_val" localSheetId="1" hidden="1">0</definedName>
    <definedName name="solver_ver" localSheetId="1" hidden="1">3</definedName>
    <definedName name="STWBD_StatToolsForecast_Deseasonalize" hidden="1">"FALSE"</definedName>
    <definedName name="STWBD_StatToolsForecast_ForecastMethod" hidden="1">" 2"</definedName>
    <definedName name="STWBD_StatToolsForecast_GraphDeseasonalizedForecastErrors" hidden="1">"FALSE"</definedName>
    <definedName name="STWBD_StatToolsForecast_GraphDeseasonalizedForecastOverlay" hidden="1">"FALSE"</definedName>
    <definedName name="STWBD_StatToolsForecast_GraphDeseasonalizedOriginalSeries" hidden="1">"FALSE"</definedName>
    <definedName name="STWBD_StatToolsForecast_GraphForecastErrors" hidden="1">"FALSE"</definedName>
    <definedName name="STWBD_StatToolsForecast_GraphForecastOverlay" hidden="1">"TRUE"</definedName>
    <definedName name="STWBD_StatToolsForecast_GraphOriginalSeries" hidden="1">"FALSE"</definedName>
    <definedName name="STWBD_StatToolsForecast_HasDefaultInfo" hidden="1">"TRUE"</definedName>
    <definedName name="STWBD_StatToolsForecast_Level" hidden="1">" .2"</definedName>
    <definedName name="STWBD_StatToolsForecast_NumberOfForecasts" hidden="1">" 12"</definedName>
    <definedName name="STWBD_StatToolsForecast_NumberOfHoldOuts" hidden="1">" 0"</definedName>
    <definedName name="STWBD_StatToolsForecast_NumberOfSeasons" hidden="1">" 12"</definedName>
    <definedName name="STWBD_StatToolsForecast_OptimizeParameters" hidden="1">"TRUE"</definedName>
    <definedName name="STWBD_StatToolsForecast_Seasonality" hidden="1">" 0"</definedName>
    <definedName name="STWBD_StatToolsForecast_SeasonalPeriod" hidden="1">" 2"</definedName>
    <definedName name="STWBD_StatToolsForecast_Span" hidden="1">" 0"</definedName>
    <definedName name="STWBD_StatToolsForecast_StartingDay" hidden="1">" 1"</definedName>
    <definedName name="STWBD_StatToolsForecast_StartingIndex" hidden="1">" 1"</definedName>
    <definedName name="STWBD_StatToolsForecast_StartingMonth" hidden="1">" 1"</definedName>
    <definedName name="STWBD_StatToolsForecast_StartingQuarter" hidden="1">" 1"</definedName>
    <definedName name="STWBD_StatToolsForecast_StartingWeek" hidden="1">" 1"</definedName>
    <definedName name="STWBD_StatToolsForecast_StartingYear" hidden="1">" 2010"</definedName>
    <definedName name="STWBD_StatToolsForecast_Trend" hidden="1">" .2"</definedName>
    <definedName name="STWBD_StatToolsForecast_UseSeasonLabels" hidden="1">"TRUE"</definedName>
    <definedName name="STWBD_StatToolsForecast_Variable" hidden="1">"U_x0001_VG1D9D12F12CDB8692_x0001_"</definedName>
    <definedName name="STWBD_StatToolsForecast_VarSelectorDefaultDataSet" hidden="1">"DG47C084D"</definedName>
    <definedName name="STWBD_StatToolsTimeSeriesGraph_DefaultUseLabelVariable" hidden="1">"TRUE"</definedName>
    <definedName name="STWBD_StatToolsTimeSeriesGraph_HasDefaultInfo" hidden="1">"TRUE"</definedName>
    <definedName name="STWBD_StatToolsTimeSeriesGraph_LabelVariable" hidden="1">"U_x0001_VG2F701DC1F2035C7_x0001_"</definedName>
    <definedName name="STWBD_StatToolsTimeSeriesGraph_SingleGraph" hidden="1">"FALSE"</definedName>
    <definedName name="STWBD_StatToolsTimeSeriesGraph_TwoVerticalAxes" hidden="1">"FALSE"</definedName>
    <definedName name="STWBD_StatToolsTimeSeriesGraph_VariableList" hidden="1">1</definedName>
    <definedName name="STWBD_StatToolsTimeSeriesGraph_VariableList_1" hidden="1">"U_x0001_VG21F1A38E1D4E2E0C_x0001_"</definedName>
    <definedName name="STWBD_StatToolsTimeSeriesGraph_VarSelectorDefaultDataSet" hidden="1">"DGA30568A"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1" l="1"/>
  <c r="B9" i="5" l="1"/>
  <c r="B16" i="5" l="1"/>
  <c r="B13" i="5"/>
  <c r="B7" i="5"/>
  <c r="B3" i="5"/>
  <c r="B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Chris Albright</author>
  </authors>
  <commentList>
    <comment ref="B1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Total Population All Ages including Armed Forces Overseas (in thousands)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Chris Albright</author>
    <author>tc={62FF3F9E-6EE5-4806-9473-BC7092D79F1E}</author>
    <author>tc={10ECAA8F-FD99-4449-B5F4-6B162E9CF644}</author>
    <author>tc={021A7A2C-0448-4F36-8770-1289189BE0AE}</author>
  </authors>
  <commentList>
    <comment ref="B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New One-Family Houses Sold in the US (in thousands)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1" shapeId="0" xr:uid="{62FF3F9E-6EE5-4806-9473-BC7092D79F1E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plot</t>
      </text>
    </comment>
    <comment ref="D1" authorId="2" shapeId="0" xr:uid="{10ECAA8F-FD99-4449-B5F4-6B162E9CF64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error calcuation</t>
      </text>
    </comment>
    <comment ref="H1" authorId="3" shapeId="0" xr:uid="{021A7A2C-0448-4F36-8770-1289189BE0AE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error calcuation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albright</author>
  </authors>
  <commentList>
    <comment ref="B1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Millions of dollars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<sst xmlns="http://schemas.openxmlformats.org/spreadsheetml/2006/main" count="69" uniqueCount="62">
  <si>
    <t>Month</t>
  </si>
  <si>
    <t>Houses Sold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</si>
  <si>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</si>
  <si>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</si>
  <si>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</si>
  <si>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</si>
  <si>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</si>
  <si>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</si>
  <si>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</si>
  <si>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</si>
  <si>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</si>
  <si>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</si>
  <si>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House Data</t>
  </si>
  <si>
    <t>GUID</t>
  </si>
  <si>
    <t>DG47C084D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</si>
  <si>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</si>
  <si>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</si>
  <si>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</si>
  <si>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</si>
  <si>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</si>
  <si>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</si>
  <si>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</si>
  <si>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</si>
  <si>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</si>
  <si>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</si>
  <si>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VG3AD233341FB186D9</t>
  </si>
  <si>
    <t>var1</t>
  </si>
  <si>
    <t>ST_Month</t>
  </si>
  <si>
    <t>1 : Ranges</t>
  </si>
  <si>
    <t>1 : MultiRefs</t>
  </si>
  <si>
    <t>2 : Info</t>
  </si>
  <si>
    <t>VG1D9D12F12CDB8692</t>
  </si>
  <si>
    <t>var2</t>
  </si>
  <si>
    <t>ST_HousesSold</t>
  </si>
  <si>
    <t>2 : Ranges</t>
  </si>
  <si>
    <t>2 : MultiRefs</t>
  </si>
  <si>
    <t>Forecast</t>
  </si>
  <si>
    <t>Forecast_MA3</t>
  </si>
  <si>
    <t>Quarter</t>
  </si>
  <si>
    <t>Sales</t>
  </si>
  <si>
    <t>Time</t>
  </si>
  <si>
    <t>Figure 1: US Population</t>
  </si>
  <si>
    <t>Slope</t>
  </si>
  <si>
    <t>intercept</t>
  </si>
  <si>
    <t>Figure 3. Revenue</t>
  </si>
  <si>
    <t>a</t>
  </si>
  <si>
    <t>b</t>
  </si>
  <si>
    <t>c</t>
  </si>
  <si>
    <t>Revenue (million USD)</t>
  </si>
  <si>
    <t>Coefficients</t>
  </si>
  <si>
    <t>Error-sq</t>
  </si>
  <si>
    <t>RMSE=</t>
  </si>
  <si>
    <t>SES</t>
  </si>
  <si>
    <t>Seasonality check</t>
  </si>
  <si>
    <t>Mac users</t>
  </si>
  <si>
    <t>Figure 2: US Population and Forecast</t>
  </si>
  <si>
    <t>Figure 4. Revenue and Forecast</t>
  </si>
  <si>
    <t>Figure 5. Number of Houses sold and Forecast (MA3)</t>
  </si>
  <si>
    <t>US Population</t>
  </si>
  <si>
    <t>Year</t>
  </si>
  <si>
    <t>d</t>
  </si>
  <si>
    <t>Forecast_MA5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</si>
</sst>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m\-yyyy"/>
    <numFmt numFmtId="166" formatCode="0.0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4" fillId="0" borderId="0" xfId="1" applyFont="1"/>
    <xf numFmtId="0" fontId="4" fillId="0" borderId="0" xfId="1" applyFont="1" applyAlignment="1">
      <alignment horizontal="center"/>
    </xf>
    <xf numFmtId="17" fontId="4" fillId="0" borderId="0" xfId="1" applyNumberFormat="1" applyFont="1" applyAlignment="1">
      <alignment horizontal="center"/>
    </xf>
    <xf numFmtId="3" fontId="4" fillId="0" borderId="0" xfId="1" applyNumberFormat="1" applyFont="1" applyAlignment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3" fontId="0" fillId="0" borderId="0" xfId="0" applyNumberFormat="1"/>
    <xf numFmtId="17" fontId="6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Fill="1" applyAlignment="1">
      <alignment horizontal="right"/>
    </xf>
    <xf numFmtId="2" fontId="4" fillId="0" borderId="0" xfId="1" applyNumberFormat="1" applyFont="1"/>
    <xf numFmtId="0" fontId="6" fillId="0" borderId="0" xfId="1" applyFont="1" applyAlignment="1">
      <alignment horizontal="center"/>
    </xf>
    <xf numFmtId="0" fontId="6" fillId="0" borderId="0" xfId="0" applyFont="1"/>
    <xf numFmtId="0" fontId="0" fillId="0" borderId="0" xfId="0" applyFill="1" applyBorder="1" applyAlignment="1"/>
    <xf numFmtId="166" fontId="0" fillId="0" borderId="0" xfId="0" applyNumberFormat="1"/>
    <xf numFmtId="165" fontId="6" fillId="0" borderId="0" xfId="0" applyNumberFormat="1" applyFont="1" applyAlignment="1">
      <alignment horizontal="center"/>
    </xf>
    <xf numFmtId="0" fontId="9" fillId="0" borderId="0" xfId="1" applyFont="1" applyAlignment="1">
      <alignment horizontal="center"/>
    </xf>
    <xf numFmtId="0" fontId="5" fillId="0" borderId="0" xfId="0" applyFont="1"/>
    <xf numFmtId="0" fontId="9" fillId="0" borderId="0" xfId="1" applyFont="1" applyAlignment="1">
      <alignment horizontal="right"/>
    </xf>
    <xf numFmtId="0" fontId="5" fillId="0" borderId="0" xfId="0" applyFont="1" applyAlignment="1">
      <alignment horizontal="right"/>
    </xf>
    <xf numFmtId="4" fontId="0" fillId="0" borderId="0" xfId="0" applyNumberFormat="1"/>
    <xf numFmtId="0" fontId="9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Fill="1" applyAlignment="1">
      <alignment horizontal="right"/>
    </xf>
    <xf numFmtId="0" fontId="0" fillId="0" borderId="0" xfId="0" applyFill="1"/>
    <xf numFmtId="1" fontId="0" fillId="0" borderId="0" xfId="0" applyNumberFormat="1" applyFill="1"/>
    <xf numFmtId="0" fontId="4" fillId="0" borderId="0" xfId="0" applyFont="1"/>
    <xf numFmtId="0" fontId="0" fillId="0" borderId="0" xfId="0" applyFill="1" applyBorder="1"/>
    <xf numFmtId="0" fontId="8" fillId="0" borderId="0" xfId="0" applyFont="1" applyFill="1" applyBorder="1" applyAlignment="1">
      <alignment horizontal="centerContinuous"/>
    </xf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/>
    <xf numFmtId="164" fontId="0" fillId="0" borderId="0" xfId="0" applyNumberFormat="1" applyFill="1"/>
    <xf numFmtId="3" fontId="0" fillId="0" borderId="0" xfId="0" applyNumberFormat="1" applyFill="1"/>
    <xf numFmtId="4" fontId="0" fillId="0" borderId="0" xfId="0" applyNumberFormat="1" applyFill="1"/>
    <xf numFmtId="164" fontId="5" fillId="0" borderId="0" xfId="0" applyNumberFormat="1" applyFont="1" applyFill="1"/>
    <xf numFmtId="2" fontId="5" fillId="0" borderId="0" xfId="0" applyNumberFormat="1" applyFont="1" applyFill="1"/>
    <xf numFmtId="3" fontId="6" fillId="0" borderId="0" xfId="0" applyNumberFormat="1" applyFont="1"/>
    <xf numFmtId="1" fontId="6" fillId="0" borderId="0" xfId="0" applyNumberFormat="1" applyFont="1"/>
    <xf numFmtId="14" fontId="4" fillId="0" borderId="0" xfId="1" applyNumberFormat="1" applyFont="1" applyAlignment="1">
      <alignment horizontal="center"/>
    </xf>
    <xf numFmtId="14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horizontal="right" vertical="center"/>
    </xf>
    <xf numFmtId="0" fontId="0" fillId="0" borderId="1" xfId="0" applyBorder="1"/>
    <xf numFmtId="1" fontId="6" fillId="0" borderId="0" xfId="0" applyNumberFormat="1" applyFont="1" applyFill="1"/>
    <xf numFmtId="0" fontId="4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0" fillId="0" borderId="1" xfId="0" applyNumberFormat="1" applyBorder="1"/>
    <xf numFmtId="14" fontId="6" fillId="0" borderId="0" xfId="0" applyNumberFormat="1" applyFont="1"/>
    <xf numFmtId="17" fontId="10" fillId="0" borderId="0" xfId="1" applyNumberFormat="1" applyFont="1" applyAlignment="1">
      <alignment horizontal="center"/>
    </xf>
    <xf numFmtId="17" fontId="10" fillId="0" borderId="0" xfId="1" applyNumberFormat="1" applyFont="1" applyFill="1" applyAlignment="1">
      <alignment horizontal="center"/>
    </xf>
    <xf numFmtId="0" fontId="12" fillId="0" borderId="0" xfId="0" applyFont="1"/>
    <xf numFmtId="14" fontId="0" fillId="0" borderId="0" xfId="0" applyNumberFormat="1" applyFill="1" applyBorder="1"/>
    <xf numFmtId="14" fontId="6" fillId="0" borderId="0" xfId="0" applyNumberFormat="1" applyFont="1" applyFill="1" applyBorder="1"/>
    <xf numFmtId="0" fontId="13" fillId="0" borderId="0" xfId="0" applyFont="1"/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ank Tenkorang" id="{A99D4142-711E-4274-81AC-3BB92D68042A}" userId="S::tenkorangf1@unk.edu::3cfac364-cdbd-4125-b6fd-3206e5d7714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10-24T02:51:25.38" personId="{A99D4142-711E-4274-81AC-3BB92D68042A}" id="{62FF3F9E-6EE5-4806-9473-BC7092D79F1E}">
    <text>For plot</text>
  </threadedComment>
  <threadedComment ref="D1" dT="2021-10-24T02:51:12.73" personId="{A99D4142-711E-4274-81AC-3BB92D68042A}" id="{10ECAA8F-FD99-4449-B5F4-6B162E9CF644}">
    <text>For error calcuation</text>
  </threadedComment>
  <threadedComment ref="H1" dT="2021-10-24T02:51:12.73" personId="{A99D4142-711E-4274-81AC-3BB92D68042A}" id="{021A7A2C-0448-4F36-8770-1289189BE0AE}">
    <text>For error calcuation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889"/>
  <sheetViews>
    <sheetView tabSelected="1" topLeftCell="F1" zoomScaleNormal="100" workbookViewId="0">
      <selection activeCell="R30" sqref="R30"/>
    </sheetView>
  </sheetViews>
  <sheetFormatPr defaultRowHeight="15" x14ac:dyDescent="0.25"/>
  <cols>
    <col min="1" max="1" width="12.28515625" style="26" customWidth="1"/>
    <col min="2" max="2" width="10.7109375" style="28" bestFit="1" customWidth="1"/>
    <col min="4" max="4" width="9.140625" style="30"/>
    <col min="9" max="9" width="11.28515625" customWidth="1"/>
    <col min="19" max="19" width="10.7109375" bestFit="1" customWidth="1"/>
    <col min="20" max="20" width="17.42578125" customWidth="1"/>
    <col min="21" max="21" width="10.7109375" bestFit="1" customWidth="1"/>
  </cols>
  <sheetData>
    <row r="1" spans="1:23" x14ac:dyDescent="0.25">
      <c r="A1" s="24" t="s">
        <v>40</v>
      </c>
      <c r="B1" s="27" t="s">
        <v>58</v>
      </c>
      <c r="C1" s="22" t="s">
        <v>36</v>
      </c>
      <c r="D1" s="48"/>
      <c r="F1" s="6"/>
      <c r="H1" s="34" t="s">
        <v>41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4" t="s">
        <v>59</v>
      </c>
      <c r="T1" s="34" t="s">
        <v>48</v>
      </c>
      <c r="U1" t="s">
        <v>36</v>
      </c>
      <c r="W1" s="20" t="s">
        <v>44</v>
      </c>
    </row>
    <row r="2" spans="1:23" x14ac:dyDescent="0.25">
      <c r="A2" s="25">
        <v>18994</v>
      </c>
      <c r="B2" s="28">
        <v>156309</v>
      </c>
      <c r="C2" s="11"/>
      <c r="F2" s="6"/>
      <c r="H2" s="31"/>
      <c r="I2" s="31"/>
      <c r="J2" s="31"/>
      <c r="K2" s="31"/>
      <c r="L2" s="31"/>
      <c r="M2" s="31"/>
      <c r="N2" s="31"/>
      <c r="O2" s="31"/>
      <c r="P2" s="31"/>
      <c r="R2">
        <v>1</v>
      </c>
      <c r="S2" s="55">
        <v>39813</v>
      </c>
      <c r="T2" s="45">
        <v>15</v>
      </c>
    </row>
    <row r="3" spans="1:23" x14ac:dyDescent="0.25">
      <c r="A3" s="25">
        <v>19025</v>
      </c>
      <c r="B3" s="28">
        <v>156527</v>
      </c>
      <c r="C3" s="11"/>
      <c r="G3" s="11"/>
      <c r="H3" s="31"/>
      <c r="I3" s="32"/>
      <c r="J3" s="32"/>
      <c r="K3" s="31"/>
      <c r="L3" s="31"/>
      <c r="M3" s="31"/>
      <c r="N3" s="31"/>
      <c r="O3" s="31"/>
      <c r="P3" s="31"/>
      <c r="R3">
        <v>2</v>
      </c>
      <c r="S3" s="55">
        <v>40178</v>
      </c>
      <c r="T3" s="45">
        <v>112</v>
      </c>
    </row>
    <row r="4" spans="1:23" x14ac:dyDescent="0.25">
      <c r="A4" s="25">
        <v>19054</v>
      </c>
      <c r="B4" s="28">
        <v>156731</v>
      </c>
      <c r="C4" s="11"/>
      <c r="G4" s="17"/>
      <c r="H4" s="31"/>
      <c r="I4" s="16"/>
      <c r="J4" s="16"/>
      <c r="K4" s="31"/>
      <c r="L4" s="31"/>
      <c r="M4" s="31"/>
      <c r="N4" s="31"/>
      <c r="O4" s="31"/>
      <c r="P4" s="31"/>
      <c r="R4">
        <v>3</v>
      </c>
      <c r="S4" s="55">
        <v>40543</v>
      </c>
      <c r="T4" s="45">
        <v>117</v>
      </c>
    </row>
    <row r="5" spans="1:23" x14ac:dyDescent="0.25">
      <c r="A5" s="25">
        <v>19085</v>
      </c>
      <c r="B5" s="28">
        <v>156943</v>
      </c>
      <c r="C5" s="11"/>
      <c r="H5" s="31"/>
      <c r="I5" s="16"/>
      <c r="J5" s="16"/>
      <c r="K5" s="31"/>
      <c r="L5" s="31"/>
      <c r="M5" s="31"/>
      <c r="N5" s="31"/>
      <c r="O5" s="31"/>
      <c r="P5" s="31"/>
      <c r="R5">
        <v>4</v>
      </c>
      <c r="S5" s="55">
        <v>40908</v>
      </c>
      <c r="T5" s="45">
        <v>204</v>
      </c>
    </row>
    <row r="6" spans="1:23" x14ac:dyDescent="0.25">
      <c r="A6" s="25">
        <v>19115</v>
      </c>
      <c r="B6" s="28">
        <v>157140</v>
      </c>
      <c r="C6" s="11"/>
      <c r="H6" s="31"/>
      <c r="I6" s="16"/>
      <c r="J6" s="16"/>
      <c r="K6" s="31"/>
      <c r="L6" s="31"/>
      <c r="M6" s="31"/>
      <c r="N6" s="31"/>
      <c r="O6" s="31"/>
      <c r="P6" s="31"/>
      <c r="R6">
        <v>5</v>
      </c>
      <c r="S6" s="55">
        <v>41274</v>
      </c>
      <c r="T6" s="45">
        <v>413</v>
      </c>
    </row>
    <row r="7" spans="1:23" x14ac:dyDescent="0.25">
      <c r="A7" s="25">
        <v>19146</v>
      </c>
      <c r="B7" s="28">
        <v>157343</v>
      </c>
      <c r="C7" s="11"/>
      <c r="H7" s="31"/>
      <c r="I7" s="16"/>
      <c r="J7" s="16"/>
      <c r="K7" s="31"/>
      <c r="L7" s="31"/>
      <c r="M7" s="31"/>
      <c r="N7" s="31"/>
      <c r="O7" s="31"/>
      <c r="P7" s="31"/>
      <c r="R7">
        <v>6</v>
      </c>
      <c r="S7" s="55">
        <v>41639</v>
      </c>
      <c r="T7" s="45">
        <v>2014</v>
      </c>
    </row>
    <row r="8" spans="1:23" x14ac:dyDescent="0.25">
      <c r="A8" s="25">
        <v>19176</v>
      </c>
      <c r="B8" s="28">
        <v>157553</v>
      </c>
      <c r="C8" s="11"/>
      <c r="H8" s="31"/>
      <c r="I8" s="16"/>
      <c r="J8" s="16"/>
      <c r="K8" s="31"/>
      <c r="L8" s="31"/>
      <c r="M8" s="31"/>
      <c r="N8" s="31"/>
      <c r="O8" s="31"/>
      <c r="P8" s="31"/>
      <c r="R8">
        <v>7</v>
      </c>
      <c r="S8" s="55">
        <v>42004</v>
      </c>
      <c r="T8" s="45">
        <v>3198</v>
      </c>
    </row>
    <row r="9" spans="1:23" x14ac:dyDescent="0.25">
      <c r="A9" s="25">
        <v>19207</v>
      </c>
      <c r="B9" s="28">
        <v>157798</v>
      </c>
      <c r="C9" s="11"/>
      <c r="H9" s="31"/>
      <c r="I9" s="31"/>
      <c r="J9" s="31"/>
      <c r="K9" s="31"/>
      <c r="L9" s="31"/>
      <c r="M9" s="31"/>
      <c r="N9" s="31"/>
      <c r="O9" s="31"/>
      <c r="P9" s="31"/>
      <c r="R9">
        <v>8</v>
      </c>
      <c r="S9" s="55">
        <v>42369</v>
      </c>
      <c r="T9" s="45">
        <v>4046</v>
      </c>
    </row>
    <row r="10" spans="1:23" x14ac:dyDescent="0.25">
      <c r="A10" s="25">
        <v>19238</v>
      </c>
      <c r="B10" s="28">
        <v>158053</v>
      </c>
      <c r="C10" s="11"/>
      <c r="H10" s="31"/>
      <c r="I10" s="31"/>
      <c r="J10" s="31"/>
      <c r="K10" s="31"/>
      <c r="L10" s="31"/>
      <c r="M10" s="31"/>
      <c r="N10" s="31"/>
      <c r="O10" s="31"/>
      <c r="P10" s="31"/>
      <c r="R10">
        <v>9</v>
      </c>
      <c r="S10" s="55">
        <v>42735</v>
      </c>
      <c r="T10" s="45">
        <v>7000</v>
      </c>
    </row>
    <row r="11" spans="1:23" x14ac:dyDescent="0.25">
      <c r="A11" s="25">
        <v>19268</v>
      </c>
      <c r="B11" s="28">
        <v>158306</v>
      </c>
      <c r="C11" s="11"/>
      <c r="H11" s="31"/>
      <c r="I11" s="33"/>
      <c r="J11" s="33"/>
      <c r="K11" s="33"/>
      <c r="L11" s="33"/>
      <c r="M11" s="33"/>
      <c r="N11" s="33"/>
      <c r="O11" s="31"/>
      <c r="P11" s="31"/>
      <c r="R11">
        <v>10</v>
      </c>
      <c r="S11" s="55">
        <v>43100</v>
      </c>
      <c r="T11" s="45">
        <v>11759</v>
      </c>
    </row>
    <row r="12" spans="1:23" x14ac:dyDescent="0.25">
      <c r="A12" s="25">
        <v>19299</v>
      </c>
      <c r="B12" s="28">
        <v>158451</v>
      </c>
      <c r="C12" s="11"/>
      <c r="H12" s="31"/>
      <c r="I12" s="16"/>
      <c r="J12" s="16"/>
      <c r="K12" s="16"/>
      <c r="L12" s="16"/>
      <c r="M12" s="16"/>
      <c r="N12" s="16"/>
      <c r="O12" s="31"/>
      <c r="P12" s="31"/>
      <c r="R12">
        <v>11</v>
      </c>
      <c r="S12" s="55">
        <v>43465</v>
      </c>
      <c r="T12" s="45">
        <v>21461</v>
      </c>
    </row>
    <row r="13" spans="1:23" x14ac:dyDescent="0.25">
      <c r="A13" s="25">
        <v>19329</v>
      </c>
      <c r="B13" s="28">
        <v>158757</v>
      </c>
      <c r="C13" s="11"/>
      <c r="H13" s="31"/>
      <c r="I13" s="16"/>
      <c r="J13" s="16"/>
      <c r="K13" s="16"/>
      <c r="L13" s="16"/>
      <c r="M13" s="16"/>
      <c r="N13" s="16"/>
      <c r="O13" s="31"/>
      <c r="P13" s="31"/>
      <c r="R13">
        <v>12</v>
      </c>
      <c r="S13" s="55">
        <v>43830</v>
      </c>
      <c r="T13" s="45">
        <v>24578</v>
      </c>
    </row>
    <row r="14" spans="1:23" x14ac:dyDescent="0.25">
      <c r="A14" s="25">
        <v>19360</v>
      </c>
      <c r="B14" s="28">
        <v>158973</v>
      </c>
      <c r="C14" s="11"/>
      <c r="H14" s="31"/>
      <c r="I14" s="16"/>
      <c r="J14" s="16"/>
      <c r="K14" s="16"/>
      <c r="L14" s="16"/>
      <c r="M14" s="16"/>
      <c r="N14" s="16"/>
      <c r="O14" s="31"/>
      <c r="P14" s="31"/>
      <c r="R14">
        <v>13</v>
      </c>
      <c r="S14" s="55">
        <v>44196</v>
      </c>
      <c r="T14" s="45">
        <v>31536</v>
      </c>
    </row>
    <row r="15" spans="1:23" x14ac:dyDescent="0.25">
      <c r="A15" s="25">
        <v>19391</v>
      </c>
      <c r="B15" s="28">
        <v>159170</v>
      </c>
      <c r="C15" s="11"/>
      <c r="H15" s="31"/>
      <c r="I15" s="31"/>
      <c r="J15" s="31"/>
      <c r="K15" s="31"/>
      <c r="L15" s="31"/>
      <c r="M15" s="31"/>
      <c r="N15" s="31"/>
      <c r="O15" s="31"/>
      <c r="P15" s="31"/>
      <c r="R15" s="15">
        <v>14</v>
      </c>
      <c r="S15" s="56">
        <v>44561</v>
      </c>
      <c r="U15" s="15"/>
    </row>
    <row r="16" spans="1:23" x14ac:dyDescent="0.25">
      <c r="A16" s="25">
        <v>19419</v>
      </c>
      <c r="B16" s="28">
        <v>159349</v>
      </c>
      <c r="C16" s="11"/>
      <c r="H16" s="31"/>
      <c r="I16" s="33"/>
      <c r="J16" s="33"/>
      <c r="K16" s="33"/>
      <c r="L16" s="33"/>
      <c r="M16" s="33"/>
      <c r="N16" s="33"/>
      <c r="O16" s="33"/>
      <c r="P16" s="33"/>
      <c r="Q16" s="33"/>
      <c r="R16" s="15">
        <v>15</v>
      </c>
      <c r="S16" s="56">
        <v>44926</v>
      </c>
      <c r="U16" s="15"/>
    </row>
    <row r="17" spans="1:23" x14ac:dyDescent="0.25">
      <c r="A17" s="25">
        <v>19450</v>
      </c>
      <c r="B17" s="28">
        <v>159556</v>
      </c>
      <c r="C17" s="11"/>
      <c r="H17" s="34"/>
      <c r="I17" s="16"/>
      <c r="J17" s="16"/>
      <c r="K17" s="16"/>
      <c r="L17" s="16"/>
      <c r="M17" s="16"/>
      <c r="N17" s="16"/>
      <c r="O17" s="16"/>
      <c r="P17" s="16"/>
      <c r="Q17" s="16"/>
      <c r="R17" s="31"/>
    </row>
    <row r="18" spans="1:23" x14ac:dyDescent="0.25">
      <c r="A18" s="25">
        <v>19480</v>
      </c>
      <c r="B18" s="28">
        <v>159745</v>
      </c>
      <c r="C18" s="11"/>
      <c r="H18" s="34" t="s">
        <v>42</v>
      </c>
      <c r="I18" s="46"/>
      <c r="J18" s="31"/>
      <c r="K18" s="31"/>
      <c r="L18" s="31"/>
      <c r="M18" s="31"/>
      <c r="N18" s="31"/>
      <c r="O18" s="31"/>
      <c r="P18" s="31"/>
      <c r="Q18" s="16"/>
      <c r="R18" s="31"/>
      <c r="S18" s="20" t="s">
        <v>49</v>
      </c>
      <c r="W18" s="20" t="s">
        <v>56</v>
      </c>
    </row>
    <row r="19" spans="1:23" ht="15.75" x14ac:dyDescent="0.25">
      <c r="A19" s="25">
        <v>19511</v>
      </c>
      <c r="B19" s="28">
        <v>159956</v>
      </c>
      <c r="C19" s="11"/>
      <c r="H19" s="34" t="s">
        <v>43</v>
      </c>
      <c r="I19" s="46"/>
      <c r="J19" s="31"/>
      <c r="K19" s="31"/>
      <c r="L19" s="31"/>
      <c r="M19" s="31"/>
      <c r="N19" s="31"/>
      <c r="O19" s="31"/>
      <c r="P19" s="31"/>
      <c r="Q19" s="31"/>
      <c r="R19" s="31"/>
      <c r="S19" s="34" t="s">
        <v>45</v>
      </c>
      <c r="T19" s="57"/>
    </row>
    <row r="20" spans="1:23" ht="15.75" x14ac:dyDescent="0.25">
      <c r="A20" s="25">
        <v>19541</v>
      </c>
      <c r="B20" s="28">
        <v>160184</v>
      </c>
      <c r="C20" s="11"/>
      <c r="H20" s="32"/>
      <c r="I20" s="32"/>
      <c r="J20" s="31"/>
      <c r="K20" s="31"/>
      <c r="L20" s="31"/>
      <c r="M20" s="31"/>
      <c r="N20" s="31"/>
      <c r="O20" s="31"/>
      <c r="P20" s="31"/>
      <c r="Q20" s="31"/>
      <c r="R20" s="31"/>
      <c r="S20" s="34" t="s">
        <v>46</v>
      </c>
      <c r="T20" s="57"/>
    </row>
    <row r="21" spans="1:23" ht="15.75" x14ac:dyDescent="0.25">
      <c r="A21" s="25">
        <v>19572</v>
      </c>
      <c r="B21" s="28">
        <v>160449</v>
      </c>
      <c r="C21" s="11"/>
      <c r="H21" s="34" t="s">
        <v>55</v>
      </c>
      <c r="I21" s="16"/>
      <c r="J21" s="31"/>
      <c r="K21" s="31"/>
      <c r="L21" s="31"/>
      <c r="M21" s="31"/>
      <c r="N21" s="31"/>
      <c r="O21" s="31"/>
      <c r="P21" s="31"/>
      <c r="Q21" s="31"/>
      <c r="R21" s="31"/>
      <c r="S21" s="34" t="s">
        <v>47</v>
      </c>
      <c r="T21" s="57"/>
    </row>
    <row r="22" spans="1:23" ht="15.75" x14ac:dyDescent="0.25">
      <c r="A22" s="25">
        <v>19603</v>
      </c>
      <c r="B22" s="28">
        <v>160718</v>
      </c>
      <c r="C22" s="11"/>
      <c r="H22" s="16"/>
      <c r="I22" s="16"/>
      <c r="J22" s="31"/>
      <c r="K22" s="31"/>
      <c r="L22" s="31"/>
      <c r="M22" s="31"/>
      <c r="N22" s="31"/>
      <c r="O22" s="31"/>
      <c r="P22" s="31"/>
      <c r="Q22" s="31"/>
      <c r="R22" s="31"/>
      <c r="S22" s="34" t="s">
        <v>60</v>
      </c>
      <c r="T22" s="57"/>
    </row>
    <row r="23" spans="1:23" x14ac:dyDescent="0.25">
      <c r="A23" s="25">
        <v>19633</v>
      </c>
      <c r="B23" s="28">
        <v>160978</v>
      </c>
      <c r="C23" s="11"/>
      <c r="H23" s="16"/>
      <c r="I23" s="16"/>
      <c r="J23" s="31"/>
      <c r="K23" s="31"/>
      <c r="L23" s="31"/>
      <c r="M23" s="31"/>
      <c r="N23" s="31"/>
      <c r="O23" s="31"/>
      <c r="P23" s="31"/>
      <c r="Q23" s="31"/>
      <c r="R23" s="31"/>
      <c r="S23" s="31"/>
    </row>
    <row r="24" spans="1:23" x14ac:dyDescent="0.25">
      <c r="A24" s="25">
        <v>19664</v>
      </c>
      <c r="B24" s="28">
        <v>161223</v>
      </c>
      <c r="C24" s="11"/>
      <c r="H24" s="16"/>
      <c r="I24" s="16"/>
      <c r="J24" s="31"/>
      <c r="K24" s="31"/>
      <c r="L24" s="31"/>
      <c r="M24" s="31"/>
      <c r="N24" s="31"/>
      <c r="O24" s="31"/>
      <c r="P24" s="31"/>
      <c r="Q24" s="31"/>
      <c r="R24" s="31"/>
      <c r="S24" s="31"/>
    </row>
    <row r="25" spans="1:23" x14ac:dyDescent="0.25">
      <c r="A25" s="25">
        <v>19694</v>
      </c>
      <c r="B25" s="28">
        <v>161453</v>
      </c>
      <c r="C25" s="11"/>
      <c r="H25" s="16"/>
      <c r="I25" s="16"/>
      <c r="J25" s="31"/>
      <c r="K25" s="31"/>
      <c r="L25" s="31"/>
      <c r="M25" s="31"/>
      <c r="N25" s="31"/>
      <c r="O25" s="31"/>
      <c r="P25" s="31"/>
      <c r="Q25" s="31"/>
      <c r="R25" s="31"/>
      <c r="S25" s="55"/>
    </row>
    <row r="26" spans="1:23" x14ac:dyDescent="0.25">
      <c r="A26" s="25">
        <v>19725</v>
      </c>
      <c r="B26" s="28">
        <v>161690</v>
      </c>
      <c r="C26" s="1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55"/>
    </row>
    <row r="27" spans="1:23" x14ac:dyDescent="0.25">
      <c r="A27" s="25">
        <v>19756</v>
      </c>
      <c r="B27" s="28">
        <v>161912</v>
      </c>
      <c r="C27" s="1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55"/>
    </row>
    <row r="28" spans="1:23" x14ac:dyDescent="0.25">
      <c r="A28" s="25">
        <v>19784</v>
      </c>
      <c r="B28" s="28">
        <v>162124</v>
      </c>
      <c r="C28" s="11"/>
      <c r="H28" s="33"/>
      <c r="I28" s="33"/>
      <c r="J28" s="33"/>
      <c r="K28" s="33"/>
      <c r="L28" s="33"/>
      <c r="M28" s="33"/>
      <c r="N28" s="31"/>
      <c r="O28" s="31"/>
      <c r="P28" s="31"/>
      <c r="Q28" s="31"/>
      <c r="R28" s="31"/>
      <c r="S28" s="55"/>
    </row>
    <row r="29" spans="1:23" x14ac:dyDescent="0.25">
      <c r="A29" s="25">
        <v>19815</v>
      </c>
      <c r="B29" s="28">
        <v>162350</v>
      </c>
      <c r="C29" s="11"/>
      <c r="H29" s="16"/>
      <c r="I29" s="16"/>
      <c r="J29" s="16"/>
      <c r="K29" s="16"/>
      <c r="L29" s="16"/>
      <c r="M29" s="16"/>
      <c r="N29" s="31"/>
      <c r="O29" s="31"/>
      <c r="P29" s="31"/>
      <c r="Q29" s="31"/>
      <c r="R29" s="31"/>
      <c r="S29" s="55"/>
    </row>
    <row r="30" spans="1:23" x14ac:dyDescent="0.25">
      <c r="A30" s="25">
        <v>19845</v>
      </c>
      <c r="B30" s="28">
        <v>162564</v>
      </c>
      <c r="C30" s="11"/>
      <c r="H30" s="16"/>
      <c r="I30" s="16"/>
      <c r="J30" s="16"/>
      <c r="K30" s="16"/>
      <c r="L30" s="16"/>
      <c r="M30" s="16"/>
      <c r="N30" s="31"/>
      <c r="O30" s="31"/>
      <c r="P30" s="31"/>
      <c r="S30" s="55"/>
    </row>
    <row r="31" spans="1:23" x14ac:dyDescent="0.25">
      <c r="A31" s="25">
        <v>19876</v>
      </c>
      <c r="B31" s="28">
        <v>162790</v>
      </c>
      <c r="C31" s="11"/>
      <c r="H31" s="16"/>
      <c r="I31" s="16"/>
      <c r="J31" s="16"/>
      <c r="K31" s="16"/>
      <c r="L31" s="16"/>
      <c r="M31" s="16"/>
      <c r="N31" s="31"/>
      <c r="O31" s="31"/>
      <c r="P31" s="31"/>
      <c r="S31" s="55"/>
    </row>
    <row r="32" spans="1:23" x14ac:dyDescent="0.25">
      <c r="A32" s="25">
        <v>19906</v>
      </c>
      <c r="B32" s="28">
        <v>163026</v>
      </c>
      <c r="C32" s="11"/>
      <c r="H32" s="31"/>
      <c r="I32" s="31"/>
      <c r="J32" s="31"/>
      <c r="K32" s="31"/>
      <c r="L32" s="31"/>
      <c r="M32" s="31"/>
      <c r="N32" s="31"/>
      <c r="O32" s="31"/>
      <c r="P32" s="31"/>
      <c r="S32" s="55"/>
    </row>
    <row r="33" spans="1:19" x14ac:dyDescent="0.25">
      <c r="A33" s="25">
        <v>19937</v>
      </c>
      <c r="B33" s="28">
        <v>163290</v>
      </c>
      <c r="C33" s="11"/>
      <c r="H33" s="33"/>
      <c r="I33" s="33"/>
      <c r="J33" s="33"/>
      <c r="K33" s="33"/>
      <c r="L33" s="33"/>
      <c r="M33" s="33"/>
      <c r="N33" s="33"/>
      <c r="O33" s="33"/>
      <c r="P33" s="33"/>
      <c r="S33" s="55"/>
    </row>
    <row r="34" spans="1:19" x14ac:dyDescent="0.25">
      <c r="A34" s="25">
        <v>19968</v>
      </c>
      <c r="B34" s="28">
        <v>163570</v>
      </c>
      <c r="C34" s="11"/>
      <c r="H34" s="16"/>
      <c r="I34" s="16"/>
      <c r="J34" s="16"/>
      <c r="K34" s="16"/>
      <c r="L34" s="16"/>
      <c r="M34" s="16"/>
      <c r="N34" s="16"/>
      <c r="O34" s="16"/>
      <c r="P34" s="16"/>
      <c r="S34" s="55"/>
    </row>
    <row r="35" spans="1:19" x14ac:dyDescent="0.25">
      <c r="A35" s="25">
        <v>19998</v>
      </c>
      <c r="B35" s="28">
        <v>163847</v>
      </c>
      <c r="C35" s="11"/>
      <c r="H35" s="16"/>
      <c r="I35" s="16"/>
      <c r="J35" s="16"/>
      <c r="K35" s="16"/>
      <c r="L35" s="16"/>
      <c r="M35" s="16"/>
      <c r="N35" s="16"/>
      <c r="O35" s="16"/>
      <c r="P35" s="16"/>
      <c r="S35" s="55"/>
    </row>
    <row r="36" spans="1:19" x14ac:dyDescent="0.25">
      <c r="A36" s="25">
        <v>20029</v>
      </c>
      <c r="B36" s="28">
        <v>164107</v>
      </c>
      <c r="C36" s="11"/>
      <c r="H36" s="31"/>
      <c r="I36" s="31"/>
      <c r="J36" s="31"/>
      <c r="K36" s="31"/>
      <c r="L36" s="31"/>
      <c r="M36" s="31"/>
      <c r="N36" s="31"/>
      <c r="O36" s="31"/>
      <c r="P36" s="31"/>
      <c r="S36" s="55"/>
    </row>
    <row r="37" spans="1:19" x14ac:dyDescent="0.25">
      <c r="A37" s="25">
        <v>20059</v>
      </c>
      <c r="B37" s="28">
        <v>164349</v>
      </c>
      <c r="C37" s="11"/>
      <c r="H37" s="34"/>
      <c r="I37" s="31"/>
      <c r="J37" s="31"/>
      <c r="K37" s="31"/>
      <c r="L37" s="31"/>
      <c r="M37" s="31"/>
      <c r="N37" s="31"/>
      <c r="O37" s="31"/>
      <c r="P37" s="31"/>
      <c r="S37" s="55"/>
    </row>
    <row r="38" spans="1:19" x14ac:dyDescent="0.25">
      <c r="A38" s="25">
        <v>20090</v>
      </c>
      <c r="B38" s="28">
        <v>164588</v>
      </c>
      <c r="C38" s="11"/>
      <c r="H38" s="16"/>
      <c r="I38" s="16"/>
      <c r="J38" s="31"/>
      <c r="K38" s="31"/>
      <c r="L38" s="31"/>
      <c r="M38" s="31"/>
      <c r="N38" s="31"/>
      <c r="O38" s="31"/>
      <c r="P38" s="31"/>
      <c r="S38" s="55"/>
    </row>
    <row r="39" spans="1:19" x14ac:dyDescent="0.25">
      <c r="A39" s="25">
        <v>20121</v>
      </c>
      <c r="B39" s="28">
        <v>164809</v>
      </c>
      <c r="C39" s="11"/>
      <c r="H39" s="16"/>
      <c r="I39" s="16"/>
      <c r="J39" s="16"/>
      <c r="K39" s="16"/>
      <c r="L39" s="31"/>
      <c r="M39" s="31"/>
      <c r="N39" s="31"/>
      <c r="O39" s="31"/>
      <c r="P39" s="31"/>
      <c r="S39" s="55"/>
    </row>
    <row r="40" spans="1:19" x14ac:dyDescent="0.25">
      <c r="A40" s="25">
        <v>20149</v>
      </c>
      <c r="B40" s="28">
        <v>165018</v>
      </c>
      <c r="C40" s="11"/>
      <c r="H40" s="31"/>
      <c r="I40" s="16"/>
      <c r="J40" s="16"/>
      <c r="K40" s="16"/>
      <c r="L40" s="31"/>
      <c r="M40" s="31"/>
      <c r="N40" s="31"/>
      <c r="O40" s="31"/>
      <c r="P40" s="31"/>
      <c r="S40" s="55"/>
    </row>
    <row r="41" spans="1:19" x14ac:dyDescent="0.25">
      <c r="A41" s="25">
        <v>20180</v>
      </c>
      <c r="B41" s="28">
        <v>165251</v>
      </c>
      <c r="C41" s="11"/>
      <c r="H41" s="31"/>
      <c r="I41" s="16"/>
      <c r="J41" s="16"/>
      <c r="K41" s="16"/>
      <c r="L41" s="31"/>
      <c r="M41" s="31"/>
      <c r="N41" s="31"/>
      <c r="O41" s="31"/>
      <c r="P41" s="31"/>
    </row>
    <row r="42" spans="1:19" x14ac:dyDescent="0.25">
      <c r="A42" s="25">
        <v>20210</v>
      </c>
      <c r="B42" s="28">
        <v>165463</v>
      </c>
      <c r="C42" s="11"/>
      <c r="H42" s="31"/>
      <c r="I42" s="16"/>
      <c r="J42" s="16"/>
      <c r="K42" s="16"/>
      <c r="L42" s="31"/>
      <c r="M42" s="31"/>
      <c r="N42" s="31"/>
      <c r="O42" s="31"/>
      <c r="P42" s="31"/>
    </row>
    <row r="43" spans="1:19" x14ac:dyDescent="0.25">
      <c r="A43" s="25">
        <v>20241</v>
      </c>
      <c r="B43" s="28">
        <v>165695</v>
      </c>
      <c r="C43" s="11"/>
      <c r="H43" s="31"/>
      <c r="I43" s="16"/>
      <c r="J43" s="16"/>
      <c r="K43" s="16"/>
      <c r="L43" s="31"/>
      <c r="M43" s="31"/>
      <c r="N43" s="31"/>
      <c r="O43" s="31"/>
      <c r="P43" s="31"/>
    </row>
    <row r="44" spans="1:19" x14ac:dyDescent="0.25">
      <c r="A44" s="25">
        <v>20271</v>
      </c>
      <c r="B44" s="28">
        <v>165931</v>
      </c>
      <c r="C44" s="11"/>
      <c r="H44" s="31"/>
      <c r="I44" s="16"/>
      <c r="J44" s="16"/>
      <c r="K44" s="16"/>
      <c r="L44" s="31"/>
      <c r="M44" s="31"/>
      <c r="N44" s="31"/>
      <c r="O44" s="31"/>
      <c r="P44" s="31"/>
    </row>
    <row r="45" spans="1:19" x14ac:dyDescent="0.25">
      <c r="A45" s="25">
        <v>20302</v>
      </c>
      <c r="B45" s="28">
        <v>166192</v>
      </c>
      <c r="C45" s="11"/>
      <c r="H45" s="31"/>
      <c r="I45" s="16"/>
      <c r="J45" s="16"/>
      <c r="K45" s="16"/>
      <c r="L45" s="31"/>
      <c r="M45" s="31"/>
      <c r="N45" s="31"/>
      <c r="O45" s="31"/>
      <c r="P45" s="31"/>
    </row>
    <row r="46" spans="1:19" x14ac:dyDescent="0.25">
      <c r="A46" s="25">
        <v>20333</v>
      </c>
      <c r="B46" s="28">
        <v>166473</v>
      </c>
      <c r="C46" s="11"/>
      <c r="H46" s="31"/>
      <c r="I46" s="16"/>
      <c r="J46" s="16"/>
      <c r="K46" s="16"/>
      <c r="L46" s="31"/>
      <c r="M46" s="31"/>
      <c r="N46" s="31"/>
      <c r="O46" s="31"/>
      <c r="P46" s="31"/>
    </row>
    <row r="47" spans="1:19" x14ac:dyDescent="0.25">
      <c r="A47" s="25">
        <v>20363</v>
      </c>
      <c r="B47" s="28">
        <v>166755</v>
      </c>
      <c r="C47" s="11"/>
      <c r="H47" s="31"/>
      <c r="I47" s="16"/>
      <c r="J47" s="16"/>
      <c r="K47" s="16"/>
      <c r="L47" s="31"/>
      <c r="M47" s="31"/>
      <c r="N47" s="31"/>
      <c r="O47" s="31"/>
      <c r="P47" s="31"/>
    </row>
    <row r="48" spans="1:19" x14ac:dyDescent="0.25">
      <c r="A48" s="25">
        <v>20394</v>
      </c>
      <c r="B48" s="28">
        <v>167023</v>
      </c>
      <c r="C48" s="11"/>
      <c r="H48" s="31"/>
      <c r="I48" s="16"/>
      <c r="J48" s="16"/>
      <c r="K48" s="16"/>
      <c r="L48" s="31"/>
      <c r="M48" s="31"/>
      <c r="N48" s="31"/>
      <c r="O48" s="31"/>
      <c r="P48" s="31"/>
    </row>
    <row r="49" spans="1:16" x14ac:dyDescent="0.25">
      <c r="A49" s="25">
        <v>20424</v>
      </c>
      <c r="B49" s="28">
        <v>167270</v>
      </c>
      <c r="C49" s="11"/>
      <c r="H49" s="31"/>
      <c r="I49" s="16"/>
      <c r="J49" s="16"/>
      <c r="K49" s="16"/>
      <c r="L49" s="31"/>
      <c r="M49" s="31"/>
      <c r="N49" s="31"/>
      <c r="O49" s="31"/>
      <c r="P49" s="31"/>
    </row>
    <row r="50" spans="1:16" x14ac:dyDescent="0.25">
      <c r="A50" s="25">
        <v>20455</v>
      </c>
      <c r="B50" s="28">
        <v>167513</v>
      </c>
      <c r="C50" s="11"/>
      <c r="H50" s="31"/>
      <c r="I50" s="16"/>
      <c r="J50" s="16"/>
      <c r="K50" s="16"/>
      <c r="L50" s="31"/>
      <c r="M50" s="31"/>
      <c r="N50" s="31"/>
      <c r="O50" s="31"/>
      <c r="P50" s="31"/>
    </row>
    <row r="51" spans="1:16" x14ac:dyDescent="0.25">
      <c r="A51" s="25">
        <v>20486</v>
      </c>
      <c r="B51" s="28">
        <v>167746</v>
      </c>
      <c r="C51" s="11"/>
      <c r="H51" s="31"/>
      <c r="I51" s="16"/>
      <c r="J51" s="16"/>
      <c r="K51" s="16"/>
      <c r="L51" s="31"/>
      <c r="M51" s="31"/>
      <c r="N51" s="31"/>
      <c r="O51" s="31"/>
      <c r="P51" s="31"/>
    </row>
    <row r="52" spans="1:16" x14ac:dyDescent="0.25">
      <c r="A52" s="25">
        <v>20515</v>
      </c>
      <c r="B52" s="28">
        <v>167977</v>
      </c>
      <c r="C52" s="11"/>
      <c r="H52" s="31"/>
      <c r="I52" s="16"/>
      <c r="J52" s="16"/>
      <c r="K52" s="16"/>
      <c r="L52" s="31"/>
      <c r="M52" s="31"/>
      <c r="N52" s="31"/>
      <c r="O52" s="31"/>
      <c r="P52" s="31"/>
    </row>
    <row r="53" spans="1:16" x14ac:dyDescent="0.25">
      <c r="A53" s="25">
        <v>20546</v>
      </c>
      <c r="B53" s="28">
        <v>168221</v>
      </c>
      <c r="C53" s="11"/>
      <c r="H53" s="31"/>
      <c r="I53" s="16"/>
      <c r="J53" s="16"/>
      <c r="K53" s="16"/>
      <c r="L53" s="31"/>
      <c r="M53" s="31"/>
      <c r="N53" s="31"/>
      <c r="O53" s="31"/>
      <c r="P53" s="31"/>
    </row>
    <row r="54" spans="1:16" x14ac:dyDescent="0.25">
      <c r="A54" s="25">
        <v>20576</v>
      </c>
      <c r="B54" s="28">
        <v>168436</v>
      </c>
      <c r="C54" s="11"/>
      <c r="H54" s="31"/>
      <c r="I54" s="16"/>
      <c r="J54" s="16"/>
      <c r="K54" s="16"/>
      <c r="L54" s="31"/>
      <c r="M54" s="31"/>
      <c r="N54" s="31"/>
      <c r="O54" s="31"/>
      <c r="P54" s="31"/>
    </row>
    <row r="55" spans="1:16" x14ac:dyDescent="0.25">
      <c r="A55" s="25">
        <v>20607</v>
      </c>
      <c r="B55" s="28">
        <v>168659</v>
      </c>
      <c r="C55" s="11"/>
      <c r="I55" s="16"/>
      <c r="J55" s="16"/>
      <c r="K55" s="16"/>
    </row>
    <row r="56" spans="1:16" x14ac:dyDescent="0.25">
      <c r="A56" s="25">
        <v>20637</v>
      </c>
      <c r="B56" s="28">
        <v>168903</v>
      </c>
      <c r="C56" s="11"/>
      <c r="I56" s="16"/>
      <c r="J56" s="16"/>
      <c r="K56" s="16"/>
    </row>
    <row r="57" spans="1:16" x14ac:dyDescent="0.25">
      <c r="A57" s="25">
        <v>20668</v>
      </c>
      <c r="B57" s="28">
        <v>169191</v>
      </c>
      <c r="C57" s="11"/>
      <c r="I57" s="16"/>
      <c r="J57" s="16"/>
      <c r="K57" s="16"/>
    </row>
    <row r="58" spans="1:16" x14ac:dyDescent="0.25">
      <c r="A58" s="25">
        <v>20699</v>
      </c>
      <c r="B58" s="28">
        <v>169488</v>
      </c>
      <c r="C58" s="11"/>
      <c r="I58" s="16"/>
      <c r="J58" s="16"/>
      <c r="K58" s="16"/>
    </row>
    <row r="59" spans="1:16" x14ac:dyDescent="0.25">
      <c r="A59" s="25">
        <v>20729</v>
      </c>
      <c r="B59" s="28">
        <v>169780</v>
      </c>
      <c r="C59" s="11"/>
      <c r="I59" s="16"/>
      <c r="J59" s="16"/>
      <c r="K59" s="16"/>
    </row>
    <row r="60" spans="1:16" x14ac:dyDescent="0.25">
      <c r="A60" s="25">
        <v>20760</v>
      </c>
      <c r="B60" s="28">
        <v>170063</v>
      </c>
      <c r="C60" s="11"/>
      <c r="I60" s="16"/>
      <c r="J60" s="16"/>
      <c r="K60" s="16"/>
    </row>
    <row r="61" spans="1:16" x14ac:dyDescent="0.25">
      <c r="A61" s="25">
        <v>20790</v>
      </c>
      <c r="B61" s="28">
        <v>170315</v>
      </c>
      <c r="C61" s="11"/>
      <c r="I61" s="16"/>
      <c r="J61" s="16"/>
      <c r="K61" s="16"/>
    </row>
    <row r="62" spans="1:16" x14ac:dyDescent="0.25">
      <c r="A62" s="25">
        <v>20821</v>
      </c>
      <c r="B62" s="28">
        <v>170571</v>
      </c>
      <c r="C62" s="11"/>
      <c r="I62" s="16"/>
      <c r="J62" s="16"/>
      <c r="K62" s="16"/>
    </row>
    <row r="63" spans="1:16" x14ac:dyDescent="0.25">
      <c r="A63" s="25">
        <v>20852</v>
      </c>
      <c r="B63" s="28">
        <v>170806</v>
      </c>
      <c r="C63" s="11"/>
      <c r="I63" s="16"/>
      <c r="J63" s="16"/>
      <c r="K63" s="16"/>
    </row>
    <row r="64" spans="1:16" x14ac:dyDescent="0.25">
      <c r="A64" s="25">
        <v>20880</v>
      </c>
      <c r="B64" s="28">
        <v>171029</v>
      </c>
      <c r="C64" s="11"/>
      <c r="I64" s="16"/>
      <c r="J64" s="16"/>
      <c r="K64" s="16"/>
    </row>
    <row r="65" spans="1:11" x14ac:dyDescent="0.25">
      <c r="A65" s="25">
        <v>20911</v>
      </c>
      <c r="B65" s="28">
        <v>171271</v>
      </c>
      <c r="C65" s="11"/>
      <c r="I65" s="16"/>
      <c r="J65" s="16"/>
      <c r="K65" s="16"/>
    </row>
    <row r="66" spans="1:11" x14ac:dyDescent="0.25">
      <c r="A66" s="25">
        <v>20941</v>
      </c>
      <c r="B66" s="28">
        <v>171501</v>
      </c>
      <c r="C66" s="11"/>
      <c r="I66" s="16"/>
      <c r="J66" s="16"/>
      <c r="K66" s="16"/>
    </row>
    <row r="67" spans="1:11" x14ac:dyDescent="0.25">
      <c r="A67" s="25">
        <v>20972</v>
      </c>
      <c r="B67" s="28">
        <v>171741</v>
      </c>
      <c r="C67" s="11"/>
      <c r="I67" s="16"/>
      <c r="J67" s="16"/>
      <c r="K67" s="16"/>
    </row>
    <row r="68" spans="1:11" x14ac:dyDescent="0.25">
      <c r="A68" s="25">
        <v>21002</v>
      </c>
      <c r="B68" s="28">
        <v>171984</v>
      </c>
      <c r="C68" s="11"/>
      <c r="I68" s="16"/>
      <c r="J68" s="16"/>
      <c r="K68" s="16"/>
    </row>
    <row r="69" spans="1:11" x14ac:dyDescent="0.25">
      <c r="A69" s="25">
        <v>21033</v>
      </c>
      <c r="B69" s="28">
        <v>172257</v>
      </c>
      <c r="C69" s="11"/>
      <c r="I69" s="16"/>
      <c r="J69" s="16"/>
      <c r="K69" s="16"/>
    </row>
    <row r="70" spans="1:11" x14ac:dyDescent="0.25">
      <c r="A70" s="25">
        <v>21064</v>
      </c>
      <c r="B70" s="28">
        <v>172538</v>
      </c>
      <c r="C70" s="11"/>
      <c r="I70" s="16"/>
      <c r="J70" s="16"/>
      <c r="K70" s="16"/>
    </row>
    <row r="71" spans="1:11" x14ac:dyDescent="0.25">
      <c r="A71" s="25">
        <v>21094</v>
      </c>
      <c r="B71" s="28">
        <v>172816</v>
      </c>
      <c r="C71" s="11"/>
      <c r="I71" s="16"/>
      <c r="J71" s="16"/>
      <c r="K71" s="16"/>
    </row>
    <row r="72" spans="1:11" x14ac:dyDescent="0.25">
      <c r="A72" s="25">
        <v>21125</v>
      </c>
      <c r="B72" s="28">
        <v>173070</v>
      </c>
      <c r="C72" s="11"/>
      <c r="I72" s="16"/>
      <c r="J72" s="16"/>
      <c r="K72" s="16"/>
    </row>
    <row r="73" spans="1:11" x14ac:dyDescent="0.25">
      <c r="A73" s="25">
        <v>21155</v>
      </c>
      <c r="B73" s="28">
        <v>173298</v>
      </c>
      <c r="C73" s="11"/>
      <c r="I73" s="16"/>
      <c r="J73" s="16"/>
      <c r="K73" s="16"/>
    </row>
    <row r="74" spans="1:11" x14ac:dyDescent="0.25">
      <c r="A74" s="25">
        <v>21186</v>
      </c>
      <c r="B74" s="28">
        <v>173533</v>
      </c>
      <c r="C74" s="11"/>
      <c r="I74" s="16"/>
      <c r="J74" s="16"/>
      <c r="K74" s="16"/>
    </row>
    <row r="75" spans="1:11" x14ac:dyDescent="0.25">
      <c r="A75" s="25">
        <v>21217</v>
      </c>
      <c r="B75" s="28">
        <v>173746</v>
      </c>
      <c r="C75" s="11"/>
      <c r="I75" s="16"/>
      <c r="J75" s="16"/>
      <c r="K75" s="16"/>
    </row>
    <row r="76" spans="1:11" x14ac:dyDescent="0.25">
      <c r="A76" s="25">
        <v>21245</v>
      </c>
      <c r="B76" s="28">
        <v>173945</v>
      </c>
      <c r="C76" s="11"/>
      <c r="I76" s="16"/>
      <c r="J76" s="16"/>
      <c r="K76" s="16"/>
    </row>
    <row r="77" spans="1:11" x14ac:dyDescent="0.25">
      <c r="A77" s="25">
        <v>21276</v>
      </c>
      <c r="B77" s="28">
        <v>174176</v>
      </c>
      <c r="C77" s="11"/>
      <c r="I77" s="16"/>
      <c r="J77" s="16"/>
      <c r="K77" s="16"/>
    </row>
    <row r="78" spans="1:11" x14ac:dyDescent="0.25">
      <c r="A78" s="25">
        <v>21306</v>
      </c>
      <c r="B78" s="28">
        <v>174397</v>
      </c>
      <c r="C78" s="11"/>
      <c r="I78" s="16"/>
      <c r="J78" s="16"/>
      <c r="K78" s="16"/>
    </row>
    <row r="79" spans="1:11" x14ac:dyDescent="0.25">
      <c r="A79" s="25">
        <v>21337</v>
      </c>
      <c r="B79" s="28">
        <v>174639</v>
      </c>
      <c r="C79" s="11"/>
      <c r="I79" s="16"/>
      <c r="J79" s="16"/>
      <c r="K79" s="16"/>
    </row>
    <row r="80" spans="1:11" x14ac:dyDescent="0.25">
      <c r="A80" s="25">
        <v>21367</v>
      </c>
      <c r="B80" s="28">
        <v>174882</v>
      </c>
      <c r="C80" s="11"/>
      <c r="I80" s="16"/>
      <c r="J80" s="16"/>
      <c r="K80" s="16"/>
    </row>
    <row r="81" spans="1:11" x14ac:dyDescent="0.25">
      <c r="A81" s="25">
        <v>21398</v>
      </c>
      <c r="B81" s="28">
        <v>175143</v>
      </c>
      <c r="C81" s="11"/>
      <c r="I81" s="16"/>
      <c r="J81" s="16"/>
      <c r="K81" s="16"/>
    </row>
    <row r="82" spans="1:11" x14ac:dyDescent="0.25">
      <c r="A82" s="25">
        <v>21429</v>
      </c>
      <c r="B82" s="28">
        <v>175413</v>
      </c>
      <c r="C82" s="11"/>
      <c r="I82" s="16"/>
      <c r="J82" s="16"/>
      <c r="K82" s="16"/>
    </row>
    <row r="83" spans="1:11" x14ac:dyDescent="0.25">
      <c r="A83" s="25">
        <v>21459</v>
      </c>
      <c r="B83" s="28">
        <v>175697</v>
      </c>
      <c r="C83" s="11"/>
      <c r="I83" s="16"/>
      <c r="J83" s="16"/>
      <c r="K83" s="16"/>
    </row>
    <row r="84" spans="1:11" x14ac:dyDescent="0.25">
      <c r="A84" s="25">
        <v>21490</v>
      </c>
      <c r="B84" s="28">
        <v>175966</v>
      </c>
      <c r="C84" s="11"/>
      <c r="I84" s="16"/>
      <c r="J84" s="16"/>
      <c r="K84" s="16"/>
    </row>
    <row r="85" spans="1:11" x14ac:dyDescent="0.25">
      <c r="A85" s="25">
        <v>21520</v>
      </c>
      <c r="B85" s="28">
        <v>176207</v>
      </c>
      <c r="C85" s="11"/>
      <c r="I85" s="16"/>
      <c r="J85" s="16"/>
      <c r="K85" s="16"/>
    </row>
    <row r="86" spans="1:11" x14ac:dyDescent="0.25">
      <c r="A86" s="25">
        <v>21551</v>
      </c>
      <c r="B86" s="28">
        <v>176447</v>
      </c>
      <c r="C86" s="11"/>
      <c r="I86" s="16"/>
      <c r="J86" s="16"/>
      <c r="K86" s="16"/>
    </row>
    <row r="87" spans="1:11" x14ac:dyDescent="0.25">
      <c r="A87" s="25">
        <v>21582</v>
      </c>
      <c r="B87" s="28">
        <v>176685</v>
      </c>
      <c r="C87" s="11"/>
      <c r="I87" s="16"/>
      <c r="J87" s="16"/>
      <c r="K87" s="16"/>
    </row>
    <row r="88" spans="1:11" x14ac:dyDescent="0.25">
      <c r="A88" s="25">
        <v>21610</v>
      </c>
      <c r="B88" s="28">
        <v>176905</v>
      </c>
      <c r="C88" s="11"/>
      <c r="I88" s="16"/>
      <c r="J88" s="16"/>
      <c r="K88" s="16"/>
    </row>
    <row r="89" spans="1:11" x14ac:dyDescent="0.25">
      <c r="A89" s="25">
        <v>21641</v>
      </c>
      <c r="B89" s="28">
        <v>177146</v>
      </c>
      <c r="C89" s="11"/>
      <c r="I89" s="16"/>
      <c r="J89" s="16"/>
      <c r="K89" s="16"/>
    </row>
    <row r="90" spans="1:11" x14ac:dyDescent="0.25">
      <c r="A90" s="25">
        <v>21671</v>
      </c>
      <c r="B90" s="28">
        <v>177365</v>
      </c>
      <c r="C90" s="11"/>
      <c r="I90" s="16"/>
      <c r="J90" s="16"/>
      <c r="K90" s="16"/>
    </row>
    <row r="91" spans="1:11" x14ac:dyDescent="0.25">
      <c r="A91" s="25">
        <v>21702</v>
      </c>
      <c r="B91" s="28">
        <v>177591</v>
      </c>
      <c r="C91" s="11"/>
      <c r="I91" s="16"/>
      <c r="J91" s="16"/>
      <c r="K91" s="16"/>
    </row>
    <row r="92" spans="1:11" x14ac:dyDescent="0.25">
      <c r="A92" s="25">
        <v>21732</v>
      </c>
      <c r="B92" s="28">
        <v>177830</v>
      </c>
      <c r="C92" s="11"/>
      <c r="I92" s="16"/>
      <c r="J92" s="16"/>
      <c r="K92" s="16"/>
    </row>
    <row r="93" spans="1:11" x14ac:dyDescent="0.25">
      <c r="A93" s="25">
        <v>21763</v>
      </c>
      <c r="B93" s="28">
        <v>178101</v>
      </c>
      <c r="C93" s="11"/>
      <c r="I93" s="16"/>
      <c r="J93" s="16"/>
      <c r="K93" s="16"/>
    </row>
    <row r="94" spans="1:11" x14ac:dyDescent="0.25">
      <c r="A94" s="25">
        <v>21794</v>
      </c>
      <c r="B94" s="28">
        <v>178376</v>
      </c>
      <c r="C94" s="11"/>
      <c r="I94" s="16"/>
      <c r="J94" s="16"/>
      <c r="K94" s="16"/>
    </row>
    <row r="95" spans="1:11" x14ac:dyDescent="0.25">
      <c r="A95" s="25">
        <v>21824</v>
      </c>
      <c r="B95" s="28">
        <v>178657</v>
      </c>
      <c r="C95" s="11"/>
      <c r="I95" s="16"/>
      <c r="J95" s="16"/>
      <c r="K95" s="16"/>
    </row>
    <row r="96" spans="1:11" x14ac:dyDescent="0.25">
      <c r="A96" s="25">
        <v>21855</v>
      </c>
      <c r="B96" s="28">
        <v>178921</v>
      </c>
      <c r="C96" s="11"/>
      <c r="I96" s="16"/>
      <c r="J96" s="16"/>
      <c r="K96" s="16"/>
    </row>
    <row r="97" spans="1:11" x14ac:dyDescent="0.25">
      <c r="A97" s="25">
        <v>21885</v>
      </c>
      <c r="B97" s="28">
        <v>179153</v>
      </c>
      <c r="C97" s="11"/>
      <c r="I97" s="16"/>
      <c r="J97" s="16"/>
      <c r="K97" s="16"/>
    </row>
    <row r="98" spans="1:11" x14ac:dyDescent="0.25">
      <c r="A98" s="25">
        <v>21916</v>
      </c>
      <c r="B98" s="28">
        <v>179386</v>
      </c>
      <c r="C98" s="11"/>
      <c r="I98" s="16"/>
      <c r="J98" s="16"/>
      <c r="K98" s="16"/>
    </row>
    <row r="99" spans="1:11" x14ac:dyDescent="0.25">
      <c r="A99" s="25">
        <v>21947</v>
      </c>
      <c r="B99" s="28">
        <v>179597</v>
      </c>
      <c r="C99" s="11"/>
      <c r="I99" s="16"/>
      <c r="J99" s="16"/>
      <c r="K99" s="16"/>
    </row>
    <row r="100" spans="1:11" x14ac:dyDescent="0.25">
      <c r="A100" s="25">
        <v>21976</v>
      </c>
      <c r="B100" s="28">
        <v>179788</v>
      </c>
      <c r="C100" s="11"/>
      <c r="I100" s="16"/>
      <c r="J100" s="16"/>
      <c r="K100" s="16"/>
    </row>
    <row r="101" spans="1:11" x14ac:dyDescent="0.25">
      <c r="A101" s="25">
        <v>22007</v>
      </c>
      <c r="B101" s="28">
        <v>180007</v>
      </c>
      <c r="C101" s="11"/>
      <c r="I101" s="16"/>
      <c r="J101" s="16"/>
      <c r="K101" s="16"/>
    </row>
    <row r="102" spans="1:11" x14ac:dyDescent="0.25">
      <c r="A102" s="25">
        <v>22037</v>
      </c>
      <c r="B102" s="28">
        <v>180222</v>
      </c>
      <c r="C102" s="11"/>
      <c r="I102" s="16"/>
      <c r="J102" s="16"/>
      <c r="K102" s="16"/>
    </row>
    <row r="103" spans="1:11" x14ac:dyDescent="0.25">
      <c r="A103" s="25">
        <v>22068</v>
      </c>
      <c r="B103" s="28">
        <v>180444</v>
      </c>
      <c r="C103" s="11"/>
      <c r="I103" s="16"/>
      <c r="J103" s="16"/>
      <c r="K103" s="16"/>
    </row>
    <row r="104" spans="1:11" x14ac:dyDescent="0.25">
      <c r="A104" s="25">
        <v>22098</v>
      </c>
      <c r="B104" s="28">
        <v>180671</v>
      </c>
      <c r="C104" s="11"/>
      <c r="I104" s="16"/>
      <c r="J104" s="16"/>
      <c r="K104" s="16"/>
    </row>
    <row r="105" spans="1:11" x14ac:dyDescent="0.25">
      <c r="A105" s="25">
        <v>22129</v>
      </c>
      <c r="B105" s="28">
        <v>180945</v>
      </c>
      <c r="C105" s="11"/>
      <c r="I105" s="16"/>
      <c r="J105" s="16"/>
      <c r="K105" s="16"/>
    </row>
    <row r="106" spans="1:11" x14ac:dyDescent="0.25">
      <c r="A106" s="25">
        <v>22160</v>
      </c>
      <c r="B106" s="28">
        <v>181238</v>
      </c>
      <c r="C106" s="11"/>
      <c r="I106" s="16"/>
      <c r="J106" s="16"/>
      <c r="K106" s="16"/>
    </row>
    <row r="107" spans="1:11" x14ac:dyDescent="0.25">
      <c r="A107" s="25">
        <v>22190</v>
      </c>
      <c r="B107" s="28">
        <v>181528</v>
      </c>
      <c r="C107" s="11"/>
      <c r="I107" s="16"/>
      <c r="J107" s="16"/>
      <c r="K107" s="16"/>
    </row>
    <row r="108" spans="1:11" x14ac:dyDescent="0.25">
      <c r="A108" s="25">
        <v>22221</v>
      </c>
      <c r="B108" s="28">
        <v>181796</v>
      </c>
      <c r="C108" s="11"/>
      <c r="I108" s="16"/>
      <c r="J108" s="16"/>
      <c r="K108" s="16"/>
    </row>
    <row r="109" spans="1:11" x14ac:dyDescent="0.25">
      <c r="A109" s="25">
        <v>22251</v>
      </c>
      <c r="B109" s="28">
        <v>182042</v>
      </c>
      <c r="C109" s="11"/>
      <c r="I109" s="16"/>
      <c r="J109" s="16"/>
      <c r="K109" s="16"/>
    </row>
    <row r="110" spans="1:11" x14ac:dyDescent="0.25">
      <c r="A110" s="25">
        <v>22282</v>
      </c>
      <c r="B110" s="28">
        <v>182287</v>
      </c>
      <c r="C110" s="11"/>
      <c r="I110" s="16"/>
      <c r="J110" s="16"/>
      <c r="K110" s="16"/>
    </row>
    <row r="111" spans="1:11" x14ac:dyDescent="0.25">
      <c r="A111" s="25">
        <v>22313</v>
      </c>
      <c r="B111" s="28">
        <v>182520</v>
      </c>
      <c r="C111" s="11"/>
      <c r="I111" s="16"/>
      <c r="J111" s="16"/>
      <c r="K111" s="16"/>
    </row>
    <row r="112" spans="1:11" x14ac:dyDescent="0.25">
      <c r="A112" s="25">
        <v>22341</v>
      </c>
      <c r="B112" s="28">
        <v>182742</v>
      </c>
      <c r="C112" s="11"/>
      <c r="I112" s="16"/>
      <c r="J112" s="16"/>
      <c r="K112" s="16"/>
    </row>
    <row r="113" spans="1:11" x14ac:dyDescent="0.25">
      <c r="A113" s="25">
        <v>22372</v>
      </c>
      <c r="B113" s="28">
        <v>182992</v>
      </c>
      <c r="C113" s="11"/>
      <c r="I113" s="16"/>
      <c r="J113" s="16"/>
      <c r="K113" s="16"/>
    </row>
    <row r="114" spans="1:11" x14ac:dyDescent="0.25">
      <c r="A114" s="25">
        <v>22402</v>
      </c>
      <c r="B114" s="28">
        <v>183217</v>
      </c>
      <c r="C114" s="11"/>
      <c r="I114" s="16"/>
      <c r="J114" s="16"/>
      <c r="K114" s="16"/>
    </row>
    <row r="115" spans="1:11" x14ac:dyDescent="0.25">
      <c r="A115" s="25">
        <v>22433</v>
      </c>
      <c r="B115" s="28">
        <v>183452</v>
      </c>
      <c r="C115" s="11"/>
      <c r="I115" s="16"/>
      <c r="J115" s="16"/>
      <c r="K115" s="16"/>
    </row>
    <row r="116" spans="1:11" x14ac:dyDescent="0.25">
      <c r="A116" s="25">
        <v>22463</v>
      </c>
      <c r="B116" s="28">
        <v>183691</v>
      </c>
      <c r="C116" s="11"/>
      <c r="I116" s="16"/>
      <c r="J116" s="16"/>
      <c r="K116" s="16"/>
    </row>
    <row r="117" spans="1:11" x14ac:dyDescent="0.25">
      <c r="A117" s="25">
        <v>22494</v>
      </c>
      <c r="B117" s="28">
        <v>183958</v>
      </c>
      <c r="C117" s="11"/>
      <c r="I117" s="16"/>
      <c r="J117" s="16"/>
      <c r="K117" s="16"/>
    </row>
    <row r="118" spans="1:11" x14ac:dyDescent="0.25">
      <c r="A118" s="25">
        <v>22525</v>
      </c>
      <c r="B118" s="28">
        <v>184243</v>
      </c>
      <c r="C118" s="11"/>
      <c r="I118" s="16"/>
      <c r="J118" s="16"/>
      <c r="K118" s="16"/>
    </row>
    <row r="119" spans="1:11" x14ac:dyDescent="0.25">
      <c r="A119" s="25">
        <v>22555</v>
      </c>
      <c r="B119" s="28">
        <v>184524</v>
      </c>
      <c r="C119" s="11"/>
      <c r="I119" s="16"/>
      <c r="J119" s="16"/>
      <c r="K119" s="16"/>
    </row>
    <row r="120" spans="1:11" x14ac:dyDescent="0.25">
      <c r="A120" s="25">
        <v>22586</v>
      </c>
      <c r="B120" s="28">
        <v>184783</v>
      </c>
      <c r="C120" s="11"/>
      <c r="I120" s="16"/>
      <c r="J120" s="16"/>
      <c r="K120" s="16"/>
    </row>
    <row r="121" spans="1:11" x14ac:dyDescent="0.25">
      <c r="A121" s="25">
        <v>22616</v>
      </c>
      <c r="B121" s="28">
        <v>185016</v>
      </c>
      <c r="C121" s="11"/>
      <c r="I121" s="16"/>
      <c r="J121" s="16"/>
      <c r="K121" s="16"/>
    </row>
    <row r="122" spans="1:11" x14ac:dyDescent="0.25">
      <c r="A122" s="25">
        <v>22647</v>
      </c>
      <c r="B122" s="28">
        <v>185242</v>
      </c>
      <c r="C122" s="11"/>
      <c r="I122" s="16"/>
      <c r="J122" s="16"/>
      <c r="K122" s="16"/>
    </row>
    <row r="123" spans="1:11" x14ac:dyDescent="0.25">
      <c r="A123" s="25">
        <v>22678</v>
      </c>
      <c r="B123" s="28">
        <v>185452</v>
      </c>
      <c r="C123" s="11"/>
      <c r="I123" s="16"/>
      <c r="J123" s="16"/>
      <c r="K123" s="16"/>
    </row>
    <row r="124" spans="1:11" x14ac:dyDescent="0.25">
      <c r="A124" s="25">
        <v>22706</v>
      </c>
      <c r="B124" s="28">
        <v>185650</v>
      </c>
      <c r="C124" s="11"/>
      <c r="I124" s="16"/>
      <c r="J124" s="16"/>
      <c r="K124" s="16"/>
    </row>
    <row r="125" spans="1:11" x14ac:dyDescent="0.25">
      <c r="A125" s="25">
        <v>22737</v>
      </c>
      <c r="B125" s="28">
        <v>185874</v>
      </c>
      <c r="C125" s="11"/>
      <c r="I125" s="16"/>
      <c r="J125" s="16"/>
      <c r="K125" s="16"/>
    </row>
    <row r="126" spans="1:11" x14ac:dyDescent="0.25">
      <c r="A126" s="25">
        <v>22767</v>
      </c>
      <c r="B126" s="28">
        <v>186087</v>
      </c>
      <c r="C126" s="11"/>
      <c r="I126" s="16"/>
      <c r="J126" s="16"/>
      <c r="K126" s="16"/>
    </row>
    <row r="127" spans="1:11" x14ac:dyDescent="0.25">
      <c r="A127" s="25">
        <v>22798</v>
      </c>
      <c r="B127" s="28">
        <v>186314</v>
      </c>
      <c r="C127" s="11"/>
      <c r="I127" s="16"/>
      <c r="J127" s="16"/>
      <c r="K127" s="16"/>
    </row>
    <row r="128" spans="1:11" x14ac:dyDescent="0.25">
      <c r="A128" s="25">
        <v>22828</v>
      </c>
      <c r="B128" s="28">
        <v>186538</v>
      </c>
      <c r="C128" s="11"/>
      <c r="I128" s="16"/>
      <c r="J128" s="16"/>
      <c r="K128" s="16"/>
    </row>
    <row r="129" spans="1:11" x14ac:dyDescent="0.25">
      <c r="A129" s="25">
        <v>22859</v>
      </c>
      <c r="B129" s="28">
        <v>186790</v>
      </c>
      <c r="C129" s="11"/>
      <c r="I129" s="16"/>
      <c r="J129" s="16"/>
      <c r="K129" s="16"/>
    </row>
    <row r="130" spans="1:11" x14ac:dyDescent="0.25">
      <c r="A130" s="25">
        <v>22890</v>
      </c>
      <c r="B130" s="28">
        <v>187058</v>
      </c>
      <c r="C130" s="11"/>
      <c r="I130" s="16"/>
      <c r="J130" s="16"/>
      <c r="K130" s="16"/>
    </row>
    <row r="131" spans="1:11" x14ac:dyDescent="0.25">
      <c r="A131" s="25">
        <v>22920</v>
      </c>
      <c r="B131" s="28">
        <v>187323</v>
      </c>
      <c r="C131" s="11"/>
      <c r="I131" s="16"/>
      <c r="J131" s="16"/>
      <c r="K131" s="16"/>
    </row>
    <row r="132" spans="1:11" x14ac:dyDescent="0.25">
      <c r="A132" s="25">
        <v>22951</v>
      </c>
      <c r="B132" s="28">
        <v>187574</v>
      </c>
      <c r="C132" s="11"/>
      <c r="I132" s="16"/>
      <c r="J132" s="16"/>
      <c r="K132" s="16"/>
    </row>
    <row r="133" spans="1:11" x14ac:dyDescent="0.25">
      <c r="A133" s="25">
        <v>22981</v>
      </c>
      <c r="B133" s="28">
        <v>187796</v>
      </c>
      <c r="C133" s="11"/>
      <c r="I133" s="16"/>
      <c r="J133" s="16"/>
      <c r="K133" s="16"/>
    </row>
    <row r="134" spans="1:11" x14ac:dyDescent="0.25">
      <c r="A134" s="25">
        <v>23012</v>
      </c>
      <c r="B134" s="28">
        <v>188013</v>
      </c>
      <c r="C134" s="11"/>
      <c r="I134" s="16"/>
      <c r="J134" s="16"/>
      <c r="K134" s="16"/>
    </row>
    <row r="135" spans="1:11" x14ac:dyDescent="0.25">
      <c r="A135" s="25">
        <v>23043</v>
      </c>
      <c r="B135" s="28">
        <v>188213</v>
      </c>
      <c r="C135" s="11"/>
      <c r="I135" s="16"/>
      <c r="J135" s="16"/>
      <c r="K135" s="16"/>
    </row>
    <row r="136" spans="1:11" x14ac:dyDescent="0.25">
      <c r="A136" s="25">
        <v>23071</v>
      </c>
      <c r="B136" s="28">
        <v>188387</v>
      </c>
      <c r="C136" s="11"/>
      <c r="I136" s="16"/>
      <c r="J136" s="16"/>
      <c r="K136" s="16"/>
    </row>
    <row r="137" spans="1:11" x14ac:dyDescent="0.25">
      <c r="A137" s="25">
        <v>23102</v>
      </c>
      <c r="B137" s="28">
        <v>188580</v>
      </c>
      <c r="C137" s="11"/>
      <c r="I137" s="16"/>
      <c r="J137" s="16"/>
      <c r="K137" s="16"/>
    </row>
    <row r="138" spans="1:11" x14ac:dyDescent="0.25">
      <c r="A138" s="25">
        <v>23132</v>
      </c>
      <c r="B138" s="28">
        <v>188790</v>
      </c>
      <c r="C138" s="11"/>
      <c r="I138" s="16"/>
      <c r="J138" s="16"/>
      <c r="K138" s="16"/>
    </row>
    <row r="139" spans="1:11" x14ac:dyDescent="0.25">
      <c r="A139" s="25">
        <v>23163</v>
      </c>
      <c r="B139" s="28">
        <v>189018</v>
      </c>
      <c r="C139" s="11"/>
      <c r="I139" s="16"/>
      <c r="J139" s="16"/>
      <c r="K139" s="16"/>
    </row>
    <row r="140" spans="1:11" x14ac:dyDescent="0.25">
      <c r="A140" s="25">
        <v>23193</v>
      </c>
      <c r="B140" s="28">
        <v>189242</v>
      </c>
      <c r="C140" s="11"/>
      <c r="I140" s="16"/>
      <c r="J140" s="16"/>
      <c r="K140" s="16"/>
    </row>
    <row r="141" spans="1:11" x14ac:dyDescent="0.25">
      <c r="A141" s="25">
        <v>23224</v>
      </c>
      <c r="B141" s="28">
        <v>189496</v>
      </c>
      <c r="C141" s="11"/>
      <c r="I141" s="16"/>
      <c r="J141" s="16"/>
      <c r="K141" s="16"/>
    </row>
    <row r="142" spans="1:11" x14ac:dyDescent="0.25">
      <c r="A142" s="25">
        <v>23255</v>
      </c>
      <c r="B142" s="28">
        <v>189761</v>
      </c>
      <c r="C142" s="11"/>
      <c r="I142" s="16"/>
      <c r="J142" s="16"/>
      <c r="K142" s="16"/>
    </row>
    <row r="143" spans="1:11" x14ac:dyDescent="0.25">
      <c r="A143" s="25">
        <v>23285</v>
      </c>
      <c r="B143" s="28">
        <v>190028</v>
      </c>
      <c r="C143" s="11"/>
      <c r="I143" s="16"/>
      <c r="J143" s="16"/>
      <c r="K143" s="16"/>
    </row>
    <row r="144" spans="1:11" x14ac:dyDescent="0.25">
      <c r="A144" s="25">
        <v>23316</v>
      </c>
      <c r="B144" s="28">
        <v>190265</v>
      </c>
      <c r="C144" s="11"/>
      <c r="I144" s="16"/>
      <c r="J144" s="16"/>
      <c r="K144" s="16"/>
    </row>
    <row r="145" spans="1:11" x14ac:dyDescent="0.25">
      <c r="A145" s="25">
        <v>23346</v>
      </c>
      <c r="B145" s="28">
        <v>190472</v>
      </c>
      <c r="C145" s="11"/>
      <c r="I145" s="16"/>
      <c r="J145" s="16"/>
      <c r="K145" s="16"/>
    </row>
    <row r="146" spans="1:11" x14ac:dyDescent="0.25">
      <c r="A146" s="25">
        <v>23377</v>
      </c>
      <c r="B146" s="28">
        <v>190668</v>
      </c>
      <c r="C146" s="11"/>
      <c r="I146" s="16"/>
      <c r="J146" s="16"/>
      <c r="K146" s="16"/>
    </row>
    <row r="147" spans="1:11" x14ac:dyDescent="0.25">
      <c r="A147" s="25">
        <v>23408</v>
      </c>
      <c r="B147" s="28">
        <v>190858</v>
      </c>
      <c r="C147" s="11"/>
      <c r="I147" s="16"/>
      <c r="J147" s="16"/>
      <c r="K147" s="16"/>
    </row>
    <row r="148" spans="1:11" x14ac:dyDescent="0.25">
      <c r="A148" s="25">
        <v>23437</v>
      </c>
      <c r="B148" s="28">
        <v>191047</v>
      </c>
      <c r="C148" s="11"/>
      <c r="I148" s="16"/>
      <c r="J148" s="16"/>
      <c r="K148" s="16"/>
    </row>
    <row r="149" spans="1:11" x14ac:dyDescent="0.25">
      <c r="A149" s="25">
        <v>23468</v>
      </c>
      <c r="B149" s="28">
        <v>191245</v>
      </c>
      <c r="C149" s="11"/>
      <c r="I149" s="16"/>
      <c r="J149" s="16"/>
      <c r="K149" s="16"/>
    </row>
    <row r="150" spans="1:11" x14ac:dyDescent="0.25">
      <c r="A150" s="25">
        <v>23498</v>
      </c>
      <c r="B150" s="28">
        <v>191447</v>
      </c>
      <c r="C150" s="11"/>
      <c r="I150" s="16"/>
      <c r="J150" s="16"/>
      <c r="K150" s="16"/>
    </row>
    <row r="151" spans="1:11" x14ac:dyDescent="0.25">
      <c r="A151" s="25">
        <v>23529</v>
      </c>
      <c r="B151" s="28">
        <v>191666</v>
      </c>
      <c r="C151" s="11"/>
      <c r="I151" s="16"/>
      <c r="J151" s="16"/>
      <c r="K151" s="16"/>
    </row>
    <row r="152" spans="1:11" x14ac:dyDescent="0.25">
      <c r="A152" s="25">
        <v>23559</v>
      </c>
      <c r="B152" s="28">
        <v>191889</v>
      </c>
      <c r="C152" s="11"/>
      <c r="I152" s="16"/>
      <c r="J152" s="16"/>
      <c r="K152" s="16"/>
    </row>
    <row r="153" spans="1:11" x14ac:dyDescent="0.25">
      <c r="A153" s="25">
        <v>23590</v>
      </c>
      <c r="B153" s="28">
        <v>192131</v>
      </c>
      <c r="C153" s="11"/>
      <c r="I153" s="16"/>
      <c r="J153" s="16"/>
      <c r="K153" s="16"/>
    </row>
    <row r="154" spans="1:11" x14ac:dyDescent="0.25">
      <c r="A154" s="25">
        <v>23621</v>
      </c>
      <c r="B154" s="28">
        <v>192376</v>
      </c>
      <c r="C154" s="11"/>
      <c r="I154" s="16"/>
      <c r="J154" s="16"/>
      <c r="K154" s="16"/>
    </row>
    <row r="155" spans="1:11" x14ac:dyDescent="0.25">
      <c r="A155" s="25">
        <v>23651</v>
      </c>
      <c r="B155" s="28">
        <v>192631</v>
      </c>
      <c r="C155" s="11"/>
      <c r="I155" s="16"/>
      <c r="J155" s="16"/>
      <c r="K155" s="16"/>
    </row>
    <row r="156" spans="1:11" x14ac:dyDescent="0.25">
      <c r="A156" s="25">
        <v>23682</v>
      </c>
      <c r="B156" s="28">
        <v>192847</v>
      </c>
      <c r="C156" s="11"/>
      <c r="I156" s="16"/>
      <c r="J156" s="16"/>
      <c r="K156" s="16"/>
    </row>
    <row r="157" spans="1:11" x14ac:dyDescent="0.25">
      <c r="A157" s="25">
        <v>23712</v>
      </c>
      <c r="B157" s="28">
        <v>193039</v>
      </c>
      <c r="C157" s="11"/>
      <c r="I157" s="16"/>
      <c r="J157" s="16"/>
      <c r="K157" s="16"/>
    </row>
    <row r="158" spans="1:11" x14ac:dyDescent="0.25">
      <c r="A158" s="25">
        <v>23743</v>
      </c>
      <c r="B158" s="28">
        <v>193223</v>
      </c>
      <c r="C158" s="11"/>
      <c r="I158" s="16"/>
      <c r="J158" s="16"/>
      <c r="K158" s="16"/>
    </row>
    <row r="159" spans="1:11" x14ac:dyDescent="0.25">
      <c r="A159" s="25">
        <v>23774</v>
      </c>
      <c r="B159" s="28">
        <v>193393</v>
      </c>
      <c r="C159" s="11"/>
      <c r="I159" s="16"/>
      <c r="J159" s="16"/>
      <c r="K159" s="16"/>
    </row>
    <row r="160" spans="1:11" x14ac:dyDescent="0.25">
      <c r="A160" s="25">
        <v>23802</v>
      </c>
      <c r="B160" s="28">
        <v>193540</v>
      </c>
      <c r="C160" s="11"/>
      <c r="I160" s="16"/>
      <c r="J160" s="16"/>
      <c r="K160" s="16"/>
    </row>
    <row r="161" spans="1:11" x14ac:dyDescent="0.25">
      <c r="A161" s="25">
        <v>23833</v>
      </c>
      <c r="B161" s="28">
        <v>193709</v>
      </c>
      <c r="C161" s="11"/>
      <c r="I161" s="16"/>
      <c r="J161" s="16"/>
      <c r="K161" s="16"/>
    </row>
    <row r="162" spans="1:11" x14ac:dyDescent="0.25">
      <c r="A162" s="25">
        <v>23863</v>
      </c>
      <c r="B162" s="28">
        <v>193888</v>
      </c>
      <c r="C162" s="11"/>
      <c r="I162" s="16"/>
      <c r="J162" s="16"/>
      <c r="K162" s="16"/>
    </row>
    <row r="163" spans="1:11" x14ac:dyDescent="0.25">
      <c r="A163" s="25">
        <v>23894</v>
      </c>
      <c r="B163" s="28">
        <v>194087</v>
      </c>
      <c r="C163" s="11"/>
      <c r="I163" s="16"/>
      <c r="J163" s="16"/>
      <c r="K163" s="16"/>
    </row>
    <row r="164" spans="1:11" x14ac:dyDescent="0.25">
      <c r="A164" s="25">
        <v>23924</v>
      </c>
      <c r="B164" s="28">
        <v>194303</v>
      </c>
      <c r="C164" s="11"/>
      <c r="I164" s="16"/>
      <c r="J164" s="16"/>
      <c r="K164" s="16"/>
    </row>
    <row r="165" spans="1:11" x14ac:dyDescent="0.25">
      <c r="A165" s="25">
        <v>23955</v>
      </c>
      <c r="B165" s="28">
        <v>194528</v>
      </c>
      <c r="C165" s="11"/>
      <c r="I165" s="16"/>
      <c r="J165" s="16"/>
      <c r="K165" s="16"/>
    </row>
    <row r="166" spans="1:11" x14ac:dyDescent="0.25">
      <c r="A166" s="25">
        <v>23986</v>
      </c>
      <c r="B166" s="28">
        <v>194761</v>
      </c>
      <c r="C166" s="11"/>
      <c r="I166" s="16"/>
      <c r="J166" s="16"/>
      <c r="K166" s="16"/>
    </row>
    <row r="167" spans="1:11" x14ac:dyDescent="0.25">
      <c r="A167" s="25">
        <v>24016</v>
      </c>
      <c r="B167" s="28">
        <v>194997</v>
      </c>
      <c r="C167" s="11"/>
      <c r="I167" s="16"/>
      <c r="J167" s="16"/>
      <c r="K167" s="16"/>
    </row>
    <row r="168" spans="1:11" x14ac:dyDescent="0.25">
      <c r="A168" s="25">
        <v>24047</v>
      </c>
      <c r="B168" s="28">
        <v>195195</v>
      </c>
      <c r="C168" s="11"/>
      <c r="I168" s="16"/>
      <c r="J168" s="16"/>
      <c r="K168" s="16"/>
    </row>
    <row r="169" spans="1:11" x14ac:dyDescent="0.25">
      <c r="A169" s="25">
        <v>24077</v>
      </c>
      <c r="B169" s="28">
        <v>195372</v>
      </c>
      <c r="C169" s="11"/>
      <c r="I169" s="16"/>
      <c r="J169" s="16"/>
      <c r="K169" s="16"/>
    </row>
    <row r="170" spans="1:11" x14ac:dyDescent="0.25">
      <c r="A170" s="25">
        <v>24108</v>
      </c>
      <c r="B170" s="28">
        <v>195539</v>
      </c>
      <c r="C170" s="11"/>
      <c r="I170" s="16"/>
      <c r="J170" s="16"/>
      <c r="K170" s="16"/>
    </row>
    <row r="171" spans="1:11" x14ac:dyDescent="0.25">
      <c r="A171" s="25">
        <v>24139</v>
      </c>
      <c r="B171" s="28">
        <v>195688</v>
      </c>
      <c r="C171" s="11"/>
      <c r="I171" s="16"/>
      <c r="J171" s="16"/>
      <c r="K171" s="16"/>
    </row>
    <row r="172" spans="1:11" x14ac:dyDescent="0.25">
      <c r="A172" s="25">
        <v>24167</v>
      </c>
      <c r="B172" s="28">
        <v>195831</v>
      </c>
      <c r="C172" s="11"/>
      <c r="I172" s="16"/>
      <c r="J172" s="16"/>
      <c r="K172" s="16"/>
    </row>
    <row r="173" spans="1:11" x14ac:dyDescent="0.25">
      <c r="A173" s="25">
        <v>24198</v>
      </c>
      <c r="B173" s="28">
        <v>195999</v>
      </c>
      <c r="C173" s="11"/>
      <c r="I173" s="16"/>
      <c r="J173" s="16"/>
      <c r="K173" s="16"/>
    </row>
    <row r="174" spans="1:11" x14ac:dyDescent="0.25">
      <c r="A174" s="25">
        <v>24228</v>
      </c>
      <c r="B174" s="28">
        <v>196178</v>
      </c>
      <c r="C174" s="11"/>
      <c r="I174" s="16"/>
      <c r="J174" s="16"/>
      <c r="K174" s="16"/>
    </row>
    <row r="175" spans="1:11" x14ac:dyDescent="0.25">
      <c r="A175" s="25">
        <v>24259</v>
      </c>
      <c r="B175" s="28">
        <v>196372</v>
      </c>
      <c r="C175" s="11"/>
      <c r="I175" s="16"/>
      <c r="J175" s="16"/>
      <c r="K175" s="16"/>
    </row>
    <row r="176" spans="1:11" x14ac:dyDescent="0.25">
      <c r="A176" s="25">
        <v>24289</v>
      </c>
      <c r="B176" s="28">
        <v>196560</v>
      </c>
      <c r="C176" s="11"/>
      <c r="I176" s="16"/>
      <c r="J176" s="16"/>
      <c r="K176" s="16"/>
    </row>
    <row r="177" spans="1:11" x14ac:dyDescent="0.25">
      <c r="A177" s="25">
        <v>24320</v>
      </c>
      <c r="B177" s="28">
        <v>196762</v>
      </c>
      <c r="C177" s="11"/>
      <c r="I177" s="16"/>
      <c r="J177" s="16"/>
      <c r="K177" s="16"/>
    </row>
    <row r="178" spans="1:11" x14ac:dyDescent="0.25">
      <c r="A178" s="25">
        <v>24351</v>
      </c>
      <c r="B178" s="28">
        <v>196984</v>
      </c>
      <c r="C178" s="11"/>
      <c r="I178" s="16"/>
      <c r="J178" s="16"/>
      <c r="K178" s="16"/>
    </row>
    <row r="179" spans="1:11" x14ac:dyDescent="0.25">
      <c r="A179" s="25">
        <v>24381</v>
      </c>
      <c r="B179" s="28">
        <v>197207</v>
      </c>
      <c r="C179" s="11"/>
      <c r="I179" s="16"/>
      <c r="J179" s="16"/>
      <c r="K179" s="16"/>
    </row>
    <row r="180" spans="1:11" x14ac:dyDescent="0.25">
      <c r="A180" s="25">
        <v>24412</v>
      </c>
      <c r="B180" s="28">
        <v>197398</v>
      </c>
      <c r="C180" s="11"/>
      <c r="I180" s="16"/>
      <c r="J180" s="16"/>
      <c r="K180" s="16"/>
    </row>
    <row r="181" spans="1:11" x14ac:dyDescent="0.25">
      <c r="A181" s="25">
        <v>24442</v>
      </c>
      <c r="B181" s="28">
        <v>197572</v>
      </c>
      <c r="C181" s="11"/>
      <c r="I181" s="16"/>
      <c r="J181" s="16"/>
      <c r="K181" s="16"/>
    </row>
    <row r="182" spans="1:11" x14ac:dyDescent="0.25">
      <c r="A182" s="25">
        <v>24473</v>
      </c>
      <c r="B182" s="28">
        <v>197736</v>
      </c>
      <c r="C182" s="11"/>
      <c r="I182" s="16"/>
      <c r="J182" s="16"/>
      <c r="K182" s="16"/>
    </row>
    <row r="183" spans="1:11" x14ac:dyDescent="0.25">
      <c r="A183" s="25">
        <v>24504</v>
      </c>
      <c r="B183" s="28">
        <v>197892</v>
      </c>
      <c r="C183" s="11"/>
      <c r="I183" s="16"/>
      <c r="J183" s="16"/>
      <c r="K183" s="16"/>
    </row>
    <row r="184" spans="1:11" x14ac:dyDescent="0.25">
      <c r="A184" s="25">
        <v>24532</v>
      </c>
      <c r="B184" s="28">
        <v>198037</v>
      </c>
      <c r="C184" s="11"/>
      <c r="I184" s="16"/>
      <c r="J184" s="16"/>
      <c r="K184" s="16"/>
    </row>
    <row r="185" spans="1:11" x14ac:dyDescent="0.25">
      <c r="A185" s="25">
        <v>24563</v>
      </c>
      <c r="B185" s="28">
        <v>198206</v>
      </c>
      <c r="C185" s="11"/>
      <c r="I185" s="16"/>
      <c r="J185" s="16"/>
      <c r="K185" s="16"/>
    </row>
    <row r="186" spans="1:11" x14ac:dyDescent="0.25">
      <c r="A186" s="25">
        <v>24593</v>
      </c>
      <c r="B186" s="28">
        <v>198363</v>
      </c>
      <c r="C186" s="11"/>
      <c r="I186" s="16"/>
      <c r="J186" s="16"/>
      <c r="K186" s="16"/>
    </row>
    <row r="187" spans="1:11" x14ac:dyDescent="0.25">
      <c r="A187" s="25">
        <v>24624</v>
      </c>
      <c r="B187" s="28">
        <v>198537</v>
      </c>
      <c r="C187" s="11"/>
      <c r="I187" s="16"/>
      <c r="J187" s="16"/>
      <c r="K187" s="16"/>
    </row>
    <row r="188" spans="1:11" x14ac:dyDescent="0.25">
      <c r="A188" s="25">
        <v>24654</v>
      </c>
      <c r="B188" s="28">
        <v>198712</v>
      </c>
      <c r="C188" s="11"/>
      <c r="I188" s="16"/>
      <c r="J188" s="16"/>
      <c r="K188" s="16"/>
    </row>
    <row r="189" spans="1:11" x14ac:dyDescent="0.25">
      <c r="A189" s="25">
        <v>24685</v>
      </c>
      <c r="B189" s="28">
        <v>198911</v>
      </c>
      <c r="C189" s="11"/>
      <c r="I189" s="16"/>
      <c r="J189" s="16"/>
      <c r="K189" s="16"/>
    </row>
    <row r="190" spans="1:11" x14ac:dyDescent="0.25">
      <c r="A190" s="25">
        <v>24716</v>
      </c>
      <c r="B190" s="28">
        <v>199113</v>
      </c>
      <c r="C190" s="11"/>
      <c r="I190" s="16"/>
      <c r="J190" s="16"/>
      <c r="K190" s="16"/>
    </row>
    <row r="191" spans="1:11" x14ac:dyDescent="0.25">
      <c r="A191" s="25">
        <v>24746</v>
      </c>
      <c r="B191" s="28">
        <v>199311</v>
      </c>
      <c r="C191" s="11"/>
      <c r="I191" s="16"/>
      <c r="J191" s="16"/>
      <c r="K191" s="16"/>
    </row>
    <row r="192" spans="1:11" x14ac:dyDescent="0.25">
      <c r="A192" s="25">
        <v>24777</v>
      </c>
      <c r="B192" s="28">
        <v>199498</v>
      </c>
      <c r="C192" s="11"/>
      <c r="I192" s="16"/>
      <c r="J192" s="16"/>
      <c r="K192" s="16"/>
    </row>
    <row r="193" spans="1:11" x14ac:dyDescent="0.25">
      <c r="A193" s="25">
        <v>24807</v>
      </c>
      <c r="B193" s="28">
        <v>199657</v>
      </c>
      <c r="C193" s="11"/>
      <c r="I193" s="16"/>
      <c r="J193" s="16"/>
      <c r="K193" s="16"/>
    </row>
    <row r="194" spans="1:11" x14ac:dyDescent="0.25">
      <c r="A194" s="25">
        <v>24838</v>
      </c>
      <c r="B194" s="28">
        <v>199808</v>
      </c>
      <c r="C194" s="11"/>
      <c r="I194" s="16"/>
      <c r="J194" s="16"/>
      <c r="K194" s="16"/>
    </row>
    <row r="195" spans="1:11" x14ac:dyDescent="0.25">
      <c r="A195" s="25">
        <v>24869</v>
      </c>
      <c r="B195" s="28">
        <v>199920</v>
      </c>
      <c r="C195" s="11"/>
      <c r="I195" s="16"/>
      <c r="J195" s="16"/>
      <c r="K195" s="16"/>
    </row>
    <row r="196" spans="1:11" x14ac:dyDescent="0.25">
      <c r="A196" s="25">
        <v>24898</v>
      </c>
      <c r="B196" s="28">
        <v>200056</v>
      </c>
      <c r="C196" s="11"/>
      <c r="I196" s="16"/>
      <c r="J196" s="16"/>
      <c r="K196" s="16"/>
    </row>
    <row r="197" spans="1:11" x14ac:dyDescent="0.25">
      <c r="A197" s="25">
        <v>24929</v>
      </c>
      <c r="B197" s="28">
        <v>200208</v>
      </c>
      <c r="C197" s="11"/>
      <c r="I197" s="16"/>
      <c r="J197" s="16"/>
      <c r="K197" s="16"/>
    </row>
    <row r="198" spans="1:11" x14ac:dyDescent="0.25">
      <c r="A198" s="25">
        <v>24959</v>
      </c>
      <c r="B198" s="28">
        <v>200361</v>
      </c>
      <c r="C198" s="11"/>
      <c r="I198" s="16"/>
      <c r="J198" s="16"/>
      <c r="K198" s="16"/>
    </row>
    <row r="199" spans="1:11" x14ac:dyDescent="0.25">
      <c r="A199" s="25">
        <v>24990</v>
      </c>
      <c r="B199" s="28">
        <v>200536</v>
      </c>
      <c r="C199" s="11"/>
      <c r="I199" s="16"/>
      <c r="J199" s="16"/>
      <c r="K199" s="16"/>
    </row>
    <row r="200" spans="1:11" x14ac:dyDescent="0.25">
      <c r="A200" s="25">
        <v>25020</v>
      </c>
      <c r="B200" s="28">
        <v>200706</v>
      </c>
      <c r="C200" s="11"/>
      <c r="I200" s="16"/>
      <c r="J200" s="16"/>
      <c r="K200" s="16"/>
    </row>
    <row r="201" spans="1:11" x14ac:dyDescent="0.25">
      <c r="A201" s="25">
        <v>25051</v>
      </c>
      <c r="B201" s="28">
        <v>200898</v>
      </c>
      <c r="C201" s="11"/>
      <c r="I201" s="16"/>
      <c r="J201" s="16"/>
      <c r="K201" s="16"/>
    </row>
    <row r="202" spans="1:11" x14ac:dyDescent="0.25">
      <c r="A202" s="25">
        <v>25082</v>
      </c>
      <c r="B202" s="28">
        <v>201095</v>
      </c>
      <c r="C202" s="11"/>
      <c r="I202" s="16"/>
      <c r="J202" s="16"/>
      <c r="K202" s="16"/>
    </row>
    <row r="203" spans="1:11" x14ac:dyDescent="0.25">
      <c r="A203" s="25">
        <v>25112</v>
      </c>
      <c r="B203" s="28">
        <v>201290</v>
      </c>
      <c r="C203" s="11"/>
      <c r="I203" s="16"/>
      <c r="J203" s="16"/>
      <c r="K203" s="16"/>
    </row>
    <row r="204" spans="1:11" x14ac:dyDescent="0.25">
      <c r="A204" s="25">
        <v>25143</v>
      </c>
      <c r="B204" s="28">
        <v>201466</v>
      </c>
      <c r="C204" s="11"/>
      <c r="I204" s="16"/>
      <c r="J204" s="16"/>
      <c r="K204" s="16"/>
    </row>
    <row r="205" spans="1:11" x14ac:dyDescent="0.25">
      <c r="A205" s="25">
        <v>25173</v>
      </c>
      <c r="B205" s="28">
        <v>201621</v>
      </c>
      <c r="C205" s="11"/>
      <c r="I205" s="16"/>
      <c r="J205" s="16"/>
      <c r="K205" s="16"/>
    </row>
    <row r="206" spans="1:11" x14ac:dyDescent="0.25">
      <c r="A206" s="25">
        <v>25204</v>
      </c>
      <c r="B206" s="28">
        <v>201760</v>
      </c>
      <c r="C206" s="11"/>
      <c r="I206" s="16"/>
      <c r="J206" s="16"/>
      <c r="K206" s="16"/>
    </row>
    <row r="207" spans="1:11" x14ac:dyDescent="0.25">
      <c r="A207" s="25">
        <v>25235</v>
      </c>
      <c r="B207" s="28">
        <v>201881</v>
      </c>
      <c r="C207" s="11"/>
      <c r="I207" s="16"/>
      <c r="J207" s="16"/>
      <c r="K207" s="16"/>
    </row>
    <row r="208" spans="1:11" x14ac:dyDescent="0.25">
      <c r="A208" s="25">
        <v>25263</v>
      </c>
      <c r="B208" s="28">
        <v>202023</v>
      </c>
      <c r="C208" s="11"/>
      <c r="I208" s="16"/>
      <c r="J208" s="16"/>
      <c r="K208" s="16"/>
    </row>
    <row r="209" spans="1:11" x14ac:dyDescent="0.25">
      <c r="A209" s="25">
        <v>25294</v>
      </c>
      <c r="B209" s="28">
        <v>202161</v>
      </c>
      <c r="C209" s="11"/>
      <c r="I209" s="16"/>
      <c r="J209" s="16"/>
      <c r="K209" s="16"/>
    </row>
    <row r="210" spans="1:11" x14ac:dyDescent="0.25">
      <c r="A210" s="25">
        <v>25324</v>
      </c>
      <c r="B210" s="28">
        <v>202331</v>
      </c>
      <c r="C210" s="11"/>
      <c r="I210" s="16"/>
      <c r="J210" s="16"/>
      <c r="K210" s="16"/>
    </row>
    <row r="211" spans="1:11" x14ac:dyDescent="0.25">
      <c r="A211" s="25">
        <v>25355</v>
      </c>
      <c r="B211" s="28">
        <v>202507</v>
      </c>
      <c r="C211" s="11"/>
      <c r="I211" s="16"/>
      <c r="J211" s="16"/>
      <c r="K211" s="16"/>
    </row>
    <row r="212" spans="1:11" x14ac:dyDescent="0.25">
      <c r="A212" s="25">
        <v>25385</v>
      </c>
      <c r="B212" s="28">
        <v>202677</v>
      </c>
      <c r="C212" s="11"/>
      <c r="I212" s="16"/>
      <c r="J212" s="16"/>
      <c r="K212" s="16"/>
    </row>
    <row r="213" spans="1:11" x14ac:dyDescent="0.25">
      <c r="A213" s="25">
        <v>25416</v>
      </c>
      <c r="B213" s="28">
        <v>202877</v>
      </c>
      <c r="C213" s="11"/>
      <c r="I213" s="16"/>
      <c r="J213" s="16"/>
      <c r="K213" s="16"/>
    </row>
    <row r="214" spans="1:11" x14ac:dyDescent="0.25">
      <c r="A214" s="25">
        <v>25447</v>
      </c>
      <c r="B214" s="28">
        <v>203090</v>
      </c>
      <c r="C214" s="11"/>
      <c r="I214" s="16"/>
      <c r="J214" s="16"/>
      <c r="K214" s="16"/>
    </row>
    <row r="215" spans="1:11" x14ac:dyDescent="0.25">
      <c r="A215" s="25">
        <v>25477</v>
      </c>
      <c r="B215" s="28">
        <v>203302</v>
      </c>
      <c r="C215" s="11"/>
      <c r="I215" s="16"/>
      <c r="J215" s="16"/>
      <c r="K215" s="16"/>
    </row>
    <row r="216" spans="1:11" x14ac:dyDescent="0.25">
      <c r="A216" s="25">
        <v>25508</v>
      </c>
      <c r="B216" s="28">
        <v>203500</v>
      </c>
      <c r="C216" s="11"/>
      <c r="I216" s="16"/>
      <c r="J216" s="16"/>
      <c r="K216" s="16"/>
    </row>
    <row r="217" spans="1:11" x14ac:dyDescent="0.25">
      <c r="A217" s="25">
        <v>25538</v>
      </c>
      <c r="B217" s="28">
        <v>203675</v>
      </c>
      <c r="C217" s="11"/>
      <c r="I217" s="16"/>
      <c r="J217" s="16"/>
      <c r="K217" s="16"/>
    </row>
    <row r="218" spans="1:11" x14ac:dyDescent="0.25">
      <c r="A218" s="25">
        <v>25569</v>
      </c>
      <c r="B218" s="28">
        <v>203849</v>
      </c>
      <c r="C218" s="11"/>
      <c r="I218" s="16"/>
      <c r="J218" s="16"/>
      <c r="K218" s="16"/>
    </row>
    <row r="219" spans="1:11" x14ac:dyDescent="0.25">
      <c r="A219" s="25">
        <v>25600</v>
      </c>
      <c r="B219" s="28">
        <v>204008</v>
      </c>
      <c r="C219" s="11"/>
      <c r="I219" s="16"/>
      <c r="J219" s="16"/>
      <c r="K219" s="16"/>
    </row>
    <row r="220" spans="1:11" x14ac:dyDescent="0.25">
      <c r="A220" s="25">
        <v>25628</v>
      </c>
      <c r="B220" s="28">
        <v>204156</v>
      </c>
      <c r="C220" s="11"/>
      <c r="I220" s="16"/>
      <c r="J220" s="16"/>
      <c r="K220" s="16"/>
    </row>
    <row r="221" spans="1:11" x14ac:dyDescent="0.25">
      <c r="A221" s="25">
        <v>25659</v>
      </c>
      <c r="B221" s="28">
        <v>204401</v>
      </c>
      <c r="C221" s="11"/>
      <c r="I221" s="16"/>
      <c r="J221" s="16"/>
      <c r="K221" s="16"/>
    </row>
    <row r="222" spans="1:11" x14ac:dyDescent="0.25">
      <c r="A222" s="25">
        <v>25689</v>
      </c>
      <c r="B222" s="28">
        <v>204607</v>
      </c>
      <c r="C222" s="11"/>
      <c r="I222" s="16"/>
      <c r="J222" s="16"/>
      <c r="K222" s="16"/>
    </row>
    <row r="223" spans="1:11" x14ac:dyDescent="0.25">
      <c r="A223" s="25">
        <v>25720</v>
      </c>
      <c r="B223" s="28">
        <v>204830</v>
      </c>
      <c r="C223" s="11"/>
      <c r="I223" s="16"/>
      <c r="J223" s="16"/>
      <c r="K223" s="16"/>
    </row>
    <row r="224" spans="1:11" x14ac:dyDescent="0.25">
      <c r="A224" s="25">
        <v>25750</v>
      </c>
      <c r="B224" s="28">
        <v>205052</v>
      </c>
      <c r="C224" s="11"/>
      <c r="I224" s="16"/>
      <c r="J224" s="16"/>
      <c r="K224" s="16"/>
    </row>
    <row r="225" spans="1:11" x14ac:dyDescent="0.25">
      <c r="A225" s="25">
        <v>25781</v>
      </c>
      <c r="B225" s="28">
        <v>205295</v>
      </c>
      <c r="C225" s="11"/>
      <c r="I225" s="16"/>
      <c r="J225" s="16"/>
      <c r="K225" s="16"/>
    </row>
    <row r="226" spans="1:11" x14ac:dyDescent="0.25">
      <c r="A226" s="25">
        <v>25812</v>
      </c>
      <c r="B226" s="28">
        <v>205540</v>
      </c>
      <c r="C226" s="11"/>
      <c r="I226" s="16"/>
      <c r="J226" s="16"/>
      <c r="K226" s="16"/>
    </row>
    <row r="227" spans="1:11" x14ac:dyDescent="0.25">
      <c r="A227" s="25">
        <v>25842</v>
      </c>
      <c r="B227" s="28">
        <v>205788</v>
      </c>
      <c r="C227" s="11"/>
      <c r="I227" s="16"/>
      <c r="J227" s="16"/>
      <c r="K227" s="16"/>
    </row>
    <row r="228" spans="1:11" x14ac:dyDescent="0.25">
      <c r="A228" s="25">
        <v>25873</v>
      </c>
      <c r="B228" s="28">
        <v>206024</v>
      </c>
      <c r="C228" s="11"/>
      <c r="I228" s="16"/>
      <c r="J228" s="16"/>
      <c r="K228" s="16"/>
    </row>
    <row r="229" spans="1:11" x14ac:dyDescent="0.25">
      <c r="A229" s="25">
        <v>25903</v>
      </c>
      <c r="B229" s="28">
        <v>206238</v>
      </c>
      <c r="C229" s="11"/>
      <c r="I229" s="16"/>
      <c r="J229" s="16"/>
      <c r="K229" s="16"/>
    </row>
    <row r="230" spans="1:11" x14ac:dyDescent="0.25">
      <c r="A230" s="25">
        <v>25934</v>
      </c>
      <c r="B230" s="28">
        <v>206466</v>
      </c>
      <c r="C230" s="11"/>
      <c r="I230" s="16"/>
      <c r="J230" s="16"/>
      <c r="K230" s="16"/>
    </row>
    <row r="231" spans="1:11" x14ac:dyDescent="0.25">
      <c r="A231" s="25">
        <v>25965</v>
      </c>
      <c r="B231" s="28">
        <v>206668</v>
      </c>
      <c r="C231" s="11"/>
      <c r="I231" s="16"/>
      <c r="J231" s="16"/>
      <c r="K231" s="16"/>
    </row>
    <row r="232" spans="1:11" x14ac:dyDescent="0.25">
      <c r="A232" s="25">
        <v>25993</v>
      </c>
      <c r="B232" s="28">
        <v>206855</v>
      </c>
      <c r="C232" s="11"/>
      <c r="I232" s="16"/>
      <c r="J232" s="16"/>
      <c r="K232" s="16"/>
    </row>
    <row r="233" spans="1:11" x14ac:dyDescent="0.25">
      <c r="A233" s="25">
        <v>26024</v>
      </c>
      <c r="B233" s="28">
        <v>207065</v>
      </c>
      <c r="C233" s="11"/>
      <c r="I233" s="16"/>
      <c r="J233" s="16"/>
      <c r="K233" s="16"/>
    </row>
    <row r="234" spans="1:11" x14ac:dyDescent="0.25">
      <c r="A234" s="25">
        <v>26054</v>
      </c>
      <c r="B234" s="28">
        <v>207260</v>
      </c>
      <c r="C234" s="11"/>
      <c r="I234" s="16"/>
      <c r="J234" s="16"/>
      <c r="K234" s="16"/>
    </row>
    <row r="235" spans="1:11" x14ac:dyDescent="0.25">
      <c r="A235" s="25">
        <v>26085</v>
      </c>
      <c r="B235" s="28">
        <v>207462</v>
      </c>
      <c r="C235" s="11"/>
      <c r="I235" s="16"/>
      <c r="J235" s="16"/>
      <c r="K235" s="16"/>
    </row>
    <row r="236" spans="1:11" x14ac:dyDescent="0.25">
      <c r="A236" s="25">
        <v>26115</v>
      </c>
      <c r="B236" s="28">
        <v>207661</v>
      </c>
      <c r="C236" s="11"/>
      <c r="I236" s="16"/>
      <c r="J236" s="16"/>
      <c r="K236" s="16"/>
    </row>
    <row r="237" spans="1:11" x14ac:dyDescent="0.25">
      <c r="A237" s="25">
        <v>26146</v>
      </c>
      <c r="B237" s="28">
        <v>207881</v>
      </c>
      <c r="C237" s="11"/>
      <c r="I237" s="16"/>
      <c r="J237" s="16"/>
      <c r="K237" s="16"/>
    </row>
    <row r="238" spans="1:11" x14ac:dyDescent="0.25">
      <c r="A238" s="25">
        <v>26177</v>
      </c>
      <c r="B238" s="28">
        <v>208114</v>
      </c>
      <c r="C238" s="11"/>
      <c r="I238" s="16"/>
      <c r="J238" s="16"/>
      <c r="K238" s="16"/>
    </row>
    <row r="239" spans="1:11" x14ac:dyDescent="0.25">
      <c r="A239" s="25">
        <v>26207</v>
      </c>
      <c r="B239" s="28">
        <v>208345</v>
      </c>
      <c r="C239" s="11"/>
      <c r="I239" s="16"/>
      <c r="J239" s="16"/>
      <c r="K239" s="16"/>
    </row>
    <row r="240" spans="1:11" x14ac:dyDescent="0.25">
      <c r="A240" s="25">
        <v>26238</v>
      </c>
      <c r="B240" s="28">
        <v>208555</v>
      </c>
      <c r="C240" s="11"/>
      <c r="I240" s="16"/>
      <c r="J240" s="16"/>
      <c r="K240" s="16"/>
    </row>
    <row r="241" spans="1:11" x14ac:dyDescent="0.25">
      <c r="A241" s="25">
        <v>26268</v>
      </c>
      <c r="B241" s="28">
        <v>208740</v>
      </c>
      <c r="C241" s="11"/>
      <c r="I241" s="16"/>
      <c r="J241" s="16"/>
      <c r="K241" s="16"/>
    </row>
    <row r="242" spans="1:11" x14ac:dyDescent="0.25">
      <c r="A242" s="25">
        <v>26299</v>
      </c>
      <c r="B242" s="28">
        <v>208917</v>
      </c>
      <c r="C242" s="11"/>
      <c r="I242" s="16"/>
      <c r="J242" s="16"/>
      <c r="K242" s="16"/>
    </row>
    <row r="243" spans="1:11" x14ac:dyDescent="0.25">
      <c r="A243" s="25">
        <v>26330</v>
      </c>
      <c r="B243" s="28">
        <v>209061</v>
      </c>
      <c r="C243" s="11"/>
      <c r="I243" s="16"/>
      <c r="J243" s="16"/>
      <c r="K243" s="16"/>
    </row>
    <row r="244" spans="1:11" x14ac:dyDescent="0.25">
      <c r="A244" s="25">
        <v>26359</v>
      </c>
      <c r="B244" s="28">
        <v>209212</v>
      </c>
      <c r="C244" s="11"/>
      <c r="I244" s="16"/>
      <c r="J244" s="16"/>
      <c r="K244" s="16"/>
    </row>
    <row r="245" spans="1:11" x14ac:dyDescent="0.25">
      <c r="A245" s="25">
        <v>26390</v>
      </c>
      <c r="B245" s="28">
        <v>209386</v>
      </c>
      <c r="C245" s="11"/>
      <c r="I245" s="16"/>
      <c r="J245" s="16"/>
      <c r="K245" s="16"/>
    </row>
    <row r="246" spans="1:11" x14ac:dyDescent="0.25">
      <c r="A246" s="25">
        <v>26420</v>
      </c>
      <c r="B246" s="28">
        <v>209545</v>
      </c>
      <c r="C246" s="11"/>
      <c r="I246" s="16"/>
      <c r="J246" s="16"/>
      <c r="K246" s="16"/>
    </row>
    <row r="247" spans="1:11" x14ac:dyDescent="0.25">
      <c r="A247" s="25">
        <v>26451</v>
      </c>
      <c r="B247" s="28">
        <v>209725</v>
      </c>
      <c r="C247" s="11"/>
      <c r="I247" s="16"/>
      <c r="J247" s="16"/>
      <c r="K247" s="16"/>
    </row>
    <row r="248" spans="1:11" x14ac:dyDescent="0.25">
      <c r="A248" s="25">
        <v>26481</v>
      </c>
      <c r="B248" s="28">
        <v>209896</v>
      </c>
      <c r="C248" s="11"/>
      <c r="I248" s="16"/>
      <c r="J248" s="16"/>
      <c r="K248" s="16"/>
    </row>
    <row r="249" spans="1:11" x14ac:dyDescent="0.25">
      <c r="A249" s="25">
        <v>26512</v>
      </c>
      <c r="B249" s="28">
        <v>210075</v>
      </c>
      <c r="C249" s="11"/>
      <c r="I249" s="16"/>
      <c r="J249" s="16"/>
      <c r="K249" s="16"/>
    </row>
    <row r="250" spans="1:11" x14ac:dyDescent="0.25">
      <c r="A250" s="25">
        <v>26543</v>
      </c>
      <c r="B250" s="28">
        <v>210278</v>
      </c>
      <c r="C250" s="11"/>
      <c r="I250" s="16"/>
      <c r="J250" s="16"/>
      <c r="K250" s="16"/>
    </row>
    <row r="251" spans="1:11" x14ac:dyDescent="0.25">
      <c r="A251" s="25">
        <v>26573</v>
      </c>
      <c r="B251" s="28">
        <v>210479</v>
      </c>
      <c r="C251" s="11"/>
      <c r="I251" s="16"/>
      <c r="J251" s="16"/>
      <c r="K251" s="16"/>
    </row>
    <row r="252" spans="1:11" x14ac:dyDescent="0.25">
      <c r="A252" s="25">
        <v>26604</v>
      </c>
      <c r="B252" s="28">
        <v>210656</v>
      </c>
      <c r="C252" s="11"/>
      <c r="I252" s="16"/>
      <c r="J252" s="16"/>
      <c r="K252" s="16"/>
    </row>
    <row r="253" spans="1:11" x14ac:dyDescent="0.25">
      <c r="A253" s="25">
        <v>26634</v>
      </c>
      <c r="B253" s="28">
        <v>210821</v>
      </c>
      <c r="C253" s="11"/>
      <c r="I253" s="16"/>
      <c r="J253" s="16"/>
      <c r="K253" s="16"/>
    </row>
    <row r="254" spans="1:11" x14ac:dyDescent="0.25">
      <c r="A254" s="25">
        <v>26665</v>
      </c>
      <c r="B254" s="28">
        <v>210985</v>
      </c>
      <c r="C254" s="11"/>
      <c r="I254" s="16"/>
      <c r="J254" s="16"/>
      <c r="K254" s="16"/>
    </row>
    <row r="255" spans="1:11" x14ac:dyDescent="0.25">
      <c r="A255" s="25">
        <v>26696</v>
      </c>
      <c r="B255" s="28">
        <v>211120</v>
      </c>
      <c r="C255" s="11"/>
      <c r="I255" s="16"/>
      <c r="J255" s="16"/>
      <c r="K255" s="16"/>
    </row>
    <row r="256" spans="1:11" x14ac:dyDescent="0.25">
      <c r="A256" s="25">
        <v>26724</v>
      </c>
      <c r="B256" s="28">
        <v>211254</v>
      </c>
      <c r="C256" s="11"/>
      <c r="I256" s="16"/>
      <c r="J256" s="16"/>
      <c r="K256" s="16"/>
    </row>
    <row r="257" spans="1:11" x14ac:dyDescent="0.25">
      <c r="A257" s="25">
        <v>26755</v>
      </c>
      <c r="B257" s="28">
        <v>211420</v>
      </c>
      <c r="C257" s="11"/>
      <c r="I257" s="16"/>
      <c r="J257" s="16"/>
      <c r="K257" s="16"/>
    </row>
    <row r="258" spans="1:11" x14ac:dyDescent="0.25">
      <c r="A258" s="25">
        <v>26785</v>
      </c>
      <c r="B258" s="28">
        <v>211577</v>
      </c>
      <c r="C258" s="11"/>
      <c r="I258" s="16"/>
      <c r="J258" s="16"/>
      <c r="K258" s="16"/>
    </row>
    <row r="259" spans="1:11" x14ac:dyDescent="0.25">
      <c r="A259" s="25">
        <v>26816</v>
      </c>
      <c r="B259" s="28">
        <v>211746</v>
      </c>
      <c r="C259" s="11"/>
      <c r="I259" s="16"/>
      <c r="J259" s="16"/>
      <c r="K259" s="16"/>
    </row>
    <row r="260" spans="1:11" x14ac:dyDescent="0.25">
      <c r="A260" s="25">
        <v>26846</v>
      </c>
      <c r="B260" s="28">
        <v>211909</v>
      </c>
      <c r="C260" s="11"/>
      <c r="I260" s="16"/>
      <c r="J260" s="16"/>
      <c r="K260" s="16"/>
    </row>
    <row r="261" spans="1:11" x14ac:dyDescent="0.25">
      <c r="A261" s="25">
        <v>26877</v>
      </c>
      <c r="B261" s="28">
        <v>212092</v>
      </c>
      <c r="C261" s="11"/>
      <c r="I261" s="16"/>
      <c r="J261" s="16"/>
      <c r="K261" s="16"/>
    </row>
    <row r="262" spans="1:11" x14ac:dyDescent="0.25">
      <c r="A262" s="25">
        <v>26908</v>
      </c>
      <c r="B262" s="28">
        <v>212289</v>
      </c>
      <c r="C262" s="11"/>
      <c r="I262" s="16"/>
      <c r="J262" s="16"/>
      <c r="K262" s="16"/>
    </row>
    <row r="263" spans="1:11" x14ac:dyDescent="0.25">
      <c r="A263" s="25">
        <v>26938</v>
      </c>
      <c r="B263" s="28">
        <v>212475</v>
      </c>
      <c r="C263" s="11"/>
      <c r="I263" s="16"/>
      <c r="J263" s="16"/>
      <c r="K263" s="16"/>
    </row>
    <row r="264" spans="1:11" x14ac:dyDescent="0.25">
      <c r="A264" s="25">
        <v>26969</v>
      </c>
      <c r="B264" s="28">
        <v>212634</v>
      </c>
      <c r="C264" s="11"/>
      <c r="I264" s="16"/>
      <c r="J264" s="16"/>
      <c r="K264" s="16"/>
    </row>
    <row r="265" spans="1:11" x14ac:dyDescent="0.25">
      <c r="A265" s="25">
        <v>26999</v>
      </c>
      <c r="B265" s="28">
        <v>212785</v>
      </c>
      <c r="C265" s="11"/>
      <c r="I265" s="16"/>
      <c r="J265" s="16"/>
      <c r="K265" s="16"/>
    </row>
    <row r="266" spans="1:11" x14ac:dyDescent="0.25">
      <c r="A266" s="25">
        <v>27030</v>
      </c>
      <c r="B266" s="28">
        <v>212932</v>
      </c>
      <c r="C266" s="11"/>
      <c r="I266" s="16"/>
      <c r="J266" s="16"/>
      <c r="K266" s="16"/>
    </row>
    <row r="267" spans="1:11" x14ac:dyDescent="0.25">
      <c r="A267" s="25">
        <v>27061</v>
      </c>
      <c r="B267" s="28">
        <v>213074</v>
      </c>
      <c r="C267" s="11"/>
      <c r="I267" s="16"/>
      <c r="J267" s="16"/>
      <c r="K267" s="16"/>
    </row>
    <row r="268" spans="1:11" x14ac:dyDescent="0.25">
      <c r="A268" s="25">
        <v>27089</v>
      </c>
      <c r="B268" s="28">
        <v>213211</v>
      </c>
      <c r="C268" s="11"/>
      <c r="I268" s="16"/>
      <c r="J268" s="16"/>
      <c r="K268" s="16"/>
    </row>
    <row r="269" spans="1:11" x14ac:dyDescent="0.25">
      <c r="A269" s="25">
        <v>27120</v>
      </c>
      <c r="B269" s="28">
        <v>213361</v>
      </c>
      <c r="C269" s="11"/>
      <c r="I269" s="16"/>
      <c r="J269" s="16"/>
      <c r="K269" s="16"/>
    </row>
    <row r="270" spans="1:11" x14ac:dyDescent="0.25">
      <c r="A270" s="25">
        <v>27150</v>
      </c>
      <c r="B270" s="28">
        <v>213513</v>
      </c>
      <c r="C270" s="11"/>
      <c r="I270" s="16"/>
      <c r="J270" s="16"/>
      <c r="K270" s="16"/>
    </row>
    <row r="271" spans="1:11" x14ac:dyDescent="0.25">
      <c r="A271" s="25">
        <v>27181</v>
      </c>
      <c r="B271" s="28">
        <v>213686</v>
      </c>
      <c r="C271" s="11"/>
      <c r="I271" s="16"/>
      <c r="J271" s="16"/>
      <c r="K271" s="16"/>
    </row>
    <row r="272" spans="1:11" x14ac:dyDescent="0.25">
      <c r="A272" s="25">
        <v>27211</v>
      </c>
      <c r="B272" s="28">
        <v>213854</v>
      </c>
      <c r="C272" s="11"/>
      <c r="I272" s="16"/>
      <c r="J272" s="16"/>
      <c r="K272" s="16"/>
    </row>
    <row r="273" spans="1:11" x14ac:dyDescent="0.25">
      <c r="A273" s="25">
        <v>27242</v>
      </c>
      <c r="B273" s="28">
        <v>214042</v>
      </c>
      <c r="C273" s="11"/>
      <c r="I273" s="16"/>
      <c r="J273" s="16"/>
      <c r="K273" s="16"/>
    </row>
    <row r="274" spans="1:11" x14ac:dyDescent="0.25">
      <c r="A274" s="25">
        <v>27273</v>
      </c>
      <c r="B274" s="28">
        <v>214246</v>
      </c>
      <c r="C274" s="11"/>
      <c r="I274" s="16"/>
      <c r="J274" s="16"/>
      <c r="K274" s="16"/>
    </row>
    <row r="275" spans="1:11" x14ac:dyDescent="0.25">
      <c r="A275" s="25">
        <v>27303</v>
      </c>
      <c r="B275" s="28">
        <v>214451</v>
      </c>
      <c r="C275" s="11"/>
      <c r="I275" s="16"/>
      <c r="J275" s="16"/>
      <c r="K275" s="16"/>
    </row>
    <row r="276" spans="1:11" x14ac:dyDescent="0.25">
      <c r="A276" s="25">
        <v>27334</v>
      </c>
      <c r="B276" s="28">
        <v>214625</v>
      </c>
      <c r="C276" s="11"/>
      <c r="I276" s="16"/>
      <c r="J276" s="16"/>
      <c r="K276" s="16"/>
    </row>
    <row r="277" spans="1:11" x14ac:dyDescent="0.25">
      <c r="A277" s="25">
        <v>27364</v>
      </c>
      <c r="B277" s="28">
        <v>214782</v>
      </c>
      <c r="C277" s="11"/>
      <c r="I277" s="16"/>
      <c r="J277" s="16"/>
      <c r="K277" s="16"/>
    </row>
    <row r="278" spans="1:11" x14ac:dyDescent="0.25">
      <c r="A278" s="25">
        <v>27395</v>
      </c>
      <c r="B278" s="28">
        <v>214931</v>
      </c>
      <c r="C278" s="11"/>
      <c r="I278" s="16"/>
      <c r="J278" s="16"/>
      <c r="K278" s="16"/>
    </row>
    <row r="279" spans="1:11" x14ac:dyDescent="0.25">
      <c r="A279" s="25">
        <v>27426</v>
      </c>
      <c r="B279" s="28">
        <v>215065</v>
      </c>
      <c r="C279" s="11"/>
      <c r="I279" s="16"/>
      <c r="J279" s="16"/>
      <c r="K279" s="16"/>
    </row>
    <row r="280" spans="1:11" x14ac:dyDescent="0.25">
      <c r="A280" s="25">
        <v>27454</v>
      </c>
      <c r="B280" s="28">
        <v>215198</v>
      </c>
      <c r="C280" s="11"/>
      <c r="I280" s="16"/>
      <c r="J280" s="16"/>
      <c r="K280" s="16"/>
    </row>
    <row r="281" spans="1:11" x14ac:dyDescent="0.25">
      <c r="A281" s="25">
        <v>27485</v>
      </c>
      <c r="B281" s="28">
        <v>215353</v>
      </c>
      <c r="C281" s="11"/>
      <c r="I281" s="16"/>
      <c r="J281" s="16"/>
      <c r="K281" s="16"/>
    </row>
    <row r="282" spans="1:11" x14ac:dyDescent="0.25">
      <c r="A282" s="25">
        <v>27515</v>
      </c>
      <c r="B282" s="28">
        <v>215523</v>
      </c>
      <c r="C282" s="11"/>
      <c r="I282" s="16"/>
      <c r="J282" s="16"/>
      <c r="K282" s="16"/>
    </row>
    <row r="283" spans="1:11" x14ac:dyDescent="0.25">
      <c r="A283" s="25">
        <v>27546</v>
      </c>
      <c r="B283" s="28">
        <v>215768</v>
      </c>
      <c r="C283" s="11"/>
      <c r="I283" s="16"/>
      <c r="J283" s="16"/>
      <c r="K283" s="16"/>
    </row>
    <row r="284" spans="1:11" x14ac:dyDescent="0.25">
      <c r="A284" s="25">
        <v>27576</v>
      </c>
      <c r="B284" s="28">
        <v>215973</v>
      </c>
      <c r="C284" s="11"/>
      <c r="I284" s="16"/>
      <c r="J284" s="16"/>
      <c r="K284" s="16"/>
    </row>
    <row r="285" spans="1:11" x14ac:dyDescent="0.25">
      <c r="A285" s="25">
        <v>27607</v>
      </c>
      <c r="B285" s="28">
        <v>216195</v>
      </c>
      <c r="C285" s="11"/>
      <c r="I285" s="16"/>
      <c r="J285" s="16"/>
      <c r="K285" s="16"/>
    </row>
    <row r="286" spans="1:11" x14ac:dyDescent="0.25">
      <c r="A286" s="25">
        <v>27638</v>
      </c>
      <c r="B286" s="28">
        <v>216393</v>
      </c>
      <c r="C286" s="11"/>
      <c r="I286" s="16"/>
      <c r="J286" s="16"/>
      <c r="K286" s="16"/>
    </row>
    <row r="287" spans="1:11" x14ac:dyDescent="0.25">
      <c r="A287" s="25">
        <v>27668</v>
      </c>
      <c r="B287" s="28">
        <v>216587</v>
      </c>
      <c r="C287" s="11"/>
      <c r="I287" s="16"/>
      <c r="J287" s="16"/>
      <c r="K287" s="16"/>
    </row>
    <row r="288" spans="1:11" x14ac:dyDescent="0.25">
      <c r="A288" s="25">
        <v>27699</v>
      </c>
      <c r="B288" s="28">
        <v>216771</v>
      </c>
      <c r="C288" s="11"/>
      <c r="I288" s="16"/>
      <c r="J288" s="16"/>
      <c r="K288" s="16"/>
    </row>
    <row r="289" spans="1:11" x14ac:dyDescent="0.25">
      <c r="A289" s="25">
        <v>27729</v>
      </c>
      <c r="B289" s="28">
        <v>216931</v>
      </c>
      <c r="C289" s="11"/>
      <c r="I289" s="16"/>
      <c r="J289" s="16"/>
      <c r="K289" s="16"/>
    </row>
    <row r="290" spans="1:11" x14ac:dyDescent="0.25">
      <c r="A290" s="25">
        <v>27760</v>
      </c>
      <c r="B290" s="28">
        <v>217095</v>
      </c>
      <c r="C290" s="11"/>
      <c r="I290" s="16"/>
      <c r="J290" s="16"/>
      <c r="K290" s="16"/>
    </row>
    <row r="291" spans="1:11" x14ac:dyDescent="0.25">
      <c r="A291" s="25">
        <v>27791</v>
      </c>
      <c r="B291" s="28">
        <v>217249</v>
      </c>
      <c r="C291" s="11"/>
      <c r="I291" s="16"/>
      <c r="J291" s="16"/>
      <c r="K291" s="16"/>
    </row>
    <row r="292" spans="1:11" x14ac:dyDescent="0.25">
      <c r="A292" s="25">
        <v>27820</v>
      </c>
      <c r="B292" s="28">
        <v>217381</v>
      </c>
      <c r="C292" s="11"/>
      <c r="I292" s="16"/>
      <c r="J292" s="16"/>
      <c r="K292" s="16"/>
    </row>
    <row r="293" spans="1:11" x14ac:dyDescent="0.25">
      <c r="A293" s="25">
        <v>27851</v>
      </c>
      <c r="B293" s="28">
        <v>217528</v>
      </c>
      <c r="C293" s="11"/>
      <c r="I293" s="16"/>
      <c r="J293" s="16"/>
      <c r="K293" s="16"/>
    </row>
    <row r="294" spans="1:11" x14ac:dyDescent="0.25">
      <c r="A294" s="25">
        <v>27881</v>
      </c>
      <c r="B294" s="28">
        <v>217685</v>
      </c>
      <c r="C294" s="11"/>
      <c r="I294" s="16"/>
      <c r="J294" s="16"/>
      <c r="K294" s="16"/>
    </row>
    <row r="295" spans="1:11" x14ac:dyDescent="0.25">
      <c r="A295" s="25">
        <v>27912</v>
      </c>
      <c r="B295" s="28">
        <v>217861</v>
      </c>
      <c r="C295" s="11"/>
      <c r="I295" s="16"/>
      <c r="J295" s="16"/>
      <c r="K295" s="16"/>
    </row>
    <row r="296" spans="1:11" x14ac:dyDescent="0.25">
      <c r="A296" s="25">
        <v>27942</v>
      </c>
      <c r="B296" s="28">
        <v>218035</v>
      </c>
      <c r="C296" s="11"/>
      <c r="I296" s="16"/>
      <c r="J296" s="16"/>
      <c r="K296" s="16"/>
    </row>
    <row r="297" spans="1:11" x14ac:dyDescent="0.25">
      <c r="A297" s="25">
        <v>27973</v>
      </c>
      <c r="B297" s="28">
        <v>218233</v>
      </c>
      <c r="C297" s="11"/>
      <c r="I297" s="16"/>
      <c r="J297" s="16"/>
      <c r="K297" s="16"/>
    </row>
    <row r="298" spans="1:11" x14ac:dyDescent="0.25">
      <c r="A298" s="25">
        <v>28004</v>
      </c>
      <c r="B298" s="28">
        <v>218440</v>
      </c>
      <c r="C298" s="11"/>
      <c r="I298" s="16"/>
      <c r="J298" s="16"/>
      <c r="K298" s="16"/>
    </row>
    <row r="299" spans="1:11" x14ac:dyDescent="0.25">
      <c r="A299" s="25">
        <v>28034</v>
      </c>
      <c r="B299" s="28">
        <v>218644</v>
      </c>
      <c r="C299" s="11"/>
      <c r="I299" s="16"/>
      <c r="J299" s="16"/>
      <c r="K299" s="16"/>
    </row>
    <row r="300" spans="1:11" x14ac:dyDescent="0.25">
      <c r="A300" s="25">
        <v>28065</v>
      </c>
      <c r="B300" s="28">
        <v>218834</v>
      </c>
      <c r="C300" s="11"/>
      <c r="I300" s="16"/>
      <c r="J300" s="16"/>
      <c r="K300" s="16"/>
    </row>
    <row r="301" spans="1:11" x14ac:dyDescent="0.25">
      <c r="A301" s="25">
        <v>28095</v>
      </c>
      <c r="B301" s="28">
        <v>219006</v>
      </c>
      <c r="C301" s="11"/>
      <c r="I301" s="16"/>
      <c r="J301" s="16"/>
      <c r="K301" s="16"/>
    </row>
    <row r="302" spans="1:11" x14ac:dyDescent="0.25">
      <c r="A302" s="25">
        <v>28126</v>
      </c>
      <c r="B302" s="28">
        <v>219179</v>
      </c>
      <c r="C302" s="11"/>
      <c r="I302" s="16"/>
      <c r="J302" s="16"/>
      <c r="K302" s="16"/>
    </row>
    <row r="303" spans="1:11" x14ac:dyDescent="0.25">
      <c r="A303" s="25">
        <v>28157</v>
      </c>
      <c r="B303" s="28">
        <v>219344</v>
      </c>
      <c r="C303" s="11"/>
      <c r="I303" s="16"/>
      <c r="J303" s="16"/>
      <c r="K303" s="16"/>
    </row>
    <row r="304" spans="1:11" x14ac:dyDescent="0.25">
      <c r="A304" s="25">
        <v>28185</v>
      </c>
      <c r="B304" s="28">
        <v>219504</v>
      </c>
      <c r="C304" s="11"/>
      <c r="I304" s="16"/>
      <c r="J304" s="16"/>
      <c r="K304" s="16"/>
    </row>
    <row r="305" spans="1:11" x14ac:dyDescent="0.25">
      <c r="A305" s="25">
        <v>28216</v>
      </c>
      <c r="B305" s="28">
        <v>219684</v>
      </c>
      <c r="C305" s="11"/>
      <c r="I305" s="16"/>
      <c r="J305" s="16"/>
      <c r="K305" s="16"/>
    </row>
    <row r="306" spans="1:11" x14ac:dyDescent="0.25">
      <c r="A306" s="25">
        <v>28246</v>
      </c>
      <c r="B306" s="28">
        <v>219859</v>
      </c>
      <c r="C306" s="11"/>
      <c r="I306" s="16"/>
      <c r="J306" s="16"/>
      <c r="K306" s="16"/>
    </row>
    <row r="307" spans="1:11" x14ac:dyDescent="0.25">
      <c r="A307" s="25">
        <v>28277</v>
      </c>
      <c r="B307" s="28">
        <v>220046</v>
      </c>
      <c r="C307" s="11"/>
      <c r="I307" s="16"/>
      <c r="J307" s="16"/>
      <c r="K307" s="16"/>
    </row>
    <row r="308" spans="1:11" x14ac:dyDescent="0.25">
      <c r="A308" s="25">
        <v>28307</v>
      </c>
      <c r="B308" s="28">
        <v>220239</v>
      </c>
      <c r="C308" s="11"/>
      <c r="I308" s="16"/>
      <c r="J308" s="16"/>
      <c r="K308" s="16"/>
    </row>
    <row r="309" spans="1:11" x14ac:dyDescent="0.25">
      <c r="A309" s="25">
        <v>28338</v>
      </c>
      <c r="B309" s="28">
        <v>220458</v>
      </c>
      <c r="C309" s="11"/>
      <c r="I309" s="16"/>
      <c r="J309" s="16"/>
      <c r="K309" s="16"/>
    </row>
    <row r="310" spans="1:11" x14ac:dyDescent="0.25">
      <c r="A310" s="25">
        <v>28369</v>
      </c>
      <c r="B310" s="28">
        <v>220688</v>
      </c>
      <c r="C310" s="11"/>
      <c r="I310" s="16"/>
      <c r="J310" s="16"/>
      <c r="K310" s="16"/>
    </row>
    <row r="311" spans="1:11" x14ac:dyDescent="0.25">
      <c r="A311" s="25">
        <v>28399</v>
      </c>
      <c r="B311" s="28">
        <v>220904</v>
      </c>
      <c r="C311" s="11"/>
      <c r="I311" s="16"/>
      <c r="J311" s="16"/>
      <c r="K311" s="16"/>
    </row>
    <row r="312" spans="1:11" x14ac:dyDescent="0.25">
      <c r="A312" s="25">
        <v>28430</v>
      </c>
      <c r="B312" s="28">
        <v>221109</v>
      </c>
      <c r="C312" s="11"/>
      <c r="I312" s="16"/>
      <c r="J312" s="16"/>
      <c r="K312" s="16"/>
    </row>
    <row r="313" spans="1:11" x14ac:dyDescent="0.25">
      <c r="A313" s="25">
        <v>28460</v>
      </c>
      <c r="B313" s="28">
        <v>221303</v>
      </c>
      <c r="C313" s="11"/>
      <c r="I313" s="16"/>
      <c r="J313" s="16"/>
      <c r="K313" s="16"/>
    </row>
    <row r="314" spans="1:11" x14ac:dyDescent="0.25">
      <c r="A314" s="25">
        <v>28491</v>
      </c>
      <c r="B314" s="28">
        <v>221477</v>
      </c>
      <c r="C314" s="11"/>
      <c r="I314" s="16"/>
      <c r="J314" s="16"/>
      <c r="K314" s="16"/>
    </row>
    <row r="315" spans="1:11" x14ac:dyDescent="0.25">
      <c r="A315" s="25">
        <v>28522</v>
      </c>
      <c r="B315" s="28">
        <v>221629</v>
      </c>
      <c r="C315" s="11"/>
      <c r="I315" s="16"/>
      <c r="J315" s="16"/>
      <c r="K315" s="16"/>
    </row>
    <row r="316" spans="1:11" x14ac:dyDescent="0.25">
      <c r="A316" s="25">
        <v>28550</v>
      </c>
      <c r="B316" s="28">
        <v>221792</v>
      </c>
      <c r="C316" s="11"/>
      <c r="I316" s="16"/>
      <c r="J316" s="16"/>
      <c r="K316" s="16"/>
    </row>
    <row r="317" spans="1:11" x14ac:dyDescent="0.25">
      <c r="A317" s="25">
        <v>28581</v>
      </c>
      <c r="B317" s="28">
        <v>221991</v>
      </c>
      <c r="C317" s="11"/>
      <c r="I317" s="16"/>
      <c r="J317" s="16"/>
      <c r="K317" s="16"/>
    </row>
    <row r="318" spans="1:11" x14ac:dyDescent="0.25">
      <c r="A318" s="25">
        <v>28611</v>
      </c>
      <c r="B318" s="28">
        <v>222176</v>
      </c>
      <c r="C318" s="11"/>
      <c r="I318" s="16"/>
      <c r="J318" s="16"/>
      <c r="K318" s="16"/>
    </row>
    <row r="319" spans="1:11" x14ac:dyDescent="0.25">
      <c r="A319" s="25">
        <v>28642</v>
      </c>
      <c r="B319" s="28">
        <v>222379</v>
      </c>
      <c r="C319" s="11"/>
      <c r="I319" s="16"/>
      <c r="J319" s="16"/>
      <c r="K319" s="16"/>
    </row>
    <row r="320" spans="1:11" x14ac:dyDescent="0.25">
      <c r="A320" s="25">
        <v>28672</v>
      </c>
      <c r="B320" s="28">
        <v>222585</v>
      </c>
      <c r="C320" s="11"/>
      <c r="I320" s="16"/>
      <c r="J320" s="16"/>
      <c r="K320" s="16"/>
    </row>
    <row r="321" spans="1:11" x14ac:dyDescent="0.25">
      <c r="A321" s="25">
        <v>28703</v>
      </c>
      <c r="B321" s="28">
        <v>222805</v>
      </c>
      <c r="C321" s="11"/>
      <c r="I321" s="16"/>
      <c r="J321" s="16"/>
      <c r="K321" s="16"/>
    </row>
    <row r="322" spans="1:11" x14ac:dyDescent="0.25">
      <c r="A322" s="25">
        <v>28734</v>
      </c>
      <c r="B322" s="28">
        <v>223053</v>
      </c>
      <c r="C322" s="11"/>
      <c r="I322" s="16"/>
      <c r="J322" s="16"/>
      <c r="K322" s="16"/>
    </row>
    <row r="323" spans="1:11" x14ac:dyDescent="0.25">
      <c r="A323" s="25">
        <v>28764</v>
      </c>
      <c r="B323" s="28">
        <v>223271</v>
      </c>
      <c r="C323" s="11"/>
      <c r="I323" s="16"/>
      <c r="J323" s="16"/>
      <c r="K323" s="16"/>
    </row>
    <row r="324" spans="1:11" x14ac:dyDescent="0.25">
      <c r="A324" s="25">
        <v>28795</v>
      </c>
      <c r="B324" s="28">
        <v>223477</v>
      </c>
      <c r="C324" s="11"/>
      <c r="I324" s="16"/>
      <c r="J324" s="16"/>
      <c r="K324" s="16"/>
    </row>
    <row r="325" spans="1:11" x14ac:dyDescent="0.25">
      <c r="A325" s="25">
        <v>28825</v>
      </c>
      <c r="B325" s="28">
        <v>223670</v>
      </c>
      <c r="C325" s="11"/>
      <c r="I325" s="16"/>
      <c r="J325" s="16"/>
      <c r="K325" s="16"/>
    </row>
    <row r="326" spans="1:11" x14ac:dyDescent="0.25">
      <c r="A326" s="25">
        <v>28856</v>
      </c>
      <c r="B326" s="28">
        <v>223865</v>
      </c>
      <c r="C326" s="11"/>
      <c r="I326" s="16"/>
      <c r="J326" s="16"/>
      <c r="K326" s="16"/>
    </row>
    <row r="327" spans="1:11" x14ac:dyDescent="0.25">
      <c r="A327" s="25">
        <v>28887</v>
      </c>
      <c r="B327" s="28">
        <v>224053</v>
      </c>
      <c r="C327" s="11"/>
      <c r="I327" s="16"/>
      <c r="J327" s="16"/>
      <c r="K327" s="16"/>
    </row>
    <row r="328" spans="1:11" x14ac:dyDescent="0.25">
      <c r="A328" s="25">
        <v>28915</v>
      </c>
      <c r="B328" s="28">
        <v>224235</v>
      </c>
      <c r="C328" s="11"/>
      <c r="I328" s="16"/>
      <c r="J328" s="16"/>
      <c r="K328" s="16"/>
    </row>
    <row r="329" spans="1:11" x14ac:dyDescent="0.25">
      <c r="A329" s="25">
        <v>28946</v>
      </c>
      <c r="B329" s="28">
        <v>224438</v>
      </c>
      <c r="C329" s="11"/>
      <c r="I329" s="16"/>
      <c r="J329" s="16"/>
      <c r="K329" s="16"/>
    </row>
    <row r="330" spans="1:11" x14ac:dyDescent="0.25">
      <c r="A330" s="25">
        <v>28976</v>
      </c>
      <c r="B330" s="28">
        <v>224632</v>
      </c>
      <c r="C330" s="11"/>
      <c r="I330" s="16"/>
      <c r="J330" s="16"/>
      <c r="K330" s="16"/>
    </row>
    <row r="331" spans="1:11" x14ac:dyDescent="0.25">
      <c r="A331" s="25">
        <v>29007</v>
      </c>
      <c r="B331" s="28">
        <v>224843</v>
      </c>
      <c r="C331" s="11"/>
      <c r="I331" s="16"/>
      <c r="J331" s="16"/>
      <c r="K331" s="16"/>
    </row>
    <row r="332" spans="1:11" x14ac:dyDescent="0.25">
      <c r="A332" s="25">
        <v>29037</v>
      </c>
      <c r="B332" s="28">
        <v>225055</v>
      </c>
      <c r="C332" s="11"/>
      <c r="I332" s="16"/>
      <c r="J332" s="16"/>
      <c r="K332" s="16"/>
    </row>
    <row r="333" spans="1:11" x14ac:dyDescent="0.25">
      <c r="A333" s="25">
        <v>29068</v>
      </c>
      <c r="B333" s="28">
        <v>225295</v>
      </c>
      <c r="C333" s="11"/>
      <c r="I333" s="16"/>
      <c r="J333" s="16"/>
      <c r="K333" s="16"/>
    </row>
    <row r="334" spans="1:11" x14ac:dyDescent="0.25">
      <c r="A334" s="25">
        <v>29099</v>
      </c>
      <c r="B334" s="28">
        <v>225547</v>
      </c>
      <c r="C334" s="11"/>
      <c r="I334" s="16"/>
      <c r="J334" s="16"/>
      <c r="K334" s="16"/>
    </row>
    <row r="335" spans="1:11" x14ac:dyDescent="0.25">
      <c r="A335" s="25">
        <v>29129</v>
      </c>
      <c r="B335" s="28">
        <v>225801</v>
      </c>
      <c r="C335" s="11"/>
      <c r="I335" s="16"/>
      <c r="J335" s="16"/>
      <c r="K335" s="16"/>
    </row>
    <row r="336" spans="1:11" x14ac:dyDescent="0.25">
      <c r="A336" s="25">
        <v>29160</v>
      </c>
      <c r="B336" s="28">
        <v>226027</v>
      </c>
      <c r="C336" s="11"/>
      <c r="I336" s="16"/>
      <c r="J336" s="16"/>
      <c r="K336" s="16"/>
    </row>
    <row r="337" spans="1:11" x14ac:dyDescent="0.25">
      <c r="A337" s="25">
        <v>29190</v>
      </c>
      <c r="B337" s="28">
        <v>226243</v>
      </c>
      <c r="C337" s="11"/>
      <c r="I337" s="16"/>
      <c r="J337" s="16"/>
      <c r="K337" s="16"/>
    </row>
    <row r="338" spans="1:11" x14ac:dyDescent="0.25">
      <c r="A338" s="25">
        <v>29221</v>
      </c>
      <c r="B338" s="28">
        <v>226451</v>
      </c>
      <c r="C338" s="11"/>
      <c r="I338" s="16"/>
      <c r="J338" s="16"/>
      <c r="K338" s="16"/>
    </row>
    <row r="339" spans="1:11" x14ac:dyDescent="0.25">
      <c r="A339" s="25">
        <v>29252</v>
      </c>
      <c r="B339" s="28">
        <v>226656</v>
      </c>
      <c r="C339" s="11"/>
      <c r="I339" s="16"/>
      <c r="J339" s="16"/>
      <c r="K339" s="16"/>
    </row>
    <row r="340" spans="1:11" x14ac:dyDescent="0.25">
      <c r="A340" s="25">
        <v>29281</v>
      </c>
      <c r="B340" s="28">
        <v>226849</v>
      </c>
      <c r="C340" s="11"/>
      <c r="I340" s="16"/>
      <c r="J340" s="16"/>
      <c r="K340" s="16"/>
    </row>
    <row r="341" spans="1:11" x14ac:dyDescent="0.25">
      <c r="A341" s="25">
        <v>29312</v>
      </c>
      <c r="B341" s="28">
        <v>227061</v>
      </c>
      <c r="C341" s="11"/>
      <c r="I341" s="16"/>
      <c r="J341" s="16"/>
      <c r="K341" s="16"/>
    </row>
    <row r="342" spans="1:11" x14ac:dyDescent="0.25">
      <c r="A342" s="25">
        <v>29342</v>
      </c>
      <c r="B342" s="28">
        <v>227251</v>
      </c>
      <c r="C342" s="11"/>
      <c r="I342" s="16"/>
      <c r="J342" s="16"/>
      <c r="K342" s="16"/>
    </row>
    <row r="343" spans="1:11" x14ac:dyDescent="0.25">
      <c r="A343" s="25">
        <v>29373</v>
      </c>
      <c r="B343" s="28">
        <v>227522</v>
      </c>
      <c r="C343" s="11"/>
      <c r="I343" s="16"/>
      <c r="J343" s="16"/>
      <c r="K343" s="16"/>
    </row>
    <row r="344" spans="1:11" x14ac:dyDescent="0.25">
      <c r="A344" s="25">
        <v>29403</v>
      </c>
      <c r="B344" s="28">
        <v>227726</v>
      </c>
      <c r="C344" s="11"/>
      <c r="I344" s="16"/>
      <c r="J344" s="16"/>
      <c r="K344" s="16"/>
    </row>
    <row r="345" spans="1:11" x14ac:dyDescent="0.25">
      <c r="A345" s="25">
        <v>29434</v>
      </c>
      <c r="B345" s="28">
        <v>227953</v>
      </c>
      <c r="C345" s="11"/>
      <c r="I345" s="16"/>
      <c r="J345" s="16"/>
      <c r="K345" s="16"/>
    </row>
    <row r="346" spans="1:11" x14ac:dyDescent="0.25">
      <c r="A346" s="25">
        <v>29465</v>
      </c>
      <c r="B346" s="28">
        <v>228186</v>
      </c>
      <c r="C346" s="11"/>
      <c r="I346" s="16"/>
      <c r="J346" s="16"/>
      <c r="K346" s="16"/>
    </row>
    <row r="347" spans="1:11" x14ac:dyDescent="0.25">
      <c r="A347" s="25">
        <v>29495</v>
      </c>
      <c r="B347" s="28">
        <v>228417</v>
      </c>
      <c r="C347" s="11"/>
      <c r="I347" s="16"/>
      <c r="J347" s="16"/>
      <c r="K347" s="16"/>
    </row>
    <row r="348" spans="1:11" x14ac:dyDescent="0.25">
      <c r="A348" s="25">
        <v>29526</v>
      </c>
      <c r="B348" s="28">
        <v>228612</v>
      </c>
      <c r="C348" s="11"/>
      <c r="I348" s="16"/>
      <c r="J348" s="16"/>
      <c r="K348" s="16"/>
    </row>
    <row r="349" spans="1:11" x14ac:dyDescent="0.25">
      <c r="A349" s="25">
        <v>29556</v>
      </c>
      <c r="B349" s="28">
        <v>228779</v>
      </c>
      <c r="C349" s="11"/>
      <c r="I349" s="16"/>
      <c r="J349" s="16"/>
      <c r="K349" s="16"/>
    </row>
    <row r="350" spans="1:11" x14ac:dyDescent="0.25">
      <c r="A350" s="25">
        <v>29587</v>
      </c>
      <c r="B350" s="28">
        <v>228937</v>
      </c>
      <c r="C350" s="11"/>
      <c r="I350" s="16"/>
      <c r="J350" s="16"/>
      <c r="K350" s="16"/>
    </row>
    <row r="351" spans="1:11" x14ac:dyDescent="0.25">
      <c r="A351" s="25">
        <v>29618</v>
      </c>
      <c r="B351" s="28">
        <v>229071</v>
      </c>
      <c r="C351" s="11"/>
      <c r="I351" s="16"/>
      <c r="J351" s="16"/>
      <c r="K351" s="16"/>
    </row>
    <row r="352" spans="1:11" x14ac:dyDescent="0.25">
      <c r="A352" s="25">
        <v>29646</v>
      </c>
      <c r="B352" s="28">
        <v>229224</v>
      </c>
      <c r="C352" s="11"/>
      <c r="I352" s="16"/>
      <c r="J352" s="16"/>
      <c r="K352" s="16"/>
    </row>
    <row r="353" spans="1:11" x14ac:dyDescent="0.25">
      <c r="A353" s="25">
        <v>29677</v>
      </c>
      <c r="B353" s="28">
        <v>229403</v>
      </c>
      <c r="C353" s="11"/>
      <c r="I353" s="16"/>
      <c r="J353" s="16"/>
      <c r="K353" s="16"/>
    </row>
    <row r="354" spans="1:11" x14ac:dyDescent="0.25">
      <c r="A354" s="25">
        <v>29707</v>
      </c>
      <c r="B354" s="28">
        <v>229575</v>
      </c>
      <c r="C354" s="11"/>
      <c r="I354" s="16"/>
      <c r="J354" s="16"/>
      <c r="K354" s="16"/>
    </row>
    <row r="355" spans="1:11" x14ac:dyDescent="0.25">
      <c r="A355" s="25">
        <v>29738</v>
      </c>
      <c r="B355" s="28">
        <v>229761</v>
      </c>
      <c r="C355" s="11"/>
      <c r="I355" s="16"/>
      <c r="J355" s="16"/>
      <c r="K355" s="16"/>
    </row>
    <row r="356" spans="1:11" x14ac:dyDescent="0.25">
      <c r="A356" s="25">
        <v>29768</v>
      </c>
      <c r="B356" s="28">
        <v>229966</v>
      </c>
      <c r="C356" s="11"/>
      <c r="I356" s="16"/>
      <c r="J356" s="16"/>
      <c r="K356" s="16"/>
    </row>
    <row r="357" spans="1:11" x14ac:dyDescent="0.25">
      <c r="A357" s="25">
        <v>29799</v>
      </c>
      <c r="B357" s="28">
        <v>230187</v>
      </c>
      <c r="C357" s="11"/>
      <c r="I357" s="16"/>
      <c r="J357" s="16"/>
      <c r="K357" s="16"/>
    </row>
    <row r="358" spans="1:11" x14ac:dyDescent="0.25">
      <c r="A358" s="25">
        <v>29830</v>
      </c>
      <c r="B358" s="28">
        <v>230412</v>
      </c>
      <c r="C358" s="11"/>
      <c r="I358" s="16"/>
      <c r="J358" s="16"/>
      <c r="K358" s="16"/>
    </row>
    <row r="359" spans="1:11" x14ac:dyDescent="0.25">
      <c r="A359" s="25">
        <v>29860</v>
      </c>
      <c r="B359" s="28">
        <v>230641</v>
      </c>
      <c r="C359" s="11"/>
      <c r="I359" s="16"/>
      <c r="J359" s="16"/>
      <c r="K359" s="16"/>
    </row>
    <row r="360" spans="1:11" x14ac:dyDescent="0.25">
      <c r="A360" s="25">
        <v>29891</v>
      </c>
      <c r="B360" s="28">
        <v>230822</v>
      </c>
      <c r="C360" s="11"/>
      <c r="I360" s="16"/>
      <c r="J360" s="16"/>
      <c r="K360" s="16"/>
    </row>
    <row r="361" spans="1:11" x14ac:dyDescent="0.25">
      <c r="A361" s="25">
        <v>29921</v>
      </c>
      <c r="B361" s="28">
        <v>230989</v>
      </c>
      <c r="C361" s="11"/>
      <c r="I361" s="16"/>
      <c r="J361" s="16"/>
      <c r="K361" s="16"/>
    </row>
    <row r="362" spans="1:11" x14ac:dyDescent="0.25">
      <c r="A362" s="25">
        <v>29952</v>
      </c>
      <c r="B362" s="28">
        <v>231157</v>
      </c>
      <c r="C362" s="11"/>
      <c r="I362" s="16"/>
      <c r="J362" s="16"/>
      <c r="K362" s="16"/>
    </row>
    <row r="363" spans="1:11" x14ac:dyDescent="0.25">
      <c r="A363" s="25">
        <v>29983</v>
      </c>
      <c r="B363" s="28">
        <v>231313</v>
      </c>
      <c r="C363" s="11"/>
      <c r="I363" s="16"/>
      <c r="J363" s="16"/>
      <c r="K363" s="16"/>
    </row>
    <row r="364" spans="1:11" x14ac:dyDescent="0.25">
      <c r="A364" s="25">
        <v>30011</v>
      </c>
      <c r="B364" s="28">
        <v>231470</v>
      </c>
      <c r="C364" s="11"/>
      <c r="I364" s="16"/>
      <c r="J364" s="16"/>
      <c r="K364" s="16"/>
    </row>
    <row r="365" spans="1:11" x14ac:dyDescent="0.25">
      <c r="A365" s="25">
        <v>30042</v>
      </c>
      <c r="B365" s="28">
        <v>231645</v>
      </c>
      <c r="C365" s="11"/>
      <c r="I365" s="16"/>
      <c r="J365" s="16"/>
      <c r="K365" s="16"/>
    </row>
    <row r="366" spans="1:11" x14ac:dyDescent="0.25">
      <c r="A366" s="25">
        <v>30072</v>
      </c>
      <c r="B366" s="28">
        <v>231809</v>
      </c>
      <c r="C366" s="11"/>
      <c r="I366" s="16"/>
      <c r="J366" s="16"/>
      <c r="K366" s="16"/>
    </row>
    <row r="367" spans="1:11" x14ac:dyDescent="0.25">
      <c r="A367" s="25">
        <v>30103</v>
      </c>
      <c r="B367" s="28">
        <v>231992</v>
      </c>
      <c r="C367" s="11"/>
      <c r="I367" s="16"/>
      <c r="J367" s="16"/>
      <c r="K367" s="16"/>
    </row>
    <row r="368" spans="1:11" x14ac:dyDescent="0.25">
      <c r="A368" s="25">
        <v>30133</v>
      </c>
      <c r="B368" s="28">
        <v>232188</v>
      </c>
      <c r="C368" s="11"/>
      <c r="I368" s="16"/>
      <c r="J368" s="16"/>
      <c r="K368" s="16"/>
    </row>
    <row r="369" spans="1:11" x14ac:dyDescent="0.25">
      <c r="A369" s="25">
        <v>30164</v>
      </c>
      <c r="B369" s="28">
        <v>232392</v>
      </c>
      <c r="C369" s="11"/>
      <c r="I369" s="16"/>
      <c r="J369" s="16"/>
      <c r="K369" s="16"/>
    </row>
    <row r="370" spans="1:11" x14ac:dyDescent="0.25">
      <c r="A370" s="25">
        <v>30195</v>
      </c>
      <c r="B370" s="28">
        <v>232599</v>
      </c>
      <c r="C370" s="11"/>
      <c r="I370" s="16"/>
      <c r="J370" s="16"/>
      <c r="K370" s="16"/>
    </row>
    <row r="371" spans="1:11" x14ac:dyDescent="0.25">
      <c r="A371" s="25">
        <v>30225</v>
      </c>
      <c r="B371" s="28">
        <v>232816</v>
      </c>
      <c r="C371" s="11"/>
      <c r="I371" s="16"/>
      <c r="J371" s="16"/>
      <c r="K371" s="16"/>
    </row>
    <row r="372" spans="1:11" x14ac:dyDescent="0.25">
      <c r="A372" s="25">
        <v>30256</v>
      </c>
      <c r="B372" s="28">
        <v>232993</v>
      </c>
      <c r="C372" s="11"/>
      <c r="I372" s="16"/>
      <c r="J372" s="16"/>
      <c r="K372" s="16"/>
    </row>
    <row r="373" spans="1:11" x14ac:dyDescent="0.25">
      <c r="A373" s="25">
        <v>30286</v>
      </c>
      <c r="B373" s="28">
        <v>233160</v>
      </c>
      <c r="C373" s="11"/>
      <c r="I373" s="16"/>
      <c r="J373" s="16"/>
      <c r="K373" s="16"/>
    </row>
    <row r="374" spans="1:11" x14ac:dyDescent="0.25">
      <c r="A374" s="25">
        <v>30317</v>
      </c>
      <c r="B374" s="28">
        <v>233322</v>
      </c>
      <c r="C374" s="11"/>
      <c r="I374" s="16"/>
      <c r="J374" s="16"/>
      <c r="K374" s="16"/>
    </row>
    <row r="375" spans="1:11" x14ac:dyDescent="0.25">
      <c r="A375" s="25">
        <v>30348</v>
      </c>
      <c r="B375" s="28">
        <v>233473</v>
      </c>
      <c r="C375" s="11"/>
      <c r="I375" s="16"/>
      <c r="J375" s="16"/>
      <c r="K375" s="16"/>
    </row>
    <row r="376" spans="1:11" x14ac:dyDescent="0.25">
      <c r="A376" s="25">
        <v>30376</v>
      </c>
      <c r="B376" s="28">
        <v>233613</v>
      </c>
      <c r="C376" s="11"/>
      <c r="I376" s="16"/>
      <c r="J376" s="16"/>
      <c r="K376" s="16"/>
    </row>
    <row r="377" spans="1:11" x14ac:dyDescent="0.25">
      <c r="A377" s="25">
        <v>30407</v>
      </c>
      <c r="B377" s="28">
        <v>233781</v>
      </c>
      <c r="C377" s="11"/>
      <c r="I377" s="16"/>
      <c r="J377" s="16"/>
      <c r="K377" s="16"/>
    </row>
    <row r="378" spans="1:11" x14ac:dyDescent="0.25">
      <c r="A378" s="25">
        <v>30437</v>
      </c>
      <c r="B378" s="28">
        <v>233922</v>
      </c>
      <c r="C378" s="11"/>
      <c r="I378" s="16"/>
      <c r="J378" s="16"/>
      <c r="K378" s="16"/>
    </row>
    <row r="379" spans="1:11" x14ac:dyDescent="0.25">
      <c r="A379" s="25">
        <v>30468</v>
      </c>
      <c r="B379" s="28">
        <v>234118</v>
      </c>
      <c r="C379" s="11"/>
      <c r="I379" s="16"/>
      <c r="J379" s="16"/>
      <c r="K379" s="16"/>
    </row>
    <row r="380" spans="1:11" x14ac:dyDescent="0.25">
      <c r="A380" s="25">
        <v>30498</v>
      </c>
      <c r="B380" s="28">
        <v>234307</v>
      </c>
      <c r="C380" s="11"/>
      <c r="I380" s="16"/>
      <c r="J380" s="16"/>
      <c r="K380" s="16"/>
    </row>
    <row r="381" spans="1:11" x14ac:dyDescent="0.25">
      <c r="A381" s="25">
        <v>30529</v>
      </c>
      <c r="B381" s="28">
        <v>234501</v>
      </c>
      <c r="C381" s="11"/>
      <c r="I381" s="16"/>
      <c r="J381" s="16"/>
      <c r="K381" s="16"/>
    </row>
    <row r="382" spans="1:11" x14ac:dyDescent="0.25">
      <c r="A382" s="25">
        <v>30560</v>
      </c>
      <c r="B382" s="28">
        <v>234701</v>
      </c>
      <c r="C382" s="11"/>
      <c r="I382" s="16"/>
      <c r="J382" s="16"/>
      <c r="K382" s="16"/>
    </row>
    <row r="383" spans="1:11" x14ac:dyDescent="0.25">
      <c r="A383" s="25">
        <v>30590</v>
      </c>
      <c r="B383" s="28">
        <v>234907</v>
      </c>
      <c r="C383" s="11"/>
      <c r="I383" s="16"/>
      <c r="J383" s="16"/>
      <c r="K383" s="16"/>
    </row>
    <row r="384" spans="1:11" x14ac:dyDescent="0.25">
      <c r="A384" s="25">
        <v>30621</v>
      </c>
      <c r="B384" s="28">
        <v>235078</v>
      </c>
      <c r="C384" s="11"/>
      <c r="I384" s="16"/>
      <c r="J384" s="16"/>
      <c r="K384" s="16"/>
    </row>
    <row r="385" spans="1:11" x14ac:dyDescent="0.25">
      <c r="A385" s="25">
        <v>30651</v>
      </c>
      <c r="B385" s="28">
        <v>235235</v>
      </c>
      <c r="C385" s="11"/>
      <c r="I385" s="16"/>
      <c r="J385" s="16"/>
      <c r="K385" s="16"/>
    </row>
    <row r="386" spans="1:11" x14ac:dyDescent="0.25">
      <c r="A386" s="25">
        <v>30682</v>
      </c>
      <c r="B386" s="28">
        <v>235385</v>
      </c>
      <c r="C386" s="11"/>
      <c r="I386" s="16"/>
      <c r="J386" s="16"/>
      <c r="K386" s="16"/>
    </row>
    <row r="387" spans="1:11" x14ac:dyDescent="0.25">
      <c r="A387" s="25">
        <v>30713</v>
      </c>
      <c r="B387" s="28">
        <v>235527</v>
      </c>
      <c r="C387" s="11"/>
      <c r="I387" s="16"/>
      <c r="J387" s="16"/>
      <c r="K387" s="16"/>
    </row>
    <row r="388" spans="1:11" x14ac:dyDescent="0.25">
      <c r="A388" s="25">
        <v>30742</v>
      </c>
      <c r="B388" s="28">
        <v>235675</v>
      </c>
      <c r="C388" s="11"/>
      <c r="I388" s="16"/>
      <c r="J388" s="16"/>
      <c r="K388" s="16"/>
    </row>
    <row r="389" spans="1:11" x14ac:dyDescent="0.25">
      <c r="A389" s="25">
        <v>30773</v>
      </c>
      <c r="B389" s="28">
        <v>235839</v>
      </c>
      <c r="C389" s="11"/>
      <c r="I389" s="16"/>
      <c r="J389" s="16"/>
      <c r="K389" s="16"/>
    </row>
    <row r="390" spans="1:11" x14ac:dyDescent="0.25">
      <c r="A390" s="25">
        <v>30803</v>
      </c>
      <c r="B390" s="28">
        <v>235993</v>
      </c>
      <c r="C390" s="11"/>
      <c r="I390" s="16"/>
      <c r="J390" s="16"/>
      <c r="K390" s="16"/>
    </row>
    <row r="391" spans="1:11" x14ac:dyDescent="0.25">
      <c r="A391" s="25">
        <v>30834</v>
      </c>
      <c r="B391" s="28">
        <v>236160</v>
      </c>
      <c r="C391" s="11"/>
      <c r="I391" s="16"/>
      <c r="J391" s="16"/>
      <c r="K391" s="16"/>
    </row>
    <row r="392" spans="1:11" x14ac:dyDescent="0.25">
      <c r="A392" s="25">
        <v>30864</v>
      </c>
      <c r="B392" s="28">
        <v>236348</v>
      </c>
      <c r="C392" s="11"/>
      <c r="I392" s="16"/>
      <c r="J392" s="16"/>
      <c r="K392" s="16"/>
    </row>
    <row r="393" spans="1:11" x14ac:dyDescent="0.25">
      <c r="A393" s="25">
        <v>30895</v>
      </c>
      <c r="B393" s="28">
        <v>236549</v>
      </c>
      <c r="C393" s="11"/>
      <c r="I393" s="16"/>
      <c r="J393" s="16"/>
      <c r="K393" s="16"/>
    </row>
    <row r="394" spans="1:11" x14ac:dyDescent="0.25">
      <c r="A394" s="25">
        <v>30926</v>
      </c>
      <c r="B394" s="28">
        <v>236760</v>
      </c>
      <c r="C394" s="11"/>
      <c r="I394" s="16"/>
      <c r="J394" s="16"/>
      <c r="K394" s="16"/>
    </row>
    <row r="395" spans="1:11" x14ac:dyDescent="0.25">
      <c r="A395" s="25">
        <v>30956</v>
      </c>
      <c r="B395" s="28">
        <v>236976</v>
      </c>
      <c r="C395" s="11"/>
      <c r="I395" s="16"/>
      <c r="J395" s="16"/>
      <c r="K395" s="16"/>
    </row>
    <row r="396" spans="1:11" x14ac:dyDescent="0.25">
      <c r="A396" s="25">
        <v>30987</v>
      </c>
      <c r="B396" s="28">
        <v>237159</v>
      </c>
      <c r="C396" s="11"/>
      <c r="I396" s="16"/>
      <c r="J396" s="16"/>
      <c r="K396" s="16"/>
    </row>
    <row r="397" spans="1:11" x14ac:dyDescent="0.25">
      <c r="A397" s="25">
        <v>31017</v>
      </c>
      <c r="B397" s="28">
        <v>237316</v>
      </c>
      <c r="C397" s="11"/>
      <c r="I397" s="16"/>
      <c r="J397" s="16"/>
      <c r="K397" s="16"/>
    </row>
    <row r="398" spans="1:11" x14ac:dyDescent="0.25">
      <c r="A398" s="25">
        <v>31048</v>
      </c>
      <c r="B398" s="28">
        <v>237468</v>
      </c>
      <c r="C398" s="11"/>
      <c r="I398" s="16"/>
      <c r="J398" s="16"/>
      <c r="K398" s="16"/>
    </row>
    <row r="399" spans="1:11" x14ac:dyDescent="0.25">
      <c r="A399" s="25">
        <v>31079</v>
      </c>
      <c r="B399" s="28">
        <v>237602</v>
      </c>
      <c r="C399" s="11"/>
      <c r="I399" s="16"/>
      <c r="J399" s="16"/>
      <c r="K399" s="16"/>
    </row>
    <row r="400" spans="1:11" x14ac:dyDescent="0.25">
      <c r="A400" s="25">
        <v>31107</v>
      </c>
      <c r="B400" s="28">
        <v>237732</v>
      </c>
      <c r="C400" s="11"/>
      <c r="I400" s="16"/>
      <c r="J400" s="16"/>
      <c r="K400" s="16"/>
    </row>
    <row r="401" spans="1:11" x14ac:dyDescent="0.25">
      <c r="A401" s="25">
        <v>31138</v>
      </c>
      <c r="B401" s="28">
        <v>237900</v>
      </c>
      <c r="C401" s="11"/>
      <c r="I401" s="16"/>
      <c r="J401" s="16"/>
      <c r="K401" s="16"/>
    </row>
    <row r="402" spans="1:11" x14ac:dyDescent="0.25">
      <c r="A402" s="25">
        <v>31168</v>
      </c>
      <c r="B402" s="28">
        <v>238074</v>
      </c>
      <c r="C402" s="11"/>
      <c r="I402" s="16"/>
      <c r="J402" s="16"/>
      <c r="K402" s="16"/>
    </row>
    <row r="403" spans="1:11" x14ac:dyDescent="0.25">
      <c r="A403" s="25">
        <v>31199</v>
      </c>
      <c r="B403" s="28">
        <v>238270</v>
      </c>
      <c r="C403" s="11"/>
      <c r="I403" s="16"/>
      <c r="J403" s="16"/>
      <c r="K403" s="16"/>
    </row>
    <row r="404" spans="1:11" x14ac:dyDescent="0.25">
      <c r="A404" s="25">
        <v>31229</v>
      </c>
      <c r="B404" s="28">
        <v>238466</v>
      </c>
      <c r="C404" s="11"/>
      <c r="I404" s="16"/>
      <c r="J404" s="16"/>
      <c r="K404" s="16"/>
    </row>
    <row r="405" spans="1:11" x14ac:dyDescent="0.25">
      <c r="A405" s="25">
        <v>31260</v>
      </c>
      <c r="B405" s="28">
        <v>238679</v>
      </c>
      <c r="C405" s="11"/>
      <c r="I405" s="16"/>
      <c r="J405" s="16"/>
      <c r="K405" s="16"/>
    </row>
    <row r="406" spans="1:11" x14ac:dyDescent="0.25">
      <c r="A406" s="25">
        <v>31291</v>
      </c>
      <c r="B406" s="28">
        <v>238898</v>
      </c>
      <c r="C406" s="11"/>
      <c r="I406" s="16"/>
      <c r="J406" s="16"/>
      <c r="K406" s="16"/>
    </row>
    <row r="407" spans="1:11" x14ac:dyDescent="0.25">
      <c r="A407" s="25">
        <v>31321</v>
      </c>
      <c r="B407" s="28">
        <v>239113</v>
      </c>
      <c r="C407" s="11"/>
      <c r="I407" s="16"/>
      <c r="J407" s="16"/>
      <c r="K407" s="16"/>
    </row>
    <row r="408" spans="1:11" x14ac:dyDescent="0.25">
      <c r="A408" s="25">
        <v>31352</v>
      </c>
      <c r="B408" s="28">
        <v>239307</v>
      </c>
      <c r="C408" s="11"/>
      <c r="I408" s="16"/>
      <c r="J408" s="16"/>
      <c r="K408" s="16"/>
    </row>
    <row r="409" spans="1:11" x14ac:dyDescent="0.25">
      <c r="A409" s="25">
        <v>31382</v>
      </c>
      <c r="B409" s="28">
        <v>239477</v>
      </c>
      <c r="C409" s="11"/>
      <c r="I409" s="16"/>
      <c r="J409" s="16"/>
      <c r="K409" s="16"/>
    </row>
    <row r="410" spans="1:11" x14ac:dyDescent="0.25">
      <c r="A410" s="25">
        <v>31413</v>
      </c>
      <c r="B410" s="28">
        <v>239638</v>
      </c>
      <c r="C410" s="11"/>
      <c r="I410" s="16"/>
      <c r="J410" s="16"/>
      <c r="K410" s="16"/>
    </row>
    <row r="411" spans="1:11" x14ac:dyDescent="0.25">
      <c r="A411" s="25">
        <v>31444</v>
      </c>
      <c r="B411" s="28">
        <v>239788</v>
      </c>
      <c r="C411" s="11"/>
      <c r="I411" s="16"/>
      <c r="J411" s="16"/>
      <c r="K411" s="16"/>
    </row>
    <row r="412" spans="1:11" x14ac:dyDescent="0.25">
      <c r="A412" s="25">
        <v>31472</v>
      </c>
      <c r="B412" s="28">
        <v>239928</v>
      </c>
      <c r="C412" s="11"/>
      <c r="I412" s="16"/>
      <c r="J412" s="16"/>
      <c r="K412" s="16"/>
    </row>
    <row r="413" spans="1:11" x14ac:dyDescent="0.25">
      <c r="A413" s="25">
        <v>31503</v>
      </c>
      <c r="B413" s="28">
        <v>240094</v>
      </c>
      <c r="C413" s="11"/>
      <c r="I413" s="16"/>
      <c r="J413" s="16"/>
      <c r="K413" s="16"/>
    </row>
    <row r="414" spans="1:11" x14ac:dyDescent="0.25">
      <c r="A414" s="25">
        <v>31533</v>
      </c>
      <c r="B414" s="28">
        <v>240271</v>
      </c>
      <c r="C414" s="11"/>
      <c r="I414" s="16"/>
      <c r="J414" s="16"/>
      <c r="K414" s="16"/>
    </row>
    <row r="415" spans="1:11" x14ac:dyDescent="0.25">
      <c r="A415" s="25">
        <v>31564</v>
      </c>
      <c r="B415" s="28">
        <v>240459</v>
      </c>
      <c r="C415" s="11"/>
      <c r="I415" s="16"/>
      <c r="J415" s="16"/>
      <c r="K415" s="16"/>
    </row>
    <row r="416" spans="1:11" x14ac:dyDescent="0.25">
      <c r="A416" s="25">
        <v>31594</v>
      </c>
      <c r="B416" s="28">
        <v>240651</v>
      </c>
      <c r="C416" s="11"/>
      <c r="I416" s="16"/>
      <c r="J416" s="16"/>
      <c r="K416" s="16"/>
    </row>
    <row r="417" spans="1:11" x14ac:dyDescent="0.25">
      <c r="A417" s="25">
        <v>31625</v>
      </c>
      <c r="B417" s="28">
        <v>240854</v>
      </c>
      <c r="C417" s="11"/>
      <c r="I417" s="16"/>
      <c r="J417" s="16"/>
      <c r="K417" s="16"/>
    </row>
    <row r="418" spans="1:11" x14ac:dyDescent="0.25">
      <c r="A418" s="25">
        <v>31656</v>
      </c>
      <c r="B418" s="28">
        <v>241068</v>
      </c>
      <c r="C418" s="11"/>
      <c r="I418" s="16"/>
      <c r="J418" s="16"/>
      <c r="K418" s="16"/>
    </row>
    <row r="419" spans="1:11" x14ac:dyDescent="0.25">
      <c r="A419" s="25">
        <v>31686</v>
      </c>
      <c r="B419" s="28">
        <v>241274</v>
      </c>
      <c r="C419" s="11"/>
      <c r="I419" s="16"/>
      <c r="J419" s="16"/>
      <c r="K419" s="16"/>
    </row>
    <row r="420" spans="1:11" x14ac:dyDescent="0.25">
      <c r="A420" s="25">
        <v>31717</v>
      </c>
      <c r="B420" s="28">
        <v>241467</v>
      </c>
      <c r="C420" s="11"/>
      <c r="I420" s="16"/>
      <c r="J420" s="16"/>
      <c r="K420" s="16"/>
    </row>
    <row r="421" spans="1:11" x14ac:dyDescent="0.25">
      <c r="A421" s="25">
        <v>31747</v>
      </c>
      <c r="B421" s="28">
        <v>241620</v>
      </c>
      <c r="C421" s="11"/>
      <c r="I421" s="16"/>
      <c r="J421" s="16"/>
      <c r="K421" s="16"/>
    </row>
    <row r="422" spans="1:11" x14ac:dyDescent="0.25">
      <c r="A422" s="25">
        <v>31778</v>
      </c>
      <c r="B422" s="28">
        <v>241784</v>
      </c>
      <c r="C422" s="11"/>
      <c r="I422" s="16"/>
      <c r="J422" s="16"/>
      <c r="K422" s="16"/>
    </row>
    <row r="423" spans="1:11" x14ac:dyDescent="0.25">
      <c r="A423" s="25">
        <v>31809</v>
      </c>
      <c r="B423" s="28">
        <v>241930</v>
      </c>
      <c r="C423" s="11"/>
      <c r="I423" s="16"/>
      <c r="J423" s="16"/>
      <c r="K423" s="16"/>
    </row>
    <row r="424" spans="1:11" x14ac:dyDescent="0.25">
      <c r="A424" s="25">
        <v>31837</v>
      </c>
      <c r="B424" s="28">
        <v>242079</v>
      </c>
      <c r="C424" s="11"/>
      <c r="I424" s="16"/>
      <c r="J424" s="16"/>
      <c r="K424" s="16"/>
    </row>
    <row r="425" spans="1:11" x14ac:dyDescent="0.25">
      <c r="A425" s="25">
        <v>31868</v>
      </c>
      <c r="B425" s="28">
        <v>242252</v>
      </c>
      <c r="C425" s="11"/>
      <c r="I425" s="16"/>
      <c r="J425" s="16"/>
      <c r="K425" s="16"/>
    </row>
    <row r="426" spans="1:11" x14ac:dyDescent="0.25">
      <c r="A426" s="25">
        <v>31898</v>
      </c>
      <c r="B426" s="28">
        <v>242423</v>
      </c>
      <c r="C426" s="11"/>
      <c r="I426" s="16"/>
      <c r="J426" s="16"/>
      <c r="K426" s="16"/>
    </row>
    <row r="427" spans="1:11" x14ac:dyDescent="0.25">
      <c r="A427" s="25">
        <v>31929</v>
      </c>
      <c r="B427" s="28">
        <v>242608</v>
      </c>
      <c r="C427" s="11"/>
      <c r="I427" s="16"/>
      <c r="J427" s="16"/>
      <c r="K427" s="16"/>
    </row>
    <row r="428" spans="1:11" x14ac:dyDescent="0.25">
      <c r="A428" s="25">
        <v>31959</v>
      </c>
      <c r="B428" s="28">
        <v>242804</v>
      </c>
      <c r="C428" s="11"/>
      <c r="I428" s="16"/>
      <c r="J428" s="16"/>
      <c r="K428" s="16"/>
    </row>
    <row r="429" spans="1:11" x14ac:dyDescent="0.25">
      <c r="A429" s="25">
        <v>31990</v>
      </c>
      <c r="B429" s="28">
        <v>243012</v>
      </c>
      <c r="C429" s="11"/>
      <c r="I429" s="16"/>
      <c r="J429" s="16"/>
      <c r="K429" s="16"/>
    </row>
    <row r="430" spans="1:11" x14ac:dyDescent="0.25">
      <c r="A430" s="25">
        <v>32021</v>
      </c>
      <c r="B430" s="28">
        <v>243223</v>
      </c>
      <c r="C430" s="11"/>
      <c r="I430" s="16"/>
      <c r="J430" s="16"/>
      <c r="K430" s="16"/>
    </row>
    <row r="431" spans="1:11" x14ac:dyDescent="0.25">
      <c r="A431" s="25">
        <v>32051</v>
      </c>
      <c r="B431" s="28">
        <v>243446</v>
      </c>
      <c r="C431" s="11"/>
      <c r="I431" s="16"/>
      <c r="J431" s="16"/>
      <c r="K431" s="16"/>
    </row>
    <row r="432" spans="1:11" x14ac:dyDescent="0.25">
      <c r="A432" s="25">
        <v>32082</v>
      </c>
      <c r="B432" s="28">
        <v>243639</v>
      </c>
      <c r="C432" s="11"/>
      <c r="I432" s="16"/>
      <c r="J432" s="16"/>
      <c r="K432" s="16"/>
    </row>
    <row r="433" spans="1:11" x14ac:dyDescent="0.25">
      <c r="A433" s="25">
        <v>32112</v>
      </c>
      <c r="B433" s="28">
        <v>243809</v>
      </c>
      <c r="C433" s="11"/>
      <c r="I433" s="16"/>
      <c r="J433" s="16"/>
      <c r="K433" s="16"/>
    </row>
    <row r="434" spans="1:11" x14ac:dyDescent="0.25">
      <c r="A434" s="25">
        <v>32143</v>
      </c>
      <c r="B434" s="28">
        <v>243981</v>
      </c>
      <c r="C434" s="11"/>
      <c r="I434" s="16"/>
      <c r="J434" s="16"/>
      <c r="K434" s="16"/>
    </row>
    <row r="435" spans="1:11" x14ac:dyDescent="0.25">
      <c r="A435" s="25">
        <v>32174</v>
      </c>
      <c r="B435" s="28">
        <v>244131</v>
      </c>
      <c r="C435" s="11"/>
      <c r="I435" s="16"/>
      <c r="J435" s="16"/>
      <c r="K435" s="16"/>
    </row>
    <row r="436" spans="1:11" x14ac:dyDescent="0.25">
      <c r="A436" s="25">
        <v>32203</v>
      </c>
      <c r="B436" s="28">
        <v>244279</v>
      </c>
      <c r="C436" s="11"/>
      <c r="I436" s="16"/>
      <c r="J436" s="16"/>
      <c r="K436" s="16"/>
    </row>
    <row r="437" spans="1:11" x14ac:dyDescent="0.25">
      <c r="A437" s="25">
        <v>32234</v>
      </c>
      <c r="B437" s="28">
        <v>244445</v>
      </c>
      <c r="C437" s="11"/>
      <c r="I437" s="16"/>
      <c r="J437" s="16"/>
      <c r="K437" s="16"/>
    </row>
    <row r="438" spans="1:11" x14ac:dyDescent="0.25">
      <c r="A438" s="25">
        <v>32264</v>
      </c>
      <c r="B438" s="28">
        <v>244610</v>
      </c>
      <c r="C438" s="11"/>
      <c r="I438" s="16"/>
      <c r="J438" s="16"/>
      <c r="K438" s="16"/>
    </row>
    <row r="439" spans="1:11" x14ac:dyDescent="0.25">
      <c r="A439" s="25">
        <v>32295</v>
      </c>
      <c r="B439" s="28">
        <v>244806</v>
      </c>
      <c r="C439" s="11"/>
      <c r="I439" s="16"/>
      <c r="J439" s="16"/>
      <c r="K439" s="16"/>
    </row>
    <row r="440" spans="1:11" x14ac:dyDescent="0.25">
      <c r="A440" s="25">
        <v>32325</v>
      </c>
      <c r="B440" s="28">
        <v>245021</v>
      </c>
      <c r="C440" s="11"/>
      <c r="I440" s="16"/>
      <c r="J440" s="16"/>
      <c r="K440" s="16"/>
    </row>
    <row r="441" spans="1:11" x14ac:dyDescent="0.25">
      <c r="A441" s="25">
        <v>32356</v>
      </c>
      <c r="B441" s="28">
        <v>245240</v>
      </c>
      <c r="C441" s="11"/>
      <c r="I441" s="16"/>
      <c r="J441" s="16"/>
      <c r="K441" s="16"/>
    </row>
    <row r="442" spans="1:11" x14ac:dyDescent="0.25">
      <c r="A442" s="25">
        <v>32387</v>
      </c>
      <c r="B442" s="28">
        <v>245464</v>
      </c>
      <c r="C442" s="11"/>
      <c r="I442" s="16"/>
      <c r="J442" s="16"/>
      <c r="K442" s="16"/>
    </row>
    <row r="443" spans="1:11" x14ac:dyDescent="0.25">
      <c r="A443" s="25">
        <v>32417</v>
      </c>
      <c r="B443" s="28">
        <v>245693</v>
      </c>
      <c r="C443" s="11"/>
      <c r="I443" s="16"/>
      <c r="J443" s="16"/>
      <c r="K443" s="16"/>
    </row>
    <row r="444" spans="1:11" x14ac:dyDescent="0.25">
      <c r="A444" s="25">
        <v>32448</v>
      </c>
      <c r="B444" s="28">
        <v>245884</v>
      </c>
      <c r="C444" s="11"/>
      <c r="I444" s="16"/>
      <c r="J444" s="16"/>
      <c r="K444" s="16"/>
    </row>
    <row r="445" spans="1:11" x14ac:dyDescent="0.25">
      <c r="A445" s="25">
        <v>32478</v>
      </c>
      <c r="B445" s="28">
        <v>246056</v>
      </c>
      <c r="C445" s="11"/>
      <c r="I445" s="16"/>
      <c r="J445" s="16"/>
      <c r="K445" s="16"/>
    </row>
    <row r="446" spans="1:11" x14ac:dyDescent="0.25">
      <c r="A446" s="25">
        <v>32509</v>
      </c>
      <c r="B446" s="28">
        <v>246224</v>
      </c>
      <c r="C446" s="11"/>
      <c r="I446" s="16"/>
      <c r="J446" s="16"/>
      <c r="K446" s="16"/>
    </row>
    <row r="447" spans="1:11" x14ac:dyDescent="0.25">
      <c r="A447" s="25">
        <v>32540</v>
      </c>
      <c r="B447" s="28">
        <v>246378</v>
      </c>
      <c r="C447" s="11"/>
      <c r="I447" s="16"/>
      <c r="J447" s="16"/>
      <c r="K447" s="16"/>
    </row>
    <row r="448" spans="1:11" x14ac:dyDescent="0.25">
      <c r="A448" s="25">
        <v>32568</v>
      </c>
      <c r="B448" s="28">
        <v>246530</v>
      </c>
      <c r="C448" s="11"/>
      <c r="I448" s="16"/>
      <c r="J448" s="16"/>
      <c r="K448" s="16"/>
    </row>
    <row r="449" spans="1:11" x14ac:dyDescent="0.25">
      <c r="A449" s="25">
        <v>32599</v>
      </c>
      <c r="B449" s="28">
        <v>246721</v>
      </c>
      <c r="C449" s="11"/>
      <c r="I449" s="16"/>
      <c r="J449" s="16"/>
      <c r="K449" s="16"/>
    </row>
    <row r="450" spans="1:11" x14ac:dyDescent="0.25">
      <c r="A450" s="25">
        <v>32629</v>
      </c>
      <c r="B450" s="28">
        <v>246906</v>
      </c>
      <c r="C450" s="11"/>
      <c r="I450" s="16"/>
      <c r="J450" s="16"/>
      <c r="K450" s="16"/>
    </row>
    <row r="451" spans="1:11" x14ac:dyDescent="0.25">
      <c r="A451" s="25">
        <v>32660</v>
      </c>
      <c r="B451" s="28">
        <v>247114</v>
      </c>
      <c r="C451" s="11"/>
      <c r="I451" s="16"/>
      <c r="J451" s="16"/>
      <c r="K451" s="16"/>
    </row>
    <row r="452" spans="1:11" x14ac:dyDescent="0.25">
      <c r="A452" s="25">
        <v>32690</v>
      </c>
      <c r="B452" s="28">
        <v>247342</v>
      </c>
      <c r="C452" s="11"/>
      <c r="I452" s="16"/>
      <c r="J452" s="16"/>
      <c r="K452" s="16"/>
    </row>
    <row r="453" spans="1:11" x14ac:dyDescent="0.25">
      <c r="A453" s="25">
        <v>32721</v>
      </c>
      <c r="B453" s="28">
        <v>247573</v>
      </c>
      <c r="C453" s="11"/>
      <c r="I453" s="16"/>
      <c r="J453" s="16"/>
      <c r="K453" s="16"/>
    </row>
    <row r="454" spans="1:11" x14ac:dyDescent="0.25">
      <c r="A454" s="25">
        <v>32752</v>
      </c>
      <c r="B454" s="28">
        <v>247816</v>
      </c>
      <c r="C454" s="11"/>
      <c r="I454" s="16"/>
      <c r="J454" s="16"/>
      <c r="K454" s="16"/>
    </row>
    <row r="455" spans="1:11" x14ac:dyDescent="0.25">
      <c r="A455" s="25">
        <v>32782</v>
      </c>
      <c r="B455" s="28">
        <v>248067</v>
      </c>
      <c r="C455" s="11"/>
      <c r="I455" s="16"/>
      <c r="J455" s="16"/>
      <c r="K455" s="16"/>
    </row>
    <row r="456" spans="1:11" x14ac:dyDescent="0.25">
      <c r="A456" s="25">
        <v>32813</v>
      </c>
      <c r="B456" s="28">
        <v>248281</v>
      </c>
      <c r="C456" s="11"/>
      <c r="I456" s="16"/>
      <c r="J456" s="16"/>
      <c r="K456" s="16"/>
    </row>
    <row r="457" spans="1:11" x14ac:dyDescent="0.25">
      <c r="A457" s="25">
        <v>32843</v>
      </c>
      <c r="B457" s="28">
        <v>248479</v>
      </c>
      <c r="C457" s="11"/>
      <c r="I457" s="16"/>
      <c r="J457" s="16"/>
      <c r="K457" s="16"/>
    </row>
    <row r="458" spans="1:11" x14ac:dyDescent="0.25">
      <c r="A458" s="25">
        <v>32874</v>
      </c>
      <c r="B458" s="28">
        <v>248659</v>
      </c>
      <c r="C458" s="11"/>
      <c r="I458" s="16"/>
      <c r="J458" s="16"/>
      <c r="K458" s="16"/>
    </row>
    <row r="459" spans="1:11" x14ac:dyDescent="0.25">
      <c r="A459" s="25">
        <v>32905</v>
      </c>
      <c r="B459" s="28">
        <v>248827</v>
      </c>
      <c r="C459" s="11"/>
      <c r="I459" s="16"/>
      <c r="J459" s="16"/>
      <c r="K459" s="16"/>
    </row>
    <row r="460" spans="1:11" x14ac:dyDescent="0.25">
      <c r="A460" s="25">
        <v>32933</v>
      </c>
      <c r="B460" s="28">
        <v>249012</v>
      </c>
      <c r="C460" s="11"/>
      <c r="I460" s="16"/>
      <c r="J460" s="16"/>
      <c r="K460" s="16"/>
    </row>
    <row r="461" spans="1:11" x14ac:dyDescent="0.25">
      <c r="A461" s="25">
        <v>32964</v>
      </c>
      <c r="B461" s="28">
        <v>249306</v>
      </c>
      <c r="C461" s="11"/>
      <c r="I461" s="16"/>
      <c r="J461" s="16"/>
      <c r="K461" s="16"/>
    </row>
    <row r="462" spans="1:11" x14ac:dyDescent="0.25">
      <c r="A462" s="25">
        <v>32994</v>
      </c>
      <c r="B462" s="28">
        <v>249565</v>
      </c>
      <c r="C462" s="11"/>
      <c r="I462" s="16"/>
      <c r="J462" s="16"/>
      <c r="K462" s="16"/>
    </row>
    <row r="463" spans="1:11" x14ac:dyDescent="0.25">
      <c r="A463" s="25">
        <v>33025</v>
      </c>
      <c r="B463" s="28">
        <v>249849</v>
      </c>
      <c r="C463" s="11"/>
      <c r="I463" s="16"/>
      <c r="J463" s="16"/>
      <c r="K463" s="16"/>
    </row>
    <row r="464" spans="1:11" x14ac:dyDescent="0.25">
      <c r="A464" s="25">
        <v>33055</v>
      </c>
      <c r="B464" s="28">
        <v>250132</v>
      </c>
      <c r="C464" s="11"/>
      <c r="I464" s="16"/>
      <c r="J464" s="16"/>
      <c r="K464" s="16"/>
    </row>
    <row r="465" spans="1:11" x14ac:dyDescent="0.25">
      <c r="A465" s="25">
        <v>33086</v>
      </c>
      <c r="B465" s="28">
        <v>250439</v>
      </c>
      <c r="C465" s="11"/>
      <c r="I465" s="16"/>
      <c r="J465" s="16"/>
      <c r="K465" s="16"/>
    </row>
    <row r="466" spans="1:11" x14ac:dyDescent="0.25">
      <c r="A466" s="25">
        <v>33117</v>
      </c>
      <c r="B466" s="28">
        <v>250751</v>
      </c>
      <c r="C466" s="11"/>
      <c r="I466" s="16"/>
      <c r="J466" s="16"/>
      <c r="K466" s="16"/>
    </row>
    <row r="467" spans="1:11" x14ac:dyDescent="0.25">
      <c r="A467" s="25">
        <v>33147</v>
      </c>
      <c r="B467" s="28">
        <v>251057</v>
      </c>
      <c r="C467" s="11"/>
      <c r="I467" s="16"/>
      <c r="J467" s="16"/>
      <c r="K467" s="16"/>
    </row>
    <row r="468" spans="1:11" x14ac:dyDescent="0.25">
      <c r="A468" s="25">
        <v>33178</v>
      </c>
      <c r="B468" s="28">
        <v>251346</v>
      </c>
      <c r="C468" s="11"/>
      <c r="I468" s="16"/>
      <c r="J468" s="16"/>
      <c r="K468" s="16"/>
    </row>
    <row r="469" spans="1:11" x14ac:dyDescent="0.25">
      <c r="A469" s="25">
        <v>33208</v>
      </c>
      <c r="B469" s="28">
        <v>251626</v>
      </c>
      <c r="C469" s="11"/>
      <c r="I469" s="16"/>
      <c r="J469" s="16"/>
      <c r="K469" s="16"/>
    </row>
    <row r="470" spans="1:11" x14ac:dyDescent="0.25">
      <c r="A470" s="25">
        <v>33239</v>
      </c>
      <c r="B470" s="28">
        <v>251889</v>
      </c>
      <c r="C470" s="11"/>
      <c r="I470" s="16"/>
      <c r="J470" s="16"/>
      <c r="K470" s="16"/>
    </row>
    <row r="471" spans="1:11" x14ac:dyDescent="0.25">
      <c r="A471" s="25">
        <v>33270</v>
      </c>
      <c r="B471" s="28">
        <v>252135</v>
      </c>
      <c r="C471" s="11"/>
      <c r="I471" s="16"/>
      <c r="J471" s="16"/>
      <c r="K471" s="16"/>
    </row>
    <row r="472" spans="1:11" x14ac:dyDescent="0.25">
      <c r="A472" s="25">
        <v>33298</v>
      </c>
      <c r="B472" s="28">
        <v>252372</v>
      </c>
      <c r="C472" s="11"/>
      <c r="I472" s="16"/>
      <c r="J472" s="16"/>
      <c r="K472" s="16"/>
    </row>
    <row r="473" spans="1:11" x14ac:dyDescent="0.25">
      <c r="A473" s="25">
        <v>33329</v>
      </c>
      <c r="B473" s="28">
        <v>252643</v>
      </c>
      <c r="C473" s="11"/>
      <c r="I473" s="16"/>
      <c r="J473" s="16"/>
      <c r="K473" s="16"/>
    </row>
    <row r="474" spans="1:11" x14ac:dyDescent="0.25">
      <c r="A474" s="25">
        <v>33359</v>
      </c>
      <c r="B474" s="28">
        <v>252913</v>
      </c>
      <c r="C474" s="11"/>
      <c r="I474" s="16"/>
      <c r="J474" s="16"/>
      <c r="K474" s="16"/>
    </row>
    <row r="475" spans="1:11" x14ac:dyDescent="0.25">
      <c r="A475" s="25">
        <v>33390</v>
      </c>
      <c r="B475" s="28">
        <v>253207</v>
      </c>
      <c r="C475" s="11"/>
      <c r="I475" s="16"/>
      <c r="J475" s="16"/>
      <c r="K475" s="16"/>
    </row>
    <row r="476" spans="1:11" x14ac:dyDescent="0.25">
      <c r="A476" s="25">
        <v>33420</v>
      </c>
      <c r="B476" s="28">
        <v>253493</v>
      </c>
      <c r="C476" s="11"/>
      <c r="I476" s="16"/>
      <c r="J476" s="16"/>
      <c r="K476" s="16"/>
    </row>
    <row r="477" spans="1:11" x14ac:dyDescent="0.25">
      <c r="A477" s="25">
        <v>33451</v>
      </c>
      <c r="B477" s="28">
        <v>253807</v>
      </c>
      <c r="C477" s="11"/>
      <c r="I477" s="16"/>
      <c r="J477" s="16"/>
      <c r="K477" s="16"/>
    </row>
    <row r="478" spans="1:11" x14ac:dyDescent="0.25">
      <c r="A478" s="25">
        <v>33482</v>
      </c>
      <c r="B478" s="28">
        <v>254126</v>
      </c>
      <c r="C478" s="11"/>
      <c r="I478" s="16"/>
      <c r="J478" s="16"/>
      <c r="K478" s="16"/>
    </row>
    <row r="479" spans="1:11" x14ac:dyDescent="0.25">
      <c r="A479" s="25">
        <v>33512</v>
      </c>
      <c r="B479" s="28">
        <v>254435</v>
      </c>
      <c r="C479" s="11"/>
      <c r="I479" s="16"/>
      <c r="J479" s="16"/>
      <c r="K479" s="16"/>
    </row>
    <row r="480" spans="1:11" x14ac:dyDescent="0.25">
      <c r="A480" s="25">
        <v>33543</v>
      </c>
      <c r="B480" s="28">
        <v>254718</v>
      </c>
      <c r="C480" s="11"/>
      <c r="I480" s="16"/>
      <c r="J480" s="16"/>
      <c r="K480" s="16"/>
    </row>
    <row r="481" spans="1:11" x14ac:dyDescent="0.25">
      <c r="A481" s="25">
        <v>33573</v>
      </c>
      <c r="B481" s="28">
        <v>254964</v>
      </c>
      <c r="C481" s="11"/>
      <c r="I481" s="16"/>
      <c r="J481" s="16"/>
      <c r="K481" s="16"/>
    </row>
    <row r="482" spans="1:11" x14ac:dyDescent="0.25">
      <c r="A482" s="25">
        <v>33604</v>
      </c>
      <c r="B482" s="28">
        <v>255214</v>
      </c>
      <c r="C482" s="11"/>
      <c r="I482" s="16"/>
      <c r="J482" s="16"/>
      <c r="K482" s="16"/>
    </row>
    <row r="483" spans="1:11" x14ac:dyDescent="0.25">
      <c r="A483" s="25">
        <v>33635</v>
      </c>
      <c r="B483" s="28">
        <v>255448</v>
      </c>
      <c r="C483" s="11"/>
      <c r="I483" s="16"/>
      <c r="J483" s="16"/>
      <c r="K483" s="16"/>
    </row>
    <row r="484" spans="1:11" x14ac:dyDescent="0.25">
      <c r="A484" s="25">
        <v>33664</v>
      </c>
      <c r="B484" s="28">
        <v>255703</v>
      </c>
      <c r="C484" s="11"/>
      <c r="I484" s="16"/>
      <c r="J484" s="16"/>
      <c r="K484" s="16"/>
    </row>
    <row r="485" spans="1:11" x14ac:dyDescent="0.25">
      <c r="A485" s="25">
        <v>33695</v>
      </c>
      <c r="B485" s="28">
        <v>255992</v>
      </c>
      <c r="C485" s="11"/>
      <c r="I485" s="16"/>
      <c r="J485" s="16"/>
      <c r="K485" s="16"/>
    </row>
    <row r="486" spans="1:11" x14ac:dyDescent="0.25">
      <c r="A486" s="25">
        <v>33725</v>
      </c>
      <c r="B486" s="28">
        <v>256285</v>
      </c>
      <c r="C486" s="11"/>
      <c r="I486" s="16"/>
      <c r="J486" s="16"/>
      <c r="K486" s="16"/>
    </row>
    <row r="487" spans="1:11" x14ac:dyDescent="0.25">
      <c r="A487" s="25">
        <v>33756</v>
      </c>
      <c r="B487" s="28">
        <v>256589</v>
      </c>
      <c r="C487" s="11"/>
      <c r="I487" s="16"/>
      <c r="J487" s="16"/>
      <c r="K487" s="16"/>
    </row>
    <row r="488" spans="1:11" x14ac:dyDescent="0.25">
      <c r="A488" s="25">
        <v>33786</v>
      </c>
      <c r="B488" s="28">
        <v>256894</v>
      </c>
      <c r="C488" s="11"/>
      <c r="I488" s="16"/>
      <c r="J488" s="16"/>
      <c r="K488" s="16"/>
    </row>
    <row r="489" spans="1:11" x14ac:dyDescent="0.25">
      <c r="A489" s="25">
        <v>33817</v>
      </c>
      <c r="B489" s="28">
        <v>257232</v>
      </c>
      <c r="C489" s="11"/>
      <c r="I489" s="16"/>
      <c r="J489" s="16"/>
      <c r="K489" s="16"/>
    </row>
    <row r="490" spans="1:11" x14ac:dyDescent="0.25">
      <c r="A490" s="25">
        <v>33848</v>
      </c>
      <c r="B490" s="28">
        <v>257548</v>
      </c>
      <c r="C490" s="11"/>
      <c r="I490" s="16"/>
      <c r="J490" s="16"/>
      <c r="K490" s="16"/>
    </row>
    <row r="491" spans="1:11" x14ac:dyDescent="0.25">
      <c r="A491" s="25">
        <v>33878</v>
      </c>
      <c r="B491" s="28">
        <v>257861</v>
      </c>
      <c r="C491" s="11"/>
      <c r="I491" s="16"/>
      <c r="J491" s="16"/>
      <c r="K491" s="16"/>
    </row>
    <row r="492" spans="1:11" x14ac:dyDescent="0.25">
      <c r="A492" s="25">
        <v>33909</v>
      </c>
      <c r="B492" s="28">
        <v>258147</v>
      </c>
      <c r="C492" s="11"/>
      <c r="I492" s="16"/>
      <c r="J492" s="16"/>
      <c r="K492" s="16"/>
    </row>
    <row r="493" spans="1:11" x14ac:dyDescent="0.25">
      <c r="A493" s="25">
        <v>33939</v>
      </c>
      <c r="B493" s="28">
        <v>258413</v>
      </c>
      <c r="C493" s="11"/>
      <c r="I493" s="16"/>
      <c r="J493" s="16"/>
      <c r="K493" s="16"/>
    </row>
    <row r="494" spans="1:11" x14ac:dyDescent="0.25">
      <c r="A494" s="25">
        <v>33970</v>
      </c>
      <c r="B494" s="28">
        <v>258679</v>
      </c>
      <c r="C494" s="11"/>
      <c r="I494" s="16"/>
      <c r="J494" s="16"/>
      <c r="K494" s="16"/>
    </row>
    <row r="495" spans="1:11" x14ac:dyDescent="0.25">
      <c r="A495" s="25">
        <v>34001</v>
      </c>
      <c r="B495" s="28">
        <v>258919</v>
      </c>
      <c r="C495" s="11"/>
      <c r="I495" s="16"/>
      <c r="J495" s="16"/>
      <c r="K495" s="16"/>
    </row>
    <row r="496" spans="1:11" x14ac:dyDescent="0.25">
      <c r="A496" s="25">
        <v>34029</v>
      </c>
      <c r="B496" s="28">
        <v>259152</v>
      </c>
      <c r="C496" s="11"/>
      <c r="I496" s="16"/>
      <c r="J496" s="16"/>
      <c r="K496" s="16"/>
    </row>
    <row r="497" spans="1:11" x14ac:dyDescent="0.25">
      <c r="A497" s="25">
        <v>34060</v>
      </c>
      <c r="B497" s="28">
        <v>259414</v>
      </c>
      <c r="C497" s="11"/>
      <c r="I497" s="16"/>
      <c r="J497" s="16"/>
      <c r="K497" s="16"/>
    </row>
    <row r="498" spans="1:11" x14ac:dyDescent="0.25">
      <c r="A498" s="25">
        <v>34090</v>
      </c>
      <c r="B498" s="28">
        <v>259680</v>
      </c>
      <c r="C498" s="11"/>
      <c r="I498" s="16"/>
      <c r="J498" s="16"/>
      <c r="K498" s="16"/>
    </row>
    <row r="499" spans="1:11" x14ac:dyDescent="0.25">
      <c r="A499" s="25">
        <v>34121</v>
      </c>
      <c r="B499" s="28">
        <v>259963</v>
      </c>
      <c r="C499" s="11"/>
      <c r="I499" s="16"/>
      <c r="J499" s="16"/>
      <c r="K499" s="16"/>
    </row>
    <row r="500" spans="1:11" x14ac:dyDescent="0.25">
      <c r="A500" s="25">
        <v>34151</v>
      </c>
      <c r="B500" s="28">
        <v>260255</v>
      </c>
      <c r="C500" s="11"/>
      <c r="I500" s="16"/>
      <c r="J500" s="16"/>
      <c r="K500" s="16"/>
    </row>
    <row r="501" spans="1:11" x14ac:dyDescent="0.25">
      <c r="A501" s="25">
        <v>34182</v>
      </c>
      <c r="B501" s="28">
        <v>260566</v>
      </c>
      <c r="C501" s="11"/>
      <c r="I501" s="16"/>
      <c r="J501" s="16"/>
      <c r="K501" s="16"/>
    </row>
    <row r="502" spans="1:11" x14ac:dyDescent="0.25">
      <c r="A502" s="25">
        <v>34213</v>
      </c>
      <c r="B502" s="28">
        <v>260867</v>
      </c>
      <c r="C502" s="11"/>
      <c r="I502" s="16"/>
      <c r="J502" s="16"/>
      <c r="K502" s="16"/>
    </row>
    <row r="503" spans="1:11" x14ac:dyDescent="0.25">
      <c r="A503" s="25">
        <v>34243</v>
      </c>
      <c r="B503" s="28">
        <v>261163</v>
      </c>
      <c r="C503" s="11"/>
      <c r="I503" s="16"/>
      <c r="J503" s="16"/>
      <c r="K503" s="16"/>
    </row>
    <row r="504" spans="1:11" x14ac:dyDescent="0.25">
      <c r="A504" s="25">
        <v>34274</v>
      </c>
      <c r="B504" s="28">
        <v>261425</v>
      </c>
      <c r="C504" s="11"/>
      <c r="I504" s="16"/>
      <c r="J504" s="16"/>
      <c r="K504" s="16"/>
    </row>
    <row r="505" spans="1:11" x14ac:dyDescent="0.25">
      <c r="A505" s="25">
        <v>34304</v>
      </c>
      <c r="B505" s="28">
        <v>261674</v>
      </c>
      <c r="C505" s="11"/>
      <c r="I505" s="16"/>
      <c r="J505" s="16"/>
      <c r="K505" s="16"/>
    </row>
    <row r="506" spans="1:11" x14ac:dyDescent="0.25">
      <c r="A506" s="25">
        <v>34335</v>
      </c>
      <c r="B506" s="28">
        <v>261919</v>
      </c>
      <c r="C506" s="11"/>
      <c r="I506" s="16"/>
      <c r="J506" s="16"/>
      <c r="K506" s="16"/>
    </row>
    <row r="507" spans="1:11" x14ac:dyDescent="0.25">
      <c r="A507" s="25">
        <v>34366</v>
      </c>
      <c r="B507" s="28">
        <v>262123</v>
      </c>
      <c r="C507" s="11"/>
      <c r="I507" s="16"/>
      <c r="J507" s="16"/>
      <c r="K507" s="16"/>
    </row>
    <row r="508" spans="1:11" x14ac:dyDescent="0.25">
      <c r="A508" s="25">
        <v>34394</v>
      </c>
      <c r="B508" s="28">
        <v>262352</v>
      </c>
      <c r="C508" s="11"/>
      <c r="I508" s="16"/>
      <c r="J508" s="16"/>
      <c r="K508" s="16"/>
    </row>
    <row r="509" spans="1:11" x14ac:dyDescent="0.25">
      <c r="A509" s="25">
        <v>34425</v>
      </c>
      <c r="B509" s="28">
        <v>262631</v>
      </c>
      <c r="C509" s="11"/>
      <c r="I509" s="16"/>
      <c r="J509" s="16"/>
      <c r="K509" s="16"/>
    </row>
    <row r="510" spans="1:11" x14ac:dyDescent="0.25">
      <c r="A510" s="25">
        <v>34455</v>
      </c>
      <c r="B510" s="28">
        <v>262877</v>
      </c>
      <c r="C510" s="11"/>
      <c r="I510" s="16"/>
      <c r="J510" s="16"/>
      <c r="K510" s="16"/>
    </row>
    <row r="511" spans="1:11" x14ac:dyDescent="0.25">
      <c r="A511" s="25">
        <v>34486</v>
      </c>
      <c r="B511" s="28">
        <v>263152</v>
      </c>
      <c r="C511" s="11"/>
      <c r="I511" s="16"/>
      <c r="J511" s="16"/>
      <c r="K511" s="16"/>
    </row>
    <row r="512" spans="1:11" x14ac:dyDescent="0.25">
      <c r="A512" s="25">
        <v>34516</v>
      </c>
      <c r="B512" s="28">
        <v>263436</v>
      </c>
      <c r="C512" s="11"/>
      <c r="I512" s="16"/>
      <c r="J512" s="16"/>
      <c r="K512" s="16"/>
    </row>
    <row r="513" spans="1:11" x14ac:dyDescent="0.25">
      <c r="A513" s="25">
        <v>34547</v>
      </c>
      <c r="B513" s="28">
        <v>263724</v>
      </c>
      <c r="C513" s="11"/>
      <c r="I513" s="16"/>
      <c r="J513" s="16"/>
      <c r="K513" s="16"/>
    </row>
    <row r="514" spans="1:11" x14ac:dyDescent="0.25">
      <c r="A514" s="25">
        <v>34578</v>
      </c>
      <c r="B514" s="28">
        <v>264017</v>
      </c>
      <c r="C514" s="11"/>
      <c r="I514" s="16"/>
      <c r="J514" s="16"/>
      <c r="K514" s="16"/>
    </row>
    <row r="515" spans="1:11" x14ac:dyDescent="0.25">
      <c r="A515" s="25">
        <v>34608</v>
      </c>
      <c r="B515" s="28">
        <v>264301</v>
      </c>
      <c r="C515" s="11"/>
      <c r="I515" s="16"/>
      <c r="J515" s="16"/>
      <c r="K515" s="16"/>
    </row>
    <row r="516" spans="1:11" x14ac:dyDescent="0.25">
      <c r="A516" s="25">
        <v>34639</v>
      </c>
      <c r="B516" s="28">
        <v>264559</v>
      </c>
      <c r="C516" s="11"/>
      <c r="I516" s="16"/>
      <c r="J516" s="16"/>
      <c r="K516" s="16"/>
    </row>
    <row r="517" spans="1:11" x14ac:dyDescent="0.25">
      <c r="A517" s="25">
        <v>34669</v>
      </c>
      <c r="B517" s="28">
        <v>264804</v>
      </c>
      <c r="C517" s="11"/>
      <c r="I517" s="16"/>
      <c r="J517" s="16"/>
      <c r="K517" s="16"/>
    </row>
    <row r="518" spans="1:11" x14ac:dyDescent="0.25">
      <c r="A518" s="25">
        <v>34700</v>
      </c>
      <c r="B518" s="28">
        <v>265044</v>
      </c>
      <c r="C518" s="11"/>
      <c r="I518" s="16"/>
      <c r="J518" s="16"/>
      <c r="K518" s="16"/>
    </row>
    <row r="519" spans="1:11" x14ac:dyDescent="0.25">
      <c r="A519" s="25">
        <v>34731</v>
      </c>
      <c r="B519" s="28">
        <v>265270</v>
      </c>
      <c r="C519" s="11"/>
      <c r="I519" s="16"/>
      <c r="J519" s="16"/>
      <c r="K519" s="16"/>
    </row>
    <row r="520" spans="1:11" x14ac:dyDescent="0.25">
      <c r="A520" s="25">
        <v>34759</v>
      </c>
      <c r="B520" s="28">
        <v>265495</v>
      </c>
      <c r="C520" s="11"/>
      <c r="I520" s="16"/>
      <c r="J520" s="16"/>
      <c r="K520" s="16"/>
    </row>
    <row r="521" spans="1:11" x14ac:dyDescent="0.25">
      <c r="A521" s="25">
        <v>34790</v>
      </c>
      <c r="B521" s="28">
        <v>265755</v>
      </c>
      <c r="C521" s="11"/>
      <c r="I521" s="16"/>
      <c r="J521" s="16"/>
      <c r="K521" s="16"/>
    </row>
    <row r="522" spans="1:11" x14ac:dyDescent="0.25">
      <c r="A522" s="25">
        <v>34820</v>
      </c>
      <c r="B522" s="28">
        <v>265998</v>
      </c>
      <c r="C522" s="11"/>
      <c r="I522" s="16"/>
      <c r="J522" s="16"/>
      <c r="K522" s="16"/>
    </row>
    <row r="523" spans="1:11" x14ac:dyDescent="0.25">
      <c r="A523" s="25">
        <v>34851</v>
      </c>
      <c r="B523" s="28">
        <v>266270</v>
      </c>
      <c r="C523" s="11"/>
      <c r="I523" s="16"/>
      <c r="J523" s="16"/>
      <c r="K523" s="16"/>
    </row>
    <row r="524" spans="1:11" x14ac:dyDescent="0.25">
      <c r="A524" s="25">
        <v>34881</v>
      </c>
      <c r="B524" s="28">
        <v>266557</v>
      </c>
      <c r="C524" s="11"/>
      <c r="I524" s="16"/>
      <c r="J524" s="16"/>
      <c r="K524" s="16"/>
    </row>
    <row r="525" spans="1:11" x14ac:dyDescent="0.25">
      <c r="A525" s="25">
        <v>34912</v>
      </c>
      <c r="B525" s="28">
        <v>266843</v>
      </c>
      <c r="C525" s="11"/>
      <c r="I525" s="16"/>
      <c r="J525" s="16"/>
      <c r="K525" s="16"/>
    </row>
    <row r="526" spans="1:11" x14ac:dyDescent="0.25">
      <c r="A526" s="25">
        <v>34943</v>
      </c>
      <c r="B526" s="28">
        <v>267152</v>
      </c>
      <c r="C526" s="11"/>
      <c r="I526" s="16"/>
      <c r="J526" s="16"/>
      <c r="K526" s="16"/>
    </row>
    <row r="527" spans="1:11" x14ac:dyDescent="0.25">
      <c r="A527" s="25">
        <v>34973</v>
      </c>
      <c r="B527" s="28">
        <v>267456</v>
      </c>
      <c r="C527" s="11"/>
      <c r="I527" s="16"/>
      <c r="J527" s="16"/>
      <c r="K527" s="16"/>
    </row>
    <row r="528" spans="1:11" x14ac:dyDescent="0.25">
      <c r="A528" s="25">
        <v>35004</v>
      </c>
      <c r="B528" s="28">
        <v>267715</v>
      </c>
      <c r="C528" s="11"/>
      <c r="I528" s="16"/>
      <c r="J528" s="16"/>
      <c r="K528" s="16"/>
    </row>
    <row r="529" spans="1:11" x14ac:dyDescent="0.25">
      <c r="A529" s="25">
        <v>35034</v>
      </c>
      <c r="B529" s="28">
        <v>267943</v>
      </c>
      <c r="C529" s="11"/>
      <c r="I529" s="16"/>
      <c r="J529" s="16"/>
      <c r="K529" s="16"/>
    </row>
    <row r="530" spans="1:11" x14ac:dyDescent="0.25">
      <c r="A530" s="25">
        <v>35065</v>
      </c>
      <c r="B530" s="28">
        <v>268151</v>
      </c>
      <c r="C530" s="11"/>
      <c r="I530" s="16"/>
      <c r="J530" s="16"/>
      <c r="K530" s="16"/>
    </row>
    <row r="531" spans="1:11" x14ac:dyDescent="0.25">
      <c r="A531" s="25">
        <v>35096</v>
      </c>
      <c r="B531" s="28">
        <v>268364</v>
      </c>
      <c r="C531" s="11"/>
      <c r="I531" s="16"/>
      <c r="J531" s="16"/>
      <c r="K531" s="16"/>
    </row>
    <row r="532" spans="1:11" x14ac:dyDescent="0.25">
      <c r="A532" s="25">
        <v>35125</v>
      </c>
      <c r="B532" s="28">
        <v>268595</v>
      </c>
      <c r="C532" s="11"/>
      <c r="I532" s="16"/>
      <c r="J532" s="16"/>
      <c r="K532" s="16"/>
    </row>
    <row r="533" spans="1:11" x14ac:dyDescent="0.25">
      <c r="A533" s="25">
        <v>35156</v>
      </c>
      <c r="B533" s="28">
        <v>268853</v>
      </c>
      <c r="C533" s="11"/>
      <c r="I533" s="16"/>
      <c r="J533" s="16"/>
      <c r="K533" s="16"/>
    </row>
    <row r="534" spans="1:11" x14ac:dyDescent="0.25">
      <c r="A534" s="25">
        <v>35186</v>
      </c>
      <c r="B534" s="28">
        <v>269108</v>
      </c>
      <c r="C534" s="11"/>
      <c r="I534" s="16"/>
      <c r="J534" s="16"/>
      <c r="K534" s="16"/>
    </row>
    <row r="535" spans="1:11" x14ac:dyDescent="0.25">
      <c r="A535" s="25">
        <v>35217</v>
      </c>
      <c r="B535" s="28">
        <v>269386</v>
      </c>
      <c r="C535" s="11"/>
      <c r="I535" s="16"/>
      <c r="J535" s="16"/>
      <c r="K535" s="16"/>
    </row>
    <row r="536" spans="1:11" x14ac:dyDescent="0.25">
      <c r="A536" s="25">
        <v>35247</v>
      </c>
      <c r="B536" s="28">
        <v>269667</v>
      </c>
      <c r="C536" s="11"/>
      <c r="I536" s="16"/>
      <c r="J536" s="16"/>
      <c r="K536" s="16"/>
    </row>
    <row r="537" spans="1:11" x14ac:dyDescent="0.25">
      <c r="A537" s="25">
        <v>35278</v>
      </c>
      <c r="B537" s="28">
        <v>269976</v>
      </c>
      <c r="C537" s="11"/>
      <c r="I537" s="16"/>
      <c r="J537" s="16"/>
      <c r="K537" s="16"/>
    </row>
    <row r="538" spans="1:11" x14ac:dyDescent="0.25">
      <c r="A538" s="25">
        <v>35309</v>
      </c>
      <c r="B538" s="28">
        <v>270284</v>
      </c>
      <c r="C538" s="11"/>
      <c r="I538" s="16"/>
      <c r="J538" s="16"/>
      <c r="K538" s="16"/>
    </row>
    <row r="539" spans="1:11" x14ac:dyDescent="0.25">
      <c r="A539" s="25">
        <v>35339</v>
      </c>
      <c r="B539" s="28">
        <v>270581</v>
      </c>
      <c r="C539" s="11"/>
      <c r="I539" s="16"/>
      <c r="J539" s="16"/>
      <c r="K539" s="16"/>
    </row>
    <row r="540" spans="1:11" x14ac:dyDescent="0.25">
      <c r="A540" s="25">
        <v>35370</v>
      </c>
      <c r="B540" s="28">
        <v>270878</v>
      </c>
      <c r="C540" s="11"/>
      <c r="I540" s="16"/>
      <c r="J540" s="16"/>
      <c r="K540" s="16"/>
    </row>
    <row r="541" spans="1:11" x14ac:dyDescent="0.25">
      <c r="A541" s="25">
        <v>35400</v>
      </c>
      <c r="B541" s="28">
        <v>271125</v>
      </c>
      <c r="C541" s="11"/>
      <c r="I541" s="16"/>
      <c r="J541" s="16"/>
      <c r="K541" s="16"/>
    </row>
    <row r="542" spans="1:11" x14ac:dyDescent="0.25">
      <c r="A542" s="25">
        <v>35431</v>
      </c>
      <c r="B542" s="28">
        <v>271360</v>
      </c>
      <c r="C542" s="11"/>
      <c r="I542" s="16"/>
      <c r="J542" s="16"/>
      <c r="K542" s="16"/>
    </row>
    <row r="543" spans="1:11" x14ac:dyDescent="0.25">
      <c r="A543" s="25">
        <v>35462</v>
      </c>
      <c r="B543" s="28">
        <v>271585</v>
      </c>
      <c r="C543" s="11"/>
      <c r="I543" s="16"/>
      <c r="J543" s="16"/>
      <c r="K543" s="16"/>
    </row>
    <row r="544" spans="1:11" x14ac:dyDescent="0.25">
      <c r="A544" s="25">
        <v>35490</v>
      </c>
      <c r="B544" s="28">
        <v>271821</v>
      </c>
      <c r="C544" s="11"/>
      <c r="I544" s="16"/>
      <c r="J544" s="16"/>
      <c r="K544" s="16"/>
    </row>
    <row r="545" spans="1:11" x14ac:dyDescent="0.25">
      <c r="A545" s="25">
        <v>35521</v>
      </c>
      <c r="B545" s="28">
        <v>272083</v>
      </c>
      <c r="C545" s="11"/>
      <c r="I545" s="16"/>
      <c r="J545" s="16"/>
      <c r="K545" s="16"/>
    </row>
    <row r="546" spans="1:11" x14ac:dyDescent="0.25">
      <c r="A546" s="25">
        <v>35551</v>
      </c>
      <c r="B546" s="28">
        <v>272342</v>
      </c>
      <c r="C546" s="11"/>
      <c r="I546" s="16"/>
      <c r="J546" s="16"/>
      <c r="K546" s="16"/>
    </row>
    <row r="547" spans="1:11" x14ac:dyDescent="0.25">
      <c r="A547" s="25">
        <v>35582</v>
      </c>
      <c r="B547" s="28">
        <v>272622</v>
      </c>
      <c r="C547" s="11"/>
      <c r="I547" s="16"/>
      <c r="J547" s="16"/>
      <c r="K547" s="16"/>
    </row>
    <row r="548" spans="1:11" x14ac:dyDescent="0.25">
      <c r="A548" s="25">
        <v>35612</v>
      </c>
      <c r="B548" s="28">
        <v>272912</v>
      </c>
      <c r="C548" s="11"/>
      <c r="I548" s="16"/>
      <c r="J548" s="16"/>
      <c r="K548" s="16"/>
    </row>
    <row r="549" spans="1:11" x14ac:dyDescent="0.25">
      <c r="A549" s="25">
        <v>35643</v>
      </c>
      <c r="B549" s="28">
        <v>273237</v>
      </c>
      <c r="C549" s="11"/>
      <c r="I549" s="16"/>
      <c r="J549" s="16"/>
      <c r="K549" s="16"/>
    </row>
    <row r="550" spans="1:11" x14ac:dyDescent="0.25">
      <c r="A550" s="25">
        <v>35674</v>
      </c>
      <c r="B550" s="28">
        <v>273553</v>
      </c>
      <c r="C550" s="11"/>
      <c r="I550" s="16"/>
      <c r="J550" s="16"/>
      <c r="K550" s="16"/>
    </row>
    <row r="551" spans="1:11" x14ac:dyDescent="0.25">
      <c r="A551" s="25">
        <v>35704</v>
      </c>
      <c r="B551" s="28">
        <v>273852</v>
      </c>
      <c r="C551" s="11"/>
      <c r="I551" s="16"/>
      <c r="J551" s="16"/>
      <c r="K551" s="16"/>
    </row>
    <row r="552" spans="1:11" x14ac:dyDescent="0.25">
      <c r="A552" s="25">
        <v>35735</v>
      </c>
      <c r="B552" s="28">
        <v>274126</v>
      </c>
      <c r="C552" s="11"/>
      <c r="I552" s="16"/>
      <c r="J552" s="16"/>
      <c r="K552" s="16"/>
    </row>
    <row r="553" spans="1:11" x14ac:dyDescent="0.25">
      <c r="A553" s="25">
        <v>35765</v>
      </c>
      <c r="B553" s="28">
        <v>274372</v>
      </c>
      <c r="C553" s="11"/>
      <c r="I553" s="16"/>
      <c r="J553" s="16"/>
      <c r="K553" s="16"/>
    </row>
    <row r="554" spans="1:11" x14ac:dyDescent="0.25">
      <c r="A554" s="25">
        <v>35796</v>
      </c>
      <c r="B554" s="28">
        <v>274626</v>
      </c>
      <c r="C554" s="11"/>
      <c r="I554" s="16"/>
      <c r="J554" s="16"/>
      <c r="K554" s="16"/>
    </row>
    <row r="555" spans="1:11" x14ac:dyDescent="0.25">
      <c r="A555" s="25">
        <v>35827</v>
      </c>
      <c r="B555" s="28">
        <v>274838</v>
      </c>
      <c r="C555" s="11"/>
      <c r="I555" s="16"/>
      <c r="J555" s="16"/>
      <c r="K555" s="16"/>
    </row>
    <row r="556" spans="1:11" x14ac:dyDescent="0.25">
      <c r="A556" s="25">
        <v>35855</v>
      </c>
      <c r="B556" s="28">
        <v>275047</v>
      </c>
      <c r="C556" s="11"/>
      <c r="I556" s="16"/>
      <c r="J556" s="16"/>
      <c r="K556" s="16"/>
    </row>
    <row r="557" spans="1:11" x14ac:dyDescent="0.25">
      <c r="A557" s="25">
        <v>35886</v>
      </c>
      <c r="B557" s="28">
        <v>275304</v>
      </c>
      <c r="C557" s="11"/>
      <c r="I557" s="16"/>
      <c r="J557" s="16"/>
      <c r="K557" s="16"/>
    </row>
    <row r="558" spans="1:11" x14ac:dyDescent="0.25">
      <c r="A558" s="25">
        <v>35916</v>
      </c>
      <c r="B558" s="28">
        <v>275564</v>
      </c>
      <c r="C558" s="11"/>
      <c r="I558" s="16"/>
      <c r="J558" s="16"/>
      <c r="K558" s="16"/>
    </row>
    <row r="559" spans="1:11" x14ac:dyDescent="0.25">
      <c r="A559" s="25">
        <v>35947</v>
      </c>
      <c r="B559" s="28">
        <v>275836</v>
      </c>
      <c r="C559" s="11"/>
      <c r="I559" s="16"/>
      <c r="J559" s="16"/>
      <c r="K559" s="16"/>
    </row>
    <row r="560" spans="1:11" x14ac:dyDescent="0.25">
      <c r="A560" s="25">
        <v>35977</v>
      </c>
      <c r="B560" s="28">
        <v>276115</v>
      </c>
      <c r="C560" s="11"/>
      <c r="I560" s="16"/>
      <c r="J560" s="16"/>
      <c r="K560" s="16"/>
    </row>
    <row r="561" spans="1:11" x14ac:dyDescent="0.25">
      <c r="A561" s="25">
        <v>36008</v>
      </c>
      <c r="B561" s="28">
        <v>276418</v>
      </c>
      <c r="C561" s="11"/>
      <c r="I561" s="16"/>
      <c r="J561" s="16"/>
      <c r="K561" s="16"/>
    </row>
    <row r="562" spans="1:11" x14ac:dyDescent="0.25">
      <c r="A562" s="25">
        <v>36039</v>
      </c>
      <c r="B562" s="28">
        <v>276714</v>
      </c>
      <c r="C562" s="11"/>
      <c r="I562" s="16"/>
      <c r="J562" s="16"/>
      <c r="K562" s="16"/>
    </row>
    <row r="563" spans="1:11" x14ac:dyDescent="0.25">
      <c r="A563" s="25">
        <v>36069</v>
      </c>
      <c r="B563" s="28">
        <v>277003</v>
      </c>
      <c r="C563" s="11"/>
      <c r="I563" s="16"/>
      <c r="J563" s="16"/>
      <c r="K563" s="16"/>
    </row>
    <row r="564" spans="1:11" x14ac:dyDescent="0.25">
      <c r="A564" s="25">
        <v>36100</v>
      </c>
      <c r="B564" s="28">
        <v>277277</v>
      </c>
      <c r="C564" s="11"/>
      <c r="I564" s="16"/>
      <c r="J564" s="16"/>
      <c r="K564" s="16"/>
    </row>
    <row r="565" spans="1:11" x14ac:dyDescent="0.25">
      <c r="A565" s="25">
        <v>36130</v>
      </c>
      <c r="B565" s="28">
        <v>277526</v>
      </c>
      <c r="C565" s="11"/>
      <c r="I565" s="16"/>
      <c r="J565" s="16"/>
      <c r="K565" s="16"/>
    </row>
    <row r="566" spans="1:11" x14ac:dyDescent="0.25">
      <c r="A566" s="25">
        <v>36161</v>
      </c>
      <c r="B566" s="28">
        <v>277790</v>
      </c>
      <c r="C566" s="11"/>
      <c r="I566" s="16"/>
      <c r="J566" s="16"/>
      <c r="K566" s="16"/>
    </row>
    <row r="567" spans="1:11" x14ac:dyDescent="0.25">
      <c r="A567" s="25">
        <v>36192</v>
      </c>
      <c r="B567" s="28">
        <v>277992</v>
      </c>
      <c r="C567" s="11"/>
      <c r="I567" s="16"/>
      <c r="J567" s="16"/>
      <c r="K567" s="16"/>
    </row>
    <row r="568" spans="1:11" x14ac:dyDescent="0.25">
      <c r="A568" s="25">
        <v>36220</v>
      </c>
      <c r="B568" s="28">
        <v>278198</v>
      </c>
      <c r="C568" s="11"/>
      <c r="I568" s="16"/>
      <c r="J568" s="16"/>
      <c r="K568" s="16"/>
    </row>
    <row r="569" spans="1:11" x14ac:dyDescent="0.25">
      <c r="A569" s="25">
        <v>36251</v>
      </c>
      <c r="B569" s="28">
        <v>278451</v>
      </c>
      <c r="C569" s="11"/>
      <c r="I569" s="16"/>
      <c r="J569" s="16"/>
      <c r="K569" s="16"/>
    </row>
    <row r="570" spans="1:11" x14ac:dyDescent="0.25">
      <c r="A570" s="25">
        <v>36281</v>
      </c>
      <c r="B570" s="28">
        <v>278717</v>
      </c>
      <c r="C570" s="11"/>
      <c r="I570" s="16"/>
      <c r="J570" s="16"/>
      <c r="K570" s="16"/>
    </row>
    <row r="571" spans="1:11" x14ac:dyDescent="0.25">
      <c r="A571" s="25">
        <v>36312</v>
      </c>
      <c r="B571" s="28">
        <v>279001</v>
      </c>
      <c r="C571" s="11"/>
      <c r="I571" s="16"/>
      <c r="J571" s="16"/>
      <c r="K571" s="16"/>
    </row>
    <row r="572" spans="1:11" x14ac:dyDescent="0.25">
      <c r="A572" s="25">
        <v>36342</v>
      </c>
      <c r="B572" s="28">
        <v>279295</v>
      </c>
      <c r="C572" s="11"/>
      <c r="I572" s="16"/>
      <c r="J572" s="16"/>
      <c r="K572" s="16"/>
    </row>
    <row r="573" spans="1:11" x14ac:dyDescent="0.25">
      <c r="A573" s="25">
        <v>36373</v>
      </c>
      <c r="B573" s="28">
        <v>279602</v>
      </c>
      <c r="C573" s="11"/>
      <c r="I573" s="16"/>
      <c r="J573" s="16"/>
      <c r="K573" s="16"/>
    </row>
    <row r="574" spans="1:11" x14ac:dyDescent="0.25">
      <c r="A574" s="25">
        <v>36404</v>
      </c>
      <c r="B574" s="28">
        <v>279903</v>
      </c>
      <c r="C574" s="11"/>
      <c r="I574" s="16"/>
      <c r="J574" s="16"/>
      <c r="K574" s="16"/>
    </row>
    <row r="575" spans="1:11" x14ac:dyDescent="0.25">
      <c r="A575" s="25">
        <v>36434</v>
      </c>
      <c r="B575" s="28">
        <v>280203</v>
      </c>
      <c r="C575" s="11"/>
      <c r="I575" s="16"/>
      <c r="J575" s="16"/>
      <c r="K575" s="16"/>
    </row>
    <row r="576" spans="1:11" x14ac:dyDescent="0.25">
      <c r="A576" s="25">
        <v>36465</v>
      </c>
      <c r="B576" s="28">
        <v>280471</v>
      </c>
      <c r="C576" s="11"/>
      <c r="I576" s="16"/>
      <c r="J576" s="16"/>
      <c r="K576" s="16"/>
    </row>
    <row r="577" spans="1:11" x14ac:dyDescent="0.25">
      <c r="A577" s="25">
        <v>36495</v>
      </c>
      <c r="B577" s="28">
        <v>280716</v>
      </c>
      <c r="C577" s="11"/>
      <c r="I577" s="16"/>
      <c r="J577" s="16"/>
      <c r="K577" s="16"/>
    </row>
    <row r="578" spans="1:11" x14ac:dyDescent="0.25">
      <c r="A578" s="25">
        <v>36526</v>
      </c>
      <c r="B578" s="28">
        <v>280976</v>
      </c>
      <c r="C578" s="11"/>
      <c r="I578" s="16"/>
      <c r="J578" s="16"/>
      <c r="K578" s="16"/>
    </row>
    <row r="579" spans="1:11" x14ac:dyDescent="0.25">
      <c r="A579" s="25">
        <v>36557</v>
      </c>
      <c r="B579" s="28">
        <v>281190</v>
      </c>
      <c r="C579" s="11"/>
      <c r="I579" s="16"/>
      <c r="J579" s="16"/>
      <c r="K579" s="16"/>
    </row>
    <row r="580" spans="1:11" x14ac:dyDescent="0.25">
      <c r="A580" s="25">
        <v>36586</v>
      </c>
      <c r="B580" s="28">
        <v>281409</v>
      </c>
      <c r="C580" s="11"/>
      <c r="I580" s="16"/>
      <c r="J580" s="16"/>
      <c r="K580" s="16"/>
    </row>
    <row r="581" spans="1:11" x14ac:dyDescent="0.25">
      <c r="A581" s="25">
        <v>36617</v>
      </c>
      <c r="B581" s="28">
        <v>281653</v>
      </c>
      <c r="C581" s="11"/>
      <c r="I581" s="16"/>
      <c r="J581" s="16"/>
      <c r="K581" s="16"/>
    </row>
    <row r="582" spans="1:11" x14ac:dyDescent="0.25">
      <c r="A582" s="25">
        <v>36647</v>
      </c>
      <c r="B582" s="28">
        <v>281877</v>
      </c>
      <c r="C582" s="11"/>
      <c r="I582" s="16"/>
      <c r="J582" s="16"/>
      <c r="K582" s="16"/>
    </row>
    <row r="583" spans="1:11" x14ac:dyDescent="0.25">
      <c r="A583" s="25">
        <v>36678</v>
      </c>
      <c r="B583" s="28">
        <v>282126</v>
      </c>
      <c r="C583" s="11"/>
      <c r="I583" s="16"/>
      <c r="J583" s="16"/>
      <c r="K583" s="16"/>
    </row>
    <row r="584" spans="1:11" x14ac:dyDescent="0.25">
      <c r="A584" s="25">
        <v>36708</v>
      </c>
      <c r="B584" s="28">
        <v>282385</v>
      </c>
      <c r="C584" s="11"/>
      <c r="I584" s="16"/>
      <c r="J584" s="16"/>
      <c r="K584" s="16"/>
    </row>
    <row r="585" spans="1:11" x14ac:dyDescent="0.25">
      <c r="A585" s="25">
        <v>36739</v>
      </c>
      <c r="B585" s="28">
        <v>282649</v>
      </c>
      <c r="C585" s="11"/>
      <c r="I585" s="16"/>
      <c r="J585" s="16"/>
      <c r="K585" s="16"/>
    </row>
    <row r="586" spans="1:11" x14ac:dyDescent="0.25">
      <c r="A586" s="25">
        <v>36770</v>
      </c>
      <c r="B586" s="28">
        <v>282925</v>
      </c>
      <c r="C586" s="11"/>
      <c r="I586" s="16"/>
      <c r="J586" s="16"/>
      <c r="K586" s="16"/>
    </row>
    <row r="587" spans="1:11" x14ac:dyDescent="0.25">
      <c r="A587" s="25">
        <v>36800</v>
      </c>
      <c r="B587" s="28">
        <v>283190</v>
      </c>
      <c r="C587" s="11"/>
      <c r="I587" s="16"/>
      <c r="J587" s="16"/>
      <c r="K587" s="16"/>
    </row>
    <row r="588" spans="1:11" x14ac:dyDescent="0.25">
      <c r="A588" s="25">
        <v>36831</v>
      </c>
      <c r="B588" s="28">
        <v>283439</v>
      </c>
      <c r="C588" s="11"/>
      <c r="I588" s="16"/>
      <c r="J588" s="16"/>
      <c r="K588" s="16"/>
    </row>
    <row r="589" spans="1:11" x14ac:dyDescent="0.25">
      <c r="A589" s="25">
        <v>36861</v>
      </c>
      <c r="B589" s="28">
        <v>283678</v>
      </c>
      <c r="C589" s="11"/>
      <c r="I589" s="16"/>
      <c r="J589" s="16"/>
      <c r="K589" s="16"/>
    </row>
    <row r="590" spans="1:11" x14ac:dyDescent="0.25">
      <c r="A590" s="25">
        <v>36892</v>
      </c>
      <c r="B590" s="28">
        <v>283900</v>
      </c>
      <c r="C590" s="11"/>
      <c r="I590" s="16"/>
      <c r="J590" s="16"/>
      <c r="K590" s="16"/>
    </row>
    <row r="591" spans="1:11" x14ac:dyDescent="0.25">
      <c r="A591" s="25">
        <v>36923</v>
      </c>
      <c r="B591" s="28">
        <v>284113</v>
      </c>
      <c r="C591" s="11"/>
      <c r="I591" s="16"/>
      <c r="J591" s="16"/>
      <c r="K591" s="16"/>
    </row>
    <row r="592" spans="1:11" x14ac:dyDescent="0.25">
      <c r="A592" s="25">
        <v>36951</v>
      </c>
      <c r="B592" s="28">
        <v>284322</v>
      </c>
      <c r="C592" s="11"/>
      <c r="I592" s="16"/>
      <c r="J592" s="16"/>
      <c r="K592" s="16"/>
    </row>
    <row r="593" spans="1:11" x14ac:dyDescent="0.25">
      <c r="A593" s="25">
        <v>36982</v>
      </c>
      <c r="B593" s="28">
        <v>284550</v>
      </c>
      <c r="C593" s="11"/>
      <c r="I593" s="16"/>
      <c r="J593" s="16"/>
      <c r="K593" s="16"/>
    </row>
    <row r="594" spans="1:11" x14ac:dyDescent="0.25">
      <c r="A594" s="25">
        <v>37012</v>
      </c>
      <c r="B594" s="28">
        <v>284775</v>
      </c>
      <c r="C594" s="11"/>
      <c r="I594" s="16"/>
      <c r="J594" s="16"/>
      <c r="K594" s="16"/>
    </row>
    <row r="595" spans="1:11" x14ac:dyDescent="0.25">
      <c r="A595" s="25">
        <v>37043</v>
      </c>
      <c r="B595" s="28">
        <v>285023</v>
      </c>
      <c r="C595" s="11"/>
      <c r="I595" s="16"/>
      <c r="J595" s="16"/>
      <c r="K595" s="16"/>
    </row>
    <row r="596" spans="1:11" x14ac:dyDescent="0.25">
      <c r="A596" s="25">
        <v>37073</v>
      </c>
      <c r="B596" s="28">
        <v>285267</v>
      </c>
      <c r="C596" s="11"/>
      <c r="I596" s="16"/>
      <c r="J596" s="16"/>
      <c r="K596" s="16"/>
    </row>
    <row r="597" spans="1:11" x14ac:dyDescent="0.25">
      <c r="A597" s="25">
        <v>37104</v>
      </c>
      <c r="B597" s="28">
        <v>285526</v>
      </c>
      <c r="C597" s="11"/>
      <c r="I597" s="16"/>
      <c r="J597" s="16"/>
      <c r="K597" s="16"/>
    </row>
    <row r="598" spans="1:11" x14ac:dyDescent="0.25">
      <c r="A598" s="25">
        <v>37135</v>
      </c>
      <c r="B598" s="28">
        <v>285795</v>
      </c>
      <c r="C598" s="11"/>
      <c r="I598" s="16"/>
      <c r="J598" s="16"/>
      <c r="K598" s="16"/>
    </row>
    <row r="599" spans="1:11" x14ac:dyDescent="0.25">
      <c r="A599" s="25">
        <v>37165</v>
      </c>
      <c r="B599" s="28">
        <v>286047</v>
      </c>
      <c r="C599" s="11"/>
      <c r="I599" s="16"/>
      <c r="J599" s="16"/>
      <c r="K599" s="16"/>
    </row>
    <row r="600" spans="1:11" x14ac:dyDescent="0.25">
      <c r="A600" s="25">
        <v>37196</v>
      </c>
      <c r="B600" s="28">
        <v>286288</v>
      </c>
      <c r="C600" s="11"/>
      <c r="I600" s="16"/>
      <c r="J600" s="16"/>
      <c r="K600" s="16"/>
    </row>
    <row r="601" spans="1:11" x14ac:dyDescent="0.25">
      <c r="A601" s="25">
        <v>37226</v>
      </c>
      <c r="B601" s="28">
        <v>286513</v>
      </c>
      <c r="C601" s="11"/>
      <c r="I601" s="16"/>
      <c r="J601" s="16"/>
      <c r="K601" s="16"/>
    </row>
    <row r="602" spans="1:11" x14ac:dyDescent="0.25">
      <c r="A602" s="25">
        <v>37257</v>
      </c>
      <c r="B602" s="28">
        <v>286728</v>
      </c>
      <c r="C602" s="11"/>
      <c r="I602" s="16"/>
      <c r="J602" s="16"/>
      <c r="K602" s="16"/>
    </row>
    <row r="603" spans="1:11" x14ac:dyDescent="0.25">
      <c r="A603" s="25">
        <v>37288</v>
      </c>
      <c r="B603" s="28">
        <v>286931</v>
      </c>
      <c r="C603" s="11"/>
      <c r="I603" s="16"/>
      <c r="J603" s="16"/>
      <c r="K603" s="16"/>
    </row>
    <row r="604" spans="1:11" x14ac:dyDescent="0.25">
      <c r="A604" s="25">
        <v>37316</v>
      </c>
      <c r="B604" s="28">
        <v>287125</v>
      </c>
      <c r="C604" s="11"/>
      <c r="I604" s="16"/>
      <c r="J604" s="16"/>
      <c r="K604" s="16"/>
    </row>
    <row r="605" spans="1:11" x14ac:dyDescent="0.25">
      <c r="A605" s="25">
        <v>37347</v>
      </c>
      <c r="B605" s="28">
        <v>287328</v>
      </c>
      <c r="C605" s="11"/>
      <c r="I605" s="16"/>
      <c r="J605" s="16"/>
      <c r="K605" s="16"/>
    </row>
    <row r="606" spans="1:11" x14ac:dyDescent="0.25">
      <c r="A606" s="25">
        <v>37377</v>
      </c>
      <c r="B606" s="28">
        <v>287552</v>
      </c>
      <c r="C606" s="11"/>
      <c r="I606" s="16"/>
      <c r="J606" s="16"/>
      <c r="K606" s="16"/>
    </row>
    <row r="607" spans="1:11" x14ac:dyDescent="0.25">
      <c r="A607" s="25">
        <v>37408</v>
      </c>
      <c r="B607" s="28">
        <v>287789</v>
      </c>
      <c r="C607" s="11"/>
      <c r="I607" s="16"/>
      <c r="J607" s="16"/>
      <c r="K607" s="16"/>
    </row>
    <row r="608" spans="1:11" x14ac:dyDescent="0.25">
      <c r="A608" s="25">
        <v>37438</v>
      </c>
      <c r="B608" s="28">
        <v>288028</v>
      </c>
      <c r="C608" s="11"/>
      <c r="I608" s="16"/>
      <c r="J608" s="16"/>
      <c r="K608" s="16"/>
    </row>
    <row r="609" spans="1:11" x14ac:dyDescent="0.25">
      <c r="A609" s="25">
        <v>37469</v>
      </c>
      <c r="B609" s="28">
        <v>288279</v>
      </c>
      <c r="C609" s="11"/>
      <c r="I609" s="16"/>
      <c r="J609" s="16"/>
      <c r="K609" s="16"/>
    </row>
    <row r="610" spans="1:11" x14ac:dyDescent="0.25">
      <c r="A610" s="25">
        <v>37500</v>
      </c>
      <c r="B610" s="28">
        <v>288535</v>
      </c>
      <c r="C610" s="11"/>
      <c r="I610" s="16"/>
      <c r="J610" s="16"/>
      <c r="K610" s="16"/>
    </row>
    <row r="611" spans="1:11" x14ac:dyDescent="0.25">
      <c r="A611" s="25">
        <v>37530</v>
      </c>
      <c r="B611" s="28">
        <v>288783</v>
      </c>
      <c r="C611" s="11"/>
      <c r="I611" s="16"/>
      <c r="J611" s="16"/>
      <c r="K611" s="16"/>
    </row>
    <row r="612" spans="1:11" x14ac:dyDescent="0.25">
      <c r="A612" s="25">
        <v>37561</v>
      </c>
      <c r="B612" s="28">
        <v>289016</v>
      </c>
      <c r="C612" s="11"/>
      <c r="I612" s="16"/>
      <c r="J612" s="16"/>
      <c r="K612" s="16"/>
    </row>
    <row r="613" spans="1:11" x14ac:dyDescent="0.25">
      <c r="A613" s="25">
        <v>37591</v>
      </c>
      <c r="B613" s="28">
        <v>289220</v>
      </c>
      <c r="C613" s="11"/>
      <c r="I613" s="16"/>
      <c r="J613" s="16"/>
      <c r="K613" s="16"/>
    </row>
    <row r="614" spans="1:11" x14ac:dyDescent="0.25">
      <c r="A614" s="25">
        <v>37622</v>
      </c>
      <c r="B614" s="28">
        <v>289421</v>
      </c>
      <c r="C614" s="11"/>
      <c r="I614" s="16"/>
      <c r="J614" s="16"/>
      <c r="K614" s="16"/>
    </row>
    <row r="615" spans="1:11" x14ac:dyDescent="0.25">
      <c r="A615" s="25">
        <v>37653</v>
      </c>
      <c r="B615" s="28">
        <v>289614</v>
      </c>
      <c r="C615" s="11"/>
      <c r="I615" s="16"/>
      <c r="J615" s="16"/>
      <c r="K615" s="16"/>
    </row>
    <row r="616" spans="1:11" x14ac:dyDescent="0.25">
      <c r="A616" s="25">
        <v>37681</v>
      </c>
      <c r="B616" s="28">
        <v>289808</v>
      </c>
      <c r="C616" s="11"/>
      <c r="I616" s="16"/>
      <c r="J616" s="16"/>
      <c r="K616" s="16"/>
    </row>
    <row r="617" spans="1:11" x14ac:dyDescent="0.25">
      <c r="A617" s="25">
        <v>37712</v>
      </c>
      <c r="B617" s="28">
        <v>290019</v>
      </c>
      <c r="C617" s="11"/>
      <c r="I617" s="16"/>
      <c r="J617" s="16"/>
      <c r="K617" s="16"/>
    </row>
    <row r="618" spans="1:11" x14ac:dyDescent="0.25">
      <c r="A618" s="25">
        <v>37742</v>
      </c>
      <c r="B618" s="28">
        <v>290237</v>
      </c>
      <c r="C618" s="11"/>
      <c r="I618" s="16"/>
      <c r="J618" s="16"/>
      <c r="K618" s="16"/>
    </row>
    <row r="619" spans="1:11" x14ac:dyDescent="0.25">
      <c r="A619" s="25">
        <v>37773</v>
      </c>
      <c r="B619" s="28">
        <v>290471</v>
      </c>
      <c r="C619" s="11"/>
      <c r="I619" s="16"/>
      <c r="J619" s="16"/>
      <c r="K619" s="16"/>
    </row>
    <row r="620" spans="1:11" x14ac:dyDescent="0.25">
      <c r="A620" s="25">
        <v>37803</v>
      </c>
      <c r="B620" s="28">
        <v>290704</v>
      </c>
      <c r="C620" s="11"/>
      <c r="I620" s="16"/>
      <c r="J620" s="16"/>
      <c r="K620" s="16"/>
    </row>
    <row r="621" spans="1:11" x14ac:dyDescent="0.25">
      <c r="A621" s="25">
        <v>37834</v>
      </c>
      <c r="B621" s="28">
        <v>290953</v>
      </c>
      <c r="C621" s="11"/>
      <c r="I621" s="16"/>
      <c r="J621" s="16"/>
      <c r="K621" s="16"/>
    </row>
    <row r="622" spans="1:11" x14ac:dyDescent="0.25">
      <c r="A622" s="25">
        <v>37865</v>
      </c>
      <c r="B622" s="28">
        <v>291199</v>
      </c>
      <c r="C622" s="11"/>
      <c r="I622" s="16"/>
      <c r="J622" s="16"/>
      <c r="K622" s="16"/>
    </row>
    <row r="623" spans="1:11" x14ac:dyDescent="0.25">
      <c r="A623" s="25">
        <v>37895</v>
      </c>
      <c r="B623" s="28">
        <v>291449</v>
      </c>
      <c r="C623" s="11"/>
      <c r="I623" s="16"/>
      <c r="J623" s="16"/>
      <c r="K623" s="16"/>
    </row>
    <row r="624" spans="1:11" x14ac:dyDescent="0.25">
      <c r="A624" s="25">
        <v>37926</v>
      </c>
      <c r="B624" s="28">
        <v>291679</v>
      </c>
      <c r="C624" s="11"/>
      <c r="I624" s="16"/>
      <c r="J624" s="16"/>
      <c r="K624" s="16"/>
    </row>
    <row r="625" spans="1:11" x14ac:dyDescent="0.25">
      <c r="A625" s="25">
        <v>37956</v>
      </c>
      <c r="B625" s="28">
        <v>291877</v>
      </c>
      <c r="C625" s="11"/>
      <c r="I625" s="16"/>
      <c r="J625" s="16"/>
      <c r="K625" s="16"/>
    </row>
    <row r="626" spans="1:11" x14ac:dyDescent="0.25">
      <c r="A626" s="25">
        <v>37987</v>
      </c>
      <c r="B626" s="28">
        <v>292057</v>
      </c>
      <c r="C626" s="11"/>
      <c r="I626" s="16"/>
      <c r="J626" s="16"/>
      <c r="K626" s="16"/>
    </row>
    <row r="627" spans="1:11" x14ac:dyDescent="0.25">
      <c r="A627" s="25">
        <v>38018</v>
      </c>
      <c r="B627" s="28">
        <v>292230</v>
      </c>
      <c r="C627" s="11"/>
      <c r="I627" s="16"/>
      <c r="J627" s="16"/>
      <c r="K627" s="16"/>
    </row>
    <row r="628" spans="1:11" x14ac:dyDescent="0.25">
      <c r="A628" s="25">
        <v>38047</v>
      </c>
      <c r="B628" s="28">
        <v>292420</v>
      </c>
      <c r="C628" s="11"/>
      <c r="I628" s="16"/>
      <c r="J628" s="16"/>
      <c r="K628" s="16"/>
    </row>
    <row r="629" spans="1:11" x14ac:dyDescent="0.25">
      <c r="A629" s="25">
        <v>38078</v>
      </c>
      <c r="B629" s="28">
        <v>292635</v>
      </c>
      <c r="C629" s="11"/>
      <c r="I629" s="16"/>
      <c r="J629" s="16"/>
      <c r="K629" s="16"/>
    </row>
    <row r="630" spans="1:11" x14ac:dyDescent="0.25">
      <c r="A630" s="25">
        <v>38108</v>
      </c>
      <c r="B630" s="28">
        <v>292850</v>
      </c>
      <c r="C630" s="11"/>
      <c r="I630" s="16"/>
      <c r="J630" s="16"/>
      <c r="K630" s="16"/>
    </row>
    <row r="631" spans="1:11" x14ac:dyDescent="0.25">
      <c r="A631" s="25">
        <v>38139</v>
      </c>
      <c r="B631" s="28">
        <v>293072</v>
      </c>
      <c r="C631" s="11"/>
      <c r="I631" s="16"/>
      <c r="J631" s="16"/>
      <c r="K631" s="16"/>
    </row>
    <row r="632" spans="1:11" x14ac:dyDescent="0.25">
      <c r="A632" s="25">
        <v>38169</v>
      </c>
      <c r="B632" s="28">
        <v>293310</v>
      </c>
      <c r="C632" s="11"/>
      <c r="I632" s="16"/>
      <c r="J632" s="16"/>
      <c r="K632" s="16"/>
    </row>
    <row r="633" spans="1:11" x14ac:dyDescent="0.25">
      <c r="A633" s="25">
        <v>38200</v>
      </c>
      <c r="B633" s="28">
        <v>293562</v>
      </c>
      <c r="C633" s="11"/>
      <c r="I633" s="16"/>
      <c r="J633" s="16"/>
      <c r="K633" s="16"/>
    </row>
    <row r="634" spans="1:11" x14ac:dyDescent="0.25">
      <c r="A634" s="25">
        <v>38231</v>
      </c>
      <c r="B634" s="28">
        <v>293811</v>
      </c>
      <c r="C634" s="11"/>
      <c r="I634" s="16"/>
      <c r="J634" s="16"/>
      <c r="K634" s="16"/>
    </row>
    <row r="635" spans="1:11" x14ac:dyDescent="0.25">
      <c r="A635" s="25">
        <v>38261</v>
      </c>
      <c r="B635" s="28">
        <v>294066</v>
      </c>
      <c r="C635" s="11"/>
      <c r="I635" s="16"/>
      <c r="J635" s="16"/>
      <c r="K635" s="16"/>
    </row>
    <row r="636" spans="1:11" x14ac:dyDescent="0.25">
      <c r="A636" s="25">
        <v>38292</v>
      </c>
      <c r="B636" s="28">
        <v>294300</v>
      </c>
      <c r="C636" s="11"/>
      <c r="I636" s="16"/>
      <c r="J636" s="16"/>
      <c r="K636" s="16"/>
    </row>
    <row r="637" spans="1:11" x14ac:dyDescent="0.25">
      <c r="A637" s="25">
        <v>38322</v>
      </c>
      <c r="B637" s="28">
        <v>294524</v>
      </c>
      <c r="C637" s="11"/>
      <c r="I637" s="16"/>
      <c r="J637" s="16"/>
      <c r="K637" s="16"/>
    </row>
    <row r="638" spans="1:11" x14ac:dyDescent="0.25">
      <c r="A638" s="25">
        <v>38353</v>
      </c>
      <c r="B638" s="28">
        <v>294741</v>
      </c>
      <c r="C638" s="11"/>
      <c r="I638" s="16"/>
      <c r="J638" s="16"/>
      <c r="K638" s="16"/>
    </row>
    <row r="639" spans="1:11" x14ac:dyDescent="0.25">
      <c r="A639" s="25">
        <v>38384</v>
      </c>
      <c r="B639" s="28">
        <v>294928</v>
      </c>
      <c r="C639" s="11"/>
      <c r="I639" s="16"/>
      <c r="J639" s="16"/>
      <c r="K639" s="16"/>
    </row>
    <row r="640" spans="1:11" x14ac:dyDescent="0.25">
      <c r="A640" s="25">
        <v>38412</v>
      </c>
      <c r="B640" s="28">
        <v>295107</v>
      </c>
      <c r="C640" s="11"/>
      <c r="I640" s="16"/>
      <c r="J640" s="16"/>
      <c r="K640" s="16"/>
    </row>
    <row r="641" spans="1:11" x14ac:dyDescent="0.25">
      <c r="A641" s="25">
        <v>38443</v>
      </c>
      <c r="B641" s="28">
        <v>295308</v>
      </c>
      <c r="C641" s="11"/>
      <c r="I641" s="16"/>
      <c r="J641" s="16"/>
      <c r="K641" s="16"/>
    </row>
    <row r="642" spans="1:11" x14ac:dyDescent="0.25">
      <c r="A642" s="25">
        <v>38473</v>
      </c>
      <c r="B642" s="28">
        <v>295518</v>
      </c>
      <c r="C642" s="11"/>
      <c r="I642" s="16"/>
      <c r="J642" s="16"/>
      <c r="K642" s="16"/>
    </row>
    <row r="643" spans="1:11" x14ac:dyDescent="0.25">
      <c r="A643" s="25">
        <v>38504</v>
      </c>
      <c r="B643" s="28">
        <v>295747</v>
      </c>
      <c r="C643" s="11"/>
      <c r="I643" s="16"/>
      <c r="J643" s="16"/>
      <c r="K643" s="16"/>
    </row>
    <row r="644" spans="1:11" x14ac:dyDescent="0.25">
      <c r="A644" s="25">
        <v>38534</v>
      </c>
      <c r="B644" s="28">
        <v>295994</v>
      </c>
      <c r="C644" s="11"/>
      <c r="I644" s="16"/>
      <c r="J644" s="16"/>
      <c r="K644" s="16"/>
    </row>
    <row r="645" spans="1:11" x14ac:dyDescent="0.25">
      <c r="A645" s="25">
        <v>38565</v>
      </c>
      <c r="B645" s="28">
        <v>296244</v>
      </c>
      <c r="C645" s="11"/>
      <c r="I645" s="16"/>
      <c r="J645" s="16"/>
      <c r="K645" s="16"/>
    </row>
    <row r="646" spans="1:11" x14ac:dyDescent="0.25">
      <c r="A646" s="25">
        <v>38596</v>
      </c>
      <c r="B646" s="28">
        <v>296508</v>
      </c>
      <c r="C646" s="11"/>
      <c r="I646" s="16"/>
      <c r="J646" s="16"/>
      <c r="K646" s="16"/>
    </row>
    <row r="647" spans="1:11" x14ac:dyDescent="0.25">
      <c r="A647" s="25">
        <v>38626</v>
      </c>
      <c r="B647" s="28">
        <v>296770</v>
      </c>
      <c r="C647" s="11"/>
      <c r="I647" s="16"/>
      <c r="J647" s="16"/>
      <c r="K647" s="16"/>
    </row>
    <row r="648" spans="1:11" x14ac:dyDescent="0.25">
      <c r="A648" s="25">
        <v>38657</v>
      </c>
      <c r="B648" s="28">
        <v>297001</v>
      </c>
      <c r="C648" s="11"/>
      <c r="I648" s="16"/>
      <c r="J648" s="16"/>
      <c r="K648" s="16"/>
    </row>
    <row r="649" spans="1:11" x14ac:dyDescent="0.25">
      <c r="A649" s="25">
        <v>38687</v>
      </c>
      <c r="B649" s="28">
        <v>297223</v>
      </c>
      <c r="C649" s="11"/>
      <c r="I649" s="16"/>
      <c r="J649" s="16"/>
      <c r="K649" s="16"/>
    </row>
    <row r="650" spans="1:11" x14ac:dyDescent="0.25">
      <c r="A650" s="25">
        <v>38718</v>
      </c>
      <c r="B650" s="28">
        <v>297435</v>
      </c>
      <c r="C650" s="11"/>
      <c r="I650" s="16"/>
      <c r="J650" s="16"/>
      <c r="K650" s="16"/>
    </row>
    <row r="651" spans="1:11" x14ac:dyDescent="0.25">
      <c r="A651" s="25">
        <v>38749</v>
      </c>
      <c r="B651" s="28">
        <v>297640</v>
      </c>
      <c r="C651" s="11"/>
      <c r="I651" s="16"/>
      <c r="J651" s="16"/>
      <c r="K651" s="16"/>
    </row>
    <row r="652" spans="1:11" x14ac:dyDescent="0.25">
      <c r="A652" s="25">
        <v>38777</v>
      </c>
      <c r="B652" s="28">
        <v>297842</v>
      </c>
      <c r="C652" s="11"/>
      <c r="I652" s="16"/>
      <c r="J652" s="16"/>
      <c r="K652" s="16"/>
    </row>
    <row r="653" spans="1:11" x14ac:dyDescent="0.25">
      <c r="A653" s="25">
        <v>38808</v>
      </c>
      <c r="B653" s="28">
        <v>298061</v>
      </c>
      <c r="C653" s="11"/>
      <c r="I653" s="16"/>
      <c r="J653" s="16"/>
      <c r="K653" s="16"/>
    </row>
    <row r="654" spans="1:11" x14ac:dyDescent="0.25">
      <c r="A654" s="25">
        <v>38838</v>
      </c>
      <c r="B654" s="28">
        <v>298273</v>
      </c>
      <c r="C654" s="11"/>
      <c r="I654" s="16"/>
      <c r="J654" s="16"/>
      <c r="K654" s="16"/>
    </row>
    <row r="655" spans="1:11" x14ac:dyDescent="0.25">
      <c r="A655" s="25">
        <v>38869</v>
      </c>
      <c r="B655" s="28">
        <v>298512</v>
      </c>
      <c r="C655" s="11"/>
      <c r="I655" s="16"/>
      <c r="J655" s="16"/>
      <c r="K655" s="16"/>
    </row>
    <row r="656" spans="1:11" x14ac:dyDescent="0.25">
      <c r="A656" s="25">
        <v>38899</v>
      </c>
      <c r="B656" s="28">
        <v>298766</v>
      </c>
      <c r="C656" s="11"/>
      <c r="I656" s="16"/>
      <c r="J656" s="16"/>
      <c r="K656" s="16"/>
    </row>
    <row r="657" spans="1:11" x14ac:dyDescent="0.25">
      <c r="A657" s="25">
        <v>38930</v>
      </c>
      <c r="B657" s="28">
        <v>299029</v>
      </c>
      <c r="C657" s="11"/>
      <c r="I657" s="16"/>
      <c r="J657" s="16"/>
      <c r="K657" s="16"/>
    </row>
    <row r="658" spans="1:11" x14ac:dyDescent="0.25">
      <c r="A658" s="25">
        <v>38961</v>
      </c>
      <c r="B658" s="28">
        <v>299316</v>
      </c>
      <c r="C658" s="11"/>
      <c r="I658" s="16"/>
      <c r="J658" s="16"/>
      <c r="K658" s="16"/>
    </row>
    <row r="659" spans="1:11" x14ac:dyDescent="0.25">
      <c r="A659" s="25">
        <v>38991</v>
      </c>
      <c r="B659" s="28">
        <v>299593</v>
      </c>
      <c r="C659" s="11"/>
      <c r="I659" s="16"/>
      <c r="J659" s="16"/>
      <c r="K659" s="16"/>
    </row>
    <row r="660" spans="1:11" x14ac:dyDescent="0.25">
      <c r="A660" s="25">
        <v>39022</v>
      </c>
      <c r="B660" s="28">
        <v>299848</v>
      </c>
      <c r="C660" s="11"/>
      <c r="I660" s="16"/>
      <c r="J660" s="16"/>
      <c r="K660" s="16"/>
    </row>
    <row r="661" spans="1:11" x14ac:dyDescent="0.25">
      <c r="A661" s="25">
        <v>39052</v>
      </c>
      <c r="B661" s="28">
        <v>300089</v>
      </c>
      <c r="C661" s="11"/>
      <c r="I661" s="16"/>
      <c r="J661" s="16"/>
      <c r="K661" s="16"/>
    </row>
    <row r="662" spans="1:11" x14ac:dyDescent="0.25">
      <c r="A662" s="25">
        <v>39083</v>
      </c>
      <c r="B662" s="28">
        <v>300320</v>
      </c>
      <c r="C662" s="11"/>
      <c r="I662" s="16"/>
      <c r="J662" s="16"/>
      <c r="K662" s="16"/>
    </row>
    <row r="663" spans="1:11" x14ac:dyDescent="0.25">
      <c r="A663" s="25">
        <v>39114</v>
      </c>
      <c r="B663" s="28">
        <v>300535</v>
      </c>
      <c r="C663" s="11"/>
      <c r="I663" s="16"/>
      <c r="J663" s="16"/>
      <c r="K663" s="16"/>
    </row>
    <row r="664" spans="1:11" x14ac:dyDescent="0.25">
      <c r="A664" s="25">
        <v>39142</v>
      </c>
      <c r="B664" s="28">
        <v>300748</v>
      </c>
      <c r="C664" s="11"/>
      <c r="I664" s="16"/>
      <c r="J664" s="16"/>
      <c r="K664" s="16"/>
    </row>
    <row r="665" spans="1:11" x14ac:dyDescent="0.25">
      <c r="A665" s="25">
        <v>39173</v>
      </c>
      <c r="B665" s="28">
        <v>300977</v>
      </c>
      <c r="C665" s="11"/>
      <c r="I665" s="16"/>
      <c r="J665" s="16"/>
      <c r="K665" s="16"/>
    </row>
    <row r="666" spans="1:11" x14ac:dyDescent="0.25">
      <c r="A666" s="25">
        <v>39203</v>
      </c>
      <c r="B666" s="28">
        <v>301200</v>
      </c>
      <c r="C666" s="11"/>
      <c r="I666" s="16"/>
      <c r="J666" s="16"/>
      <c r="K666" s="16"/>
    </row>
    <row r="667" spans="1:11" x14ac:dyDescent="0.25">
      <c r="A667" s="25">
        <v>39234</v>
      </c>
      <c r="B667" s="28">
        <v>301450</v>
      </c>
      <c r="C667" s="11"/>
      <c r="I667" s="16"/>
      <c r="J667" s="16"/>
      <c r="K667" s="16"/>
    </row>
    <row r="668" spans="1:11" x14ac:dyDescent="0.25">
      <c r="A668" s="25">
        <v>39264</v>
      </c>
      <c r="B668" s="28">
        <v>301714</v>
      </c>
      <c r="C668" s="11"/>
      <c r="I668" s="16"/>
      <c r="J668" s="16"/>
      <c r="K668" s="16"/>
    </row>
    <row r="669" spans="1:11" x14ac:dyDescent="0.25">
      <c r="A669" s="25">
        <v>39295</v>
      </c>
      <c r="B669" s="28">
        <v>301967</v>
      </c>
      <c r="C669" s="11"/>
      <c r="I669" s="16"/>
      <c r="J669" s="16"/>
      <c r="K669" s="16"/>
    </row>
    <row r="670" spans="1:11" x14ac:dyDescent="0.25">
      <c r="A670" s="25">
        <v>39326</v>
      </c>
      <c r="B670" s="28">
        <v>302244</v>
      </c>
      <c r="C670" s="11"/>
      <c r="I670" s="16"/>
      <c r="J670" s="16"/>
      <c r="K670" s="16"/>
    </row>
    <row r="671" spans="1:11" x14ac:dyDescent="0.25">
      <c r="A671" s="25">
        <v>39356</v>
      </c>
      <c r="B671" s="28">
        <v>302509</v>
      </c>
      <c r="C671" s="11"/>
      <c r="I671" s="16"/>
      <c r="J671" s="16"/>
      <c r="K671" s="16"/>
    </row>
    <row r="672" spans="1:11" x14ac:dyDescent="0.25">
      <c r="A672" s="25">
        <v>39387</v>
      </c>
      <c r="B672" s="28">
        <v>302754</v>
      </c>
      <c r="C672" s="11"/>
      <c r="I672" s="16"/>
      <c r="J672" s="16"/>
      <c r="K672" s="16"/>
    </row>
    <row r="673" spans="1:11" x14ac:dyDescent="0.25">
      <c r="A673" s="25">
        <v>39417</v>
      </c>
      <c r="B673" s="28">
        <v>302984</v>
      </c>
      <c r="C673" s="11"/>
      <c r="I673" s="16"/>
      <c r="J673" s="16"/>
      <c r="K673" s="16"/>
    </row>
    <row r="674" spans="1:11" x14ac:dyDescent="0.25">
      <c r="A674" s="25">
        <v>39448</v>
      </c>
      <c r="B674" s="28">
        <v>303204</v>
      </c>
      <c r="C674" s="11"/>
      <c r="I674" s="16"/>
      <c r="J674" s="16"/>
      <c r="K674" s="16"/>
    </row>
    <row r="675" spans="1:11" x14ac:dyDescent="0.25">
      <c r="A675" s="25">
        <v>39479</v>
      </c>
      <c r="B675" s="28">
        <v>303399</v>
      </c>
      <c r="C675" s="11"/>
      <c r="I675" s="16"/>
      <c r="J675" s="16"/>
      <c r="K675" s="16"/>
    </row>
    <row r="676" spans="1:11" x14ac:dyDescent="0.25">
      <c r="A676" s="25">
        <v>39508</v>
      </c>
      <c r="B676" s="28">
        <v>303593</v>
      </c>
      <c r="C676" s="11"/>
      <c r="I676" s="16"/>
      <c r="J676" s="16"/>
      <c r="K676" s="16"/>
    </row>
    <row r="677" spans="1:11" x14ac:dyDescent="0.25">
      <c r="A677" s="25">
        <v>39539</v>
      </c>
      <c r="B677" s="28">
        <v>303803</v>
      </c>
      <c r="C677" s="11"/>
      <c r="I677" s="16"/>
      <c r="J677" s="16"/>
      <c r="K677" s="16"/>
    </row>
    <row r="678" spans="1:11" x14ac:dyDescent="0.25">
      <c r="A678" s="25">
        <v>39569</v>
      </c>
      <c r="B678" s="28">
        <v>304006</v>
      </c>
      <c r="C678" s="11"/>
      <c r="I678" s="16"/>
      <c r="J678" s="16"/>
      <c r="K678" s="16"/>
    </row>
    <row r="679" spans="1:11" x14ac:dyDescent="0.25">
      <c r="A679" s="25">
        <v>39600</v>
      </c>
      <c r="B679" s="28">
        <v>304236</v>
      </c>
      <c r="C679" s="11"/>
      <c r="I679" s="16"/>
      <c r="J679" s="16"/>
      <c r="K679" s="16"/>
    </row>
    <row r="680" spans="1:11" x14ac:dyDescent="0.25">
      <c r="A680" s="25">
        <v>39630</v>
      </c>
      <c r="B680" s="28">
        <v>304483</v>
      </c>
      <c r="C680" s="11"/>
      <c r="I680" s="16"/>
      <c r="J680" s="16"/>
      <c r="K680" s="16"/>
    </row>
    <row r="681" spans="1:11" x14ac:dyDescent="0.25">
      <c r="A681" s="25">
        <v>39661</v>
      </c>
      <c r="B681" s="28">
        <v>304733</v>
      </c>
      <c r="C681" s="11"/>
      <c r="I681" s="16"/>
      <c r="J681" s="16"/>
      <c r="K681" s="16"/>
    </row>
    <row r="682" spans="1:11" x14ac:dyDescent="0.25">
      <c r="A682" s="25">
        <v>39692</v>
      </c>
      <c r="B682" s="28">
        <v>305006</v>
      </c>
      <c r="C682" s="11"/>
      <c r="I682" s="16"/>
      <c r="J682" s="16"/>
      <c r="K682" s="16"/>
    </row>
    <row r="683" spans="1:11" x14ac:dyDescent="0.25">
      <c r="A683" s="25">
        <v>39722</v>
      </c>
      <c r="B683" s="28">
        <v>305270</v>
      </c>
      <c r="C683" s="11"/>
      <c r="I683" s="16"/>
      <c r="J683" s="16"/>
      <c r="K683" s="16"/>
    </row>
    <row r="684" spans="1:11" x14ac:dyDescent="0.25">
      <c r="A684" s="25">
        <v>39753</v>
      </c>
      <c r="B684" s="28">
        <v>305510</v>
      </c>
      <c r="C684" s="11"/>
      <c r="I684" s="16"/>
      <c r="J684" s="16"/>
      <c r="K684" s="16"/>
    </row>
    <row r="685" spans="1:11" x14ac:dyDescent="0.25">
      <c r="A685" s="25">
        <v>39783</v>
      </c>
      <c r="B685" s="28">
        <v>305737</v>
      </c>
      <c r="C685" s="11"/>
      <c r="I685" s="16"/>
      <c r="J685" s="16"/>
      <c r="K685" s="16"/>
    </row>
    <row r="686" spans="1:11" x14ac:dyDescent="0.25">
      <c r="A686" s="25">
        <v>39814</v>
      </c>
      <c r="B686" s="28">
        <v>305952</v>
      </c>
      <c r="C686" s="11"/>
      <c r="I686" s="16"/>
      <c r="J686" s="16"/>
      <c r="K686" s="16"/>
    </row>
    <row r="687" spans="1:11" x14ac:dyDescent="0.25">
      <c r="A687" s="25">
        <v>39845</v>
      </c>
      <c r="B687" s="28">
        <v>306146</v>
      </c>
      <c r="C687" s="11"/>
      <c r="I687" s="16"/>
      <c r="J687" s="16"/>
      <c r="K687" s="16"/>
    </row>
    <row r="688" spans="1:11" x14ac:dyDescent="0.25">
      <c r="A688" s="25">
        <v>39873</v>
      </c>
      <c r="B688" s="28">
        <v>306339</v>
      </c>
      <c r="C688" s="11"/>
      <c r="I688" s="16"/>
      <c r="J688" s="16"/>
      <c r="K688" s="16"/>
    </row>
    <row r="689" spans="1:11" x14ac:dyDescent="0.25">
      <c r="A689" s="25">
        <v>39904</v>
      </c>
      <c r="B689" s="28">
        <v>306547</v>
      </c>
      <c r="C689" s="11"/>
      <c r="I689" s="16"/>
      <c r="J689" s="16"/>
      <c r="K689" s="16"/>
    </row>
    <row r="690" spans="1:11" x14ac:dyDescent="0.25">
      <c r="A690" s="25">
        <v>39934</v>
      </c>
      <c r="B690" s="28">
        <v>306749</v>
      </c>
      <c r="C690" s="11"/>
      <c r="I690" s="16"/>
      <c r="J690" s="16"/>
      <c r="K690" s="16"/>
    </row>
    <row r="691" spans="1:11" x14ac:dyDescent="0.25">
      <c r="A691" s="25">
        <v>39965</v>
      </c>
      <c r="B691" s="28">
        <v>306980</v>
      </c>
      <c r="C691" s="11"/>
      <c r="I691" s="16"/>
      <c r="J691" s="16"/>
      <c r="K691" s="16"/>
    </row>
    <row r="692" spans="1:11" x14ac:dyDescent="0.25">
      <c r="A692" s="25">
        <v>39995</v>
      </c>
      <c r="B692" s="28">
        <v>307226</v>
      </c>
      <c r="C692" s="11"/>
      <c r="I692" s="16"/>
      <c r="J692" s="16"/>
      <c r="K692" s="16"/>
    </row>
    <row r="693" spans="1:11" x14ac:dyDescent="0.25">
      <c r="A693" s="25">
        <v>40026</v>
      </c>
      <c r="B693" s="28">
        <v>307476</v>
      </c>
      <c r="C693" s="11"/>
      <c r="I693" s="16"/>
      <c r="J693" s="16"/>
      <c r="K693" s="16"/>
    </row>
    <row r="694" spans="1:11" x14ac:dyDescent="0.25">
      <c r="A694" s="25">
        <v>40057</v>
      </c>
      <c r="B694" s="28">
        <v>307750</v>
      </c>
      <c r="C694" s="11"/>
      <c r="I694" s="16"/>
      <c r="J694" s="16"/>
      <c r="K694" s="16"/>
    </row>
    <row r="695" spans="1:11" x14ac:dyDescent="0.25">
      <c r="A695" s="25">
        <v>40087</v>
      </c>
      <c r="B695" s="28">
        <v>308013</v>
      </c>
      <c r="C695" s="11"/>
      <c r="I695" s="16"/>
      <c r="J695" s="16"/>
      <c r="K695" s="16"/>
    </row>
    <row r="696" spans="1:11" x14ac:dyDescent="0.25">
      <c r="A696" s="25">
        <v>40118</v>
      </c>
      <c r="B696" s="28">
        <v>308418</v>
      </c>
      <c r="C696" s="11"/>
      <c r="I696" s="16"/>
      <c r="J696" s="16"/>
      <c r="K696" s="16"/>
    </row>
    <row r="697" spans="1:11" x14ac:dyDescent="0.25">
      <c r="A697" s="25">
        <v>40148</v>
      </c>
      <c r="B697" s="28">
        <v>308633</v>
      </c>
      <c r="C697" s="11"/>
      <c r="I697" s="16"/>
      <c r="J697" s="16"/>
      <c r="K697" s="16"/>
    </row>
    <row r="698" spans="1:11" x14ac:dyDescent="0.25">
      <c r="A698" s="25">
        <v>40179</v>
      </c>
      <c r="B698" s="28">
        <v>308833</v>
      </c>
      <c r="C698" s="11"/>
      <c r="I698" s="16"/>
      <c r="J698" s="16"/>
      <c r="K698" s="16"/>
    </row>
    <row r="699" spans="1:11" x14ac:dyDescent="0.25">
      <c r="A699" s="25">
        <v>40210</v>
      </c>
      <c r="B699" s="28">
        <v>309027</v>
      </c>
      <c r="C699" s="11"/>
      <c r="I699" s="16"/>
      <c r="J699" s="16"/>
      <c r="K699" s="16"/>
    </row>
    <row r="700" spans="1:11" x14ac:dyDescent="0.25">
      <c r="A700" s="25">
        <v>40238</v>
      </c>
      <c r="B700" s="28">
        <v>309212</v>
      </c>
      <c r="C700" s="11"/>
      <c r="I700" s="16"/>
      <c r="J700" s="16"/>
      <c r="K700" s="16"/>
    </row>
    <row r="701" spans="1:11" x14ac:dyDescent="0.25">
      <c r="A701" s="25">
        <v>40269</v>
      </c>
      <c r="B701" s="28">
        <v>309178</v>
      </c>
      <c r="C701" s="11"/>
      <c r="I701" s="16"/>
      <c r="J701" s="16"/>
      <c r="K701" s="16"/>
    </row>
    <row r="702" spans="1:11" x14ac:dyDescent="0.25">
      <c r="A702" s="25">
        <v>40299</v>
      </c>
      <c r="B702" s="28">
        <v>309358</v>
      </c>
      <c r="C702" s="11"/>
      <c r="I702" s="16"/>
      <c r="J702" s="16"/>
      <c r="K702" s="16"/>
    </row>
    <row r="703" spans="1:11" x14ac:dyDescent="0.25">
      <c r="A703" s="25">
        <v>40330</v>
      </c>
      <c r="B703" s="28">
        <v>309548</v>
      </c>
      <c r="C703" s="11"/>
      <c r="I703" s="16"/>
      <c r="J703" s="16"/>
      <c r="K703" s="16"/>
    </row>
    <row r="704" spans="1:11" x14ac:dyDescent="0.25">
      <c r="A704" s="25">
        <v>40360</v>
      </c>
      <c r="B704" s="28">
        <v>309750</v>
      </c>
      <c r="C704" s="11"/>
      <c r="I704" s="16"/>
      <c r="J704" s="16"/>
      <c r="K704" s="16"/>
    </row>
    <row r="705" spans="1:11" x14ac:dyDescent="0.25">
      <c r="A705" s="25">
        <v>40391</v>
      </c>
      <c r="B705" s="28">
        <v>309966</v>
      </c>
      <c r="C705" s="11"/>
      <c r="I705" s="16"/>
      <c r="J705" s="16"/>
      <c r="K705" s="16"/>
    </row>
    <row r="706" spans="1:11" x14ac:dyDescent="0.25">
      <c r="A706" s="25">
        <v>40422</v>
      </c>
      <c r="B706" s="28">
        <v>310218</v>
      </c>
      <c r="C706" s="11"/>
      <c r="I706" s="16"/>
      <c r="J706" s="16"/>
      <c r="K706" s="16"/>
    </row>
    <row r="707" spans="1:11" x14ac:dyDescent="0.25">
      <c r="A707" s="25">
        <v>40452</v>
      </c>
      <c r="B707" s="28">
        <v>310451</v>
      </c>
      <c r="C707" s="11"/>
      <c r="I707" s="16"/>
      <c r="J707" s="16"/>
      <c r="K707" s="16"/>
    </row>
    <row r="708" spans="1:11" x14ac:dyDescent="0.25">
      <c r="A708" s="25">
        <v>40483</v>
      </c>
      <c r="B708" s="28">
        <v>310657</v>
      </c>
      <c r="C708" s="11"/>
      <c r="I708" s="16"/>
      <c r="J708" s="16"/>
      <c r="K708" s="16"/>
    </row>
    <row r="709" spans="1:11" x14ac:dyDescent="0.25">
      <c r="A709" s="25">
        <v>40513</v>
      </c>
      <c r="B709" s="28">
        <v>310852</v>
      </c>
      <c r="C709" s="11"/>
      <c r="I709" s="16"/>
      <c r="J709" s="16"/>
      <c r="K709" s="16"/>
    </row>
    <row r="710" spans="1:11" x14ac:dyDescent="0.25">
      <c r="A710" s="25">
        <v>40544</v>
      </c>
      <c r="B710" s="28">
        <v>310591</v>
      </c>
      <c r="C710" s="11"/>
      <c r="I710" s="16"/>
      <c r="J710" s="16"/>
      <c r="K710" s="16"/>
    </row>
    <row r="711" spans="1:11" x14ac:dyDescent="0.25">
      <c r="A711" s="25">
        <v>40575</v>
      </c>
      <c r="B711" s="28">
        <v>310751</v>
      </c>
      <c r="C711" s="11"/>
      <c r="I711" s="16"/>
      <c r="J711" s="16"/>
      <c r="K711" s="16"/>
    </row>
    <row r="712" spans="1:11" x14ac:dyDescent="0.25">
      <c r="A712" s="25">
        <v>40603</v>
      </c>
      <c r="B712" s="28">
        <v>310896</v>
      </c>
      <c r="C712" s="11"/>
      <c r="I712" s="16"/>
      <c r="J712" s="16"/>
      <c r="K712" s="16"/>
    </row>
    <row r="713" spans="1:11" x14ac:dyDescent="0.25">
      <c r="A713" s="25">
        <v>40634</v>
      </c>
      <c r="B713" s="28">
        <v>311079</v>
      </c>
      <c r="C713" s="11"/>
      <c r="I713" s="16"/>
      <c r="J713" s="16"/>
      <c r="K713" s="16"/>
    </row>
    <row r="714" spans="1:11" x14ac:dyDescent="0.25">
      <c r="A714" s="25">
        <v>40664</v>
      </c>
      <c r="B714" s="28">
        <v>311259</v>
      </c>
      <c r="C714" s="11"/>
      <c r="I714" s="16"/>
      <c r="J714" s="16"/>
      <c r="K714" s="16"/>
    </row>
    <row r="715" spans="1:11" x14ac:dyDescent="0.25">
      <c r="A715" s="25">
        <v>40695</v>
      </c>
      <c r="B715" s="28">
        <v>311433</v>
      </c>
      <c r="C715" s="11"/>
      <c r="I715" s="16"/>
      <c r="J715" s="16"/>
      <c r="K715" s="16"/>
    </row>
    <row r="716" spans="1:11" x14ac:dyDescent="0.25">
      <c r="A716" s="25">
        <v>40725</v>
      </c>
      <c r="B716" s="28">
        <v>311644</v>
      </c>
      <c r="C716" s="11"/>
      <c r="I716" s="16"/>
      <c r="J716" s="16"/>
      <c r="K716" s="16"/>
    </row>
    <row r="717" spans="1:11" x14ac:dyDescent="0.25">
      <c r="A717" s="25">
        <v>40756</v>
      </c>
      <c r="B717" s="28">
        <v>311858</v>
      </c>
      <c r="C717" s="11"/>
      <c r="I717" s="16"/>
      <c r="J717" s="16"/>
      <c r="K717" s="16"/>
    </row>
    <row r="718" spans="1:11" x14ac:dyDescent="0.25">
      <c r="A718" s="25">
        <v>40787</v>
      </c>
      <c r="B718" s="28">
        <v>312097</v>
      </c>
      <c r="C718" s="11"/>
      <c r="I718" s="16"/>
      <c r="J718" s="16"/>
      <c r="K718" s="16"/>
    </row>
    <row r="719" spans="1:11" x14ac:dyDescent="0.25">
      <c r="A719" s="25">
        <v>40817</v>
      </c>
      <c r="B719" s="28">
        <v>312314</v>
      </c>
      <c r="C719" s="11"/>
      <c r="I719" s="16"/>
      <c r="J719" s="16"/>
      <c r="K719" s="16"/>
    </row>
    <row r="720" spans="1:11" x14ac:dyDescent="0.25">
      <c r="A720" s="25">
        <v>40848</v>
      </c>
      <c r="B720" s="28">
        <v>312510</v>
      </c>
      <c r="C720" s="11"/>
      <c r="I720" s="16"/>
      <c r="J720" s="16"/>
      <c r="K720" s="16"/>
    </row>
    <row r="721" spans="1:11" x14ac:dyDescent="0.25">
      <c r="A721" s="25">
        <v>40878</v>
      </c>
      <c r="B721" s="28">
        <v>312707</v>
      </c>
      <c r="C721" s="11"/>
      <c r="I721" s="16"/>
      <c r="J721" s="16"/>
      <c r="K721" s="16"/>
    </row>
    <row r="722" spans="1:11" x14ac:dyDescent="0.25">
      <c r="A722" s="25">
        <v>40909</v>
      </c>
      <c r="B722" s="28">
        <v>312912</v>
      </c>
      <c r="C722" s="11"/>
      <c r="I722" s="16"/>
      <c r="J722" s="16"/>
      <c r="K722" s="16"/>
    </row>
    <row r="723" spans="1:11" x14ac:dyDescent="0.25">
      <c r="A723" s="25">
        <v>40940</v>
      </c>
      <c r="B723" s="28">
        <v>313064</v>
      </c>
      <c r="C723" s="11"/>
      <c r="I723" s="16"/>
      <c r="J723" s="16"/>
      <c r="K723" s="16"/>
    </row>
    <row r="724" spans="1:11" x14ac:dyDescent="0.25">
      <c r="A724" s="25">
        <v>40969</v>
      </c>
      <c r="B724" s="28">
        <v>313250</v>
      </c>
      <c r="C724" s="11"/>
      <c r="I724" s="16"/>
      <c r="J724" s="16"/>
      <c r="K724" s="16"/>
    </row>
    <row r="725" spans="1:11" x14ac:dyDescent="0.25">
      <c r="A725" s="25">
        <v>41000</v>
      </c>
      <c r="B725" s="28">
        <v>313427</v>
      </c>
      <c r="C725" s="11"/>
      <c r="I725" s="16"/>
      <c r="J725" s="16"/>
      <c r="K725" s="16"/>
    </row>
    <row r="726" spans="1:11" x14ac:dyDescent="0.25">
      <c r="A726" s="25">
        <v>41030</v>
      </c>
      <c r="B726" s="28">
        <v>313597</v>
      </c>
      <c r="C726" s="11"/>
      <c r="I726" s="16"/>
      <c r="J726" s="16"/>
      <c r="K726" s="16"/>
    </row>
    <row r="727" spans="1:11" x14ac:dyDescent="0.25">
      <c r="A727" s="25">
        <v>41061</v>
      </c>
      <c r="B727" s="28">
        <v>313790</v>
      </c>
      <c r="C727" s="11"/>
      <c r="I727" s="16"/>
      <c r="J727" s="16"/>
      <c r="K727" s="16"/>
    </row>
    <row r="728" spans="1:11" x14ac:dyDescent="0.25">
      <c r="A728" s="25">
        <v>41091</v>
      </c>
      <c r="B728" s="28">
        <v>313993</v>
      </c>
      <c r="C728" s="11"/>
      <c r="I728" s="16"/>
      <c r="J728" s="16"/>
      <c r="K728" s="16"/>
    </row>
    <row r="729" spans="1:11" x14ac:dyDescent="0.25">
      <c r="A729" s="25">
        <v>41122</v>
      </c>
      <c r="B729" s="28">
        <v>314218</v>
      </c>
      <c r="C729" s="11"/>
      <c r="I729" s="16"/>
      <c r="J729" s="16"/>
      <c r="K729" s="16"/>
    </row>
    <row r="730" spans="1:11" x14ac:dyDescent="0.25">
      <c r="A730" s="25">
        <v>41153</v>
      </c>
      <c r="B730" s="28">
        <v>314458</v>
      </c>
      <c r="C730" s="11"/>
      <c r="I730" s="16"/>
      <c r="J730" s="16"/>
      <c r="K730" s="16"/>
    </row>
    <row r="731" spans="1:11" x14ac:dyDescent="0.25">
      <c r="A731" s="25">
        <v>41183</v>
      </c>
      <c r="B731" s="28">
        <v>314680</v>
      </c>
      <c r="C731" s="11"/>
      <c r="I731" s="16"/>
      <c r="J731" s="16"/>
      <c r="K731" s="16"/>
    </row>
    <row r="732" spans="1:11" x14ac:dyDescent="0.25">
      <c r="A732" s="25">
        <v>41214</v>
      </c>
      <c r="B732" s="28">
        <v>314884</v>
      </c>
      <c r="C732" s="11"/>
      <c r="I732" s="16"/>
      <c r="J732" s="16"/>
      <c r="K732" s="16"/>
    </row>
    <row r="733" spans="1:11" x14ac:dyDescent="0.25">
      <c r="A733" s="25">
        <v>41244</v>
      </c>
      <c r="B733" s="28">
        <v>315067</v>
      </c>
      <c r="C733" s="11"/>
      <c r="I733" s="16"/>
      <c r="J733" s="16"/>
      <c r="K733" s="16"/>
    </row>
    <row r="734" spans="1:11" x14ac:dyDescent="0.25">
      <c r="A734" s="25">
        <v>41275</v>
      </c>
      <c r="B734" s="28">
        <v>315237</v>
      </c>
      <c r="C734" s="11"/>
      <c r="I734" s="16"/>
      <c r="J734" s="16"/>
      <c r="K734" s="16"/>
    </row>
    <row r="735" spans="1:11" x14ac:dyDescent="0.25">
      <c r="A735" s="25">
        <v>41306</v>
      </c>
      <c r="B735" s="28">
        <v>315368</v>
      </c>
      <c r="C735" s="11"/>
      <c r="I735" s="16"/>
      <c r="J735" s="16"/>
      <c r="K735" s="16"/>
    </row>
    <row r="736" spans="1:11" x14ac:dyDescent="0.25">
      <c r="A736" s="25">
        <v>41334</v>
      </c>
      <c r="B736" s="28">
        <v>315516</v>
      </c>
      <c r="C736" s="11"/>
      <c r="I736" s="16"/>
      <c r="J736" s="16"/>
      <c r="K736" s="16"/>
    </row>
    <row r="737" spans="1:11" x14ac:dyDescent="0.25">
      <c r="A737" s="25">
        <v>41365</v>
      </c>
      <c r="B737" s="28">
        <v>315685</v>
      </c>
      <c r="C737" s="11"/>
      <c r="I737" s="16"/>
      <c r="J737" s="16"/>
      <c r="K737" s="16"/>
    </row>
    <row r="738" spans="1:11" x14ac:dyDescent="0.25">
      <c r="A738" s="25">
        <v>41395</v>
      </c>
      <c r="B738" s="28">
        <v>315836</v>
      </c>
      <c r="C738" s="11"/>
      <c r="I738" s="16"/>
      <c r="J738" s="16"/>
      <c r="K738" s="16"/>
    </row>
    <row r="739" spans="1:11" x14ac:dyDescent="0.25">
      <c r="A739" s="25">
        <v>41426</v>
      </c>
      <c r="B739" s="28">
        <v>316041</v>
      </c>
      <c r="C739" s="11"/>
      <c r="I739" s="16"/>
      <c r="J739" s="16"/>
      <c r="K739" s="16"/>
    </row>
    <row r="740" spans="1:11" x14ac:dyDescent="0.25">
      <c r="A740" s="25">
        <v>41456</v>
      </c>
      <c r="B740" s="28">
        <v>316235</v>
      </c>
      <c r="C740" s="11"/>
      <c r="I740" s="16"/>
      <c r="J740" s="16"/>
      <c r="K740" s="16"/>
    </row>
    <row r="741" spans="1:11" x14ac:dyDescent="0.25">
      <c r="A741" s="25">
        <v>41487</v>
      </c>
      <c r="B741" s="28">
        <v>316450</v>
      </c>
      <c r="C741" s="11"/>
      <c r="I741" s="16"/>
      <c r="J741" s="16"/>
      <c r="K741" s="16"/>
    </row>
    <row r="742" spans="1:11" x14ac:dyDescent="0.25">
      <c r="A742" s="25">
        <v>41518</v>
      </c>
      <c r="B742" s="28">
        <v>316688</v>
      </c>
      <c r="C742" s="11"/>
      <c r="I742" s="16"/>
      <c r="J742" s="16"/>
      <c r="K742" s="16"/>
    </row>
    <row r="743" spans="1:11" x14ac:dyDescent="0.25">
      <c r="A743" s="25">
        <v>41548</v>
      </c>
      <c r="B743" s="28">
        <v>316918</v>
      </c>
      <c r="C743" s="11"/>
      <c r="I743" s="16"/>
      <c r="J743" s="16"/>
      <c r="K743" s="16"/>
    </row>
    <row r="744" spans="1:11" x14ac:dyDescent="0.25">
      <c r="A744" s="25">
        <v>41579</v>
      </c>
      <c r="B744" s="28">
        <v>317144</v>
      </c>
      <c r="C744" s="11"/>
      <c r="I744" s="16"/>
      <c r="J744" s="16"/>
      <c r="K744" s="16"/>
    </row>
    <row r="745" spans="1:11" x14ac:dyDescent="0.25">
      <c r="A745" s="25">
        <v>41609</v>
      </c>
      <c r="B745" s="28">
        <v>317330</v>
      </c>
      <c r="C745" s="11"/>
      <c r="I745" s="16"/>
      <c r="J745" s="16"/>
      <c r="K745" s="16"/>
    </row>
    <row r="746" spans="1:11" x14ac:dyDescent="0.25">
      <c r="A746" s="25">
        <v>41640</v>
      </c>
      <c r="B746" s="28">
        <v>317525</v>
      </c>
      <c r="C746" s="11"/>
      <c r="I746" s="16"/>
      <c r="J746" s="16"/>
      <c r="K746" s="16"/>
    </row>
    <row r="747" spans="1:11" x14ac:dyDescent="0.25">
      <c r="A747" s="25">
        <v>41671</v>
      </c>
      <c r="B747" s="28">
        <v>317697</v>
      </c>
      <c r="C747" s="11"/>
      <c r="I747" s="16"/>
      <c r="J747" s="16"/>
      <c r="K747" s="16"/>
    </row>
    <row r="748" spans="1:11" x14ac:dyDescent="0.25">
      <c r="A748" s="25">
        <v>41699</v>
      </c>
      <c r="B748" s="28">
        <v>317859</v>
      </c>
      <c r="C748" s="11"/>
      <c r="I748" s="16"/>
      <c r="J748" s="16"/>
      <c r="K748" s="16"/>
    </row>
    <row r="749" spans="1:11" x14ac:dyDescent="0.25">
      <c r="A749" s="25">
        <v>41730</v>
      </c>
      <c r="B749" s="28">
        <v>318032</v>
      </c>
      <c r="C749" s="11"/>
      <c r="I749" s="16"/>
      <c r="J749" s="16"/>
      <c r="K749" s="16"/>
    </row>
    <row r="750" spans="1:11" x14ac:dyDescent="0.25">
      <c r="A750" s="25">
        <v>41760</v>
      </c>
      <c r="B750" s="28">
        <v>318223</v>
      </c>
      <c r="C750" s="11"/>
      <c r="I750" s="16"/>
      <c r="J750" s="16"/>
      <c r="K750" s="16"/>
    </row>
    <row r="751" spans="1:11" x14ac:dyDescent="0.25">
      <c r="A751" s="25">
        <v>41791</v>
      </c>
      <c r="B751" s="28">
        <v>318421</v>
      </c>
      <c r="C751" s="11"/>
      <c r="I751" s="16"/>
      <c r="J751" s="16"/>
      <c r="K751" s="16"/>
    </row>
    <row r="752" spans="1:11" x14ac:dyDescent="0.25">
      <c r="A752" s="25">
        <v>41821</v>
      </c>
      <c r="B752" s="28">
        <v>318623</v>
      </c>
      <c r="C752" s="11"/>
      <c r="I752" s="16"/>
      <c r="J752" s="16"/>
      <c r="K752" s="16"/>
    </row>
    <row r="753" spans="1:11" x14ac:dyDescent="0.25">
      <c r="A753" s="25">
        <v>41852</v>
      </c>
      <c r="B753" s="28">
        <v>318868</v>
      </c>
      <c r="C753" s="11"/>
      <c r="I753" s="16"/>
      <c r="J753" s="16"/>
      <c r="K753" s="16"/>
    </row>
    <row r="754" spans="1:11" x14ac:dyDescent="0.25">
      <c r="A754" s="25">
        <v>41883</v>
      </c>
      <c r="B754" s="28">
        <v>319110</v>
      </c>
      <c r="C754" s="11"/>
      <c r="I754" s="16"/>
      <c r="J754" s="16"/>
      <c r="K754" s="16"/>
    </row>
    <row r="755" spans="1:11" x14ac:dyDescent="0.25">
      <c r="A755" s="25">
        <v>41913</v>
      </c>
      <c r="B755" s="28">
        <v>319348</v>
      </c>
      <c r="C755" s="11"/>
      <c r="I755" s="16"/>
      <c r="J755" s="16"/>
      <c r="K755" s="16"/>
    </row>
    <row r="756" spans="1:11" x14ac:dyDescent="0.25">
      <c r="A756" s="25">
        <v>41944</v>
      </c>
      <c r="B756" s="28">
        <v>319571</v>
      </c>
      <c r="C756" s="11"/>
      <c r="I756" s="16"/>
      <c r="J756" s="16"/>
      <c r="K756" s="16"/>
    </row>
    <row r="757" spans="1:11" x14ac:dyDescent="0.25">
      <c r="A757" s="25">
        <v>41974</v>
      </c>
      <c r="B757" s="28">
        <v>319768</v>
      </c>
      <c r="C757" s="11"/>
      <c r="I757" s="16"/>
      <c r="J757" s="16"/>
      <c r="K757" s="16"/>
    </row>
    <row r="758" spans="1:11" x14ac:dyDescent="0.25">
      <c r="A758" s="25">
        <v>42005</v>
      </c>
      <c r="B758" s="28">
        <v>319958</v>
      </c>
      <c r="C758" s="11"/>
      <c r="I758" s="16"/>
      <c r="J758" s="16"/>
      <c r="K758" s="16"/>
    </row>
    <row r="759" spans="1:11" x14ac:dyDescent="0.25">
      <c r="A759" s="25">
        <v>42036</v>
      </c>
      <c r="B759" s="28">
        <v>320104</v>
      </c>
      <c r="C759" s="11"/>
      <c r="I759" s="16"/>
      <c r="J759" s="16"/>
      <c r="K759" s="16"/>
    </row>
    <row r="760" spans="1:11" x14ac:dyDescent="0.25">
      <c r="A760" s="25">
        <v>42064</v>
      </c>
      <c r="B760" s="28">
        <v>320268</v>
      </c>
      <c r="C760" s="11"/>
      <c r="I760" s="16"/>
      <c r="J760" s="16"/>
      <c r="K760" s="16"/>
    </row>
    <row r="761" spans="1:11" x14ac:dyDescent="0.25">
      <c r="A761" s="25">
        <v>42095</v>
      </c>
      <c r="B761" s="28">
        <v>320448</v>
      </c>
      <c r="C761" s="11"/>
      <c r="I761" s="16"/>
      <c r="J761" s="16"/>
      <c r="K761" s="16"/>
    </row>
    <row r="762" spans="1:11" x14ac:dyDescent="0.25">
      <c r="A762" s="25">
        <v>42125</v>
      </c>
      <c r="B762" s="28">
        <v>320635</v>
      </c>
      <c r="C762" s="11"/>
      <c r="I762" s="16"/>
      <c r="J762" s="16"/>
      <c r="K762" s="16"/>
    </row>
    <row r="763" spans="1:11" x14ac:dyDescent="0.25">
      <c r="A763" s="25">
        <v>42156</v>
      </c>
      <c r="B763" s="28">
        <v>320828</v>
      </c>
      <c r="C763" s="11"/>
      <c r="I763" s="16"/>
      <c r="J763" s="16"/>
      <c r="K763" s="16"/>
    </row>
    <row r="764" spans="1:11" x14ac:dyDescent="0.25">
      <c r="A764" s="25">
        <v>42186</v>
      </c>
      <c r="B764" s="28">
        <v>321040</v>
      </c>
      <c r="C764" s="11"/>
      <c r="I764" s="16"/>
      <c r="J764" s="16"/>
      <c r="K764" s="16"/>
    </row>
    <row r="765" spans="1:11" x14ac:dyDescent="0.25">
      <c r="A765" s="25">
        <v>42217</v>
      </c>
      <c r="B765" s="28">
        <v>321269</v>
      </c>
      <c r="C765" s="11"/>
      <c r="I765" s="16"/>
      <c r="J765" s="16"/>
      <c r="K765" s="16"/>
    </row>
    <row r="766" spans="1:11" x14ac:dyDescent="0.25">
      <c r="A766" s="25">
        <v>42248</v>
      </c>
      <c r="B766" s="28">
        <v>321499</v>
      </c>
      <c r="C766" s="11"/>
      <c r="I766" s="16"/>
      <c r="J766" s="16"/>
      <c r="K766" s="16"/>
    </row>
    <row r="767" spans="1:11" x14ac:dyDescent="0.25">
      <c r="A767" s="25">
        <v>42278</v>
      </c>
      <c r="B767" s="28">
        <v>321737</v>
      </c>
      <c r="C767" s="11"/>
      <c r="I767" s="16"/>
      <c r="J767" s="16"/>
      <c r="K767" s="16"/>
    </row>
    <row r="768" spans="1:11" x14ac:dyDescent="0.25">
      <c r="A768" s="25">
        <v>42309</v>
      </c>
      <c r="B768" s="28">
        <v>321936</v>
      </c>
      <c r="C768" s="11"/>
      <c r="I768" s="16"/>
      <c r="J768" s="16"/>
      <c r="K768" s="16"/>
    </row>
    <row r="769" spans="1:11" x14ac:dyDescent="0.25">
      <c r="A769" s="25">
        <v>42339</v>
      </c>
      <c r="B769" s="28">
        <v>322150</v>
      </c>
      <c r="C769" s="11"/>
      <c r="I769" s="16"/>
      <c r="J769" s="16"/>
      <c r="K769" s="16"/>
    </row>
    <row r="770" spans="1:11" x14ac:dyDescent="0.25">
      <c r="A770" s="25">
        <v>42370</v>
      </c>
      <c r="B770" s="28">
        <v>322311</v>
      </c>
      <c r="C770" s="11"/>
      <c r="I770" s="16"/>
      <c r="J770" s="16"/>
      <c r="K770" s="16"/>
    </row>
    <row r="771" spans="1:11" x14ac:dyDescent="0.25">
      <c r="A771" s="25">
        <v>42401</v>
      </c>
      <c r="B771" s="28">
        <v>322467</v>
      </c>
      <c r="C771" s="11"/>
      <c r="I771" s="16"/>
      <c r="J771" s="16"/>
      <c r="K771" s="16"/>
    </row>
    <row r="772" spans="1:11" x14ac:dyDescent="0.25">
      <c r="A772" s="25">
        <v>42430</v>
      </c>
      <c r="B772" s="28">
        <v>322636</v>
      </c>
      <c r="C772" s="11"/>
      <c r="I772" s="16"/>
      <c r="J772" s="16"/>
      <c r="K772" s="16"/>
    </row>
    <row r="773" spans="1:11" x14ac:dyDescent="0.25">
      <c r="A773" s="25">
        <v>42461</v>
      </c>
      <c r="B773" s="28">
        <v>322814</v>
      </c>
      <c r="C773" s="11"/>
      <c r="I773" s="16"/>
      <c r="J773" s="16"/>
      <c r="K773" s="16"/>
    </row>
    <row r="774" spans="1:11" x14ac:dyDescent="0.25">
      <c r="A774" s="25">
        <v>42491</v>
      </c>
      <c r="B774" s="28">
        <v>323001</v>
      </c>
      <c r="C774" s="11"/>
      <c r="I774" s="16"/>
      <c r="J774" s="16"/>
      <c r="K774" s="16"/>
    </row>
    <row r="775" spans="1:11" x14ac:dyDescent="0.25">
      <c r="A775" s="25">
        <v>42522</v>
      </c>
      <c r="B775" s="28">
        <v>323192</v>
      </c>
      <c r="C775" s="11"/>
      <c r="I775" s="16"/>
      <c r="J775" s="16"/>
      <c r="K775" s="16"/>
    </row>
    <row r="776" spans="1:11" x14ac:dyDescent="0.25">
      <c r="A776" s="25">
        <v>42552</v>
      </c>
      <c r="B776" s="28">
        <v>323406</v>
      </c>
      <c r="C776" s="11"/>
      <c r="I776" s="16"/>
      <c r="J776" s="16"/>
      <c r="K776" s="16"/>
    </row>
    <row r="777" spans="1:11" x14ac:dyDescent="0.25">
      <c r="A777" s="25">
        <v>42583</v>
      </c>
      <c r="B777" s="28">
        <v>323623</v>
      </c>
      <c r="C777" s="11"/>
      <c r="I777" s="16"/>
      <c r="J777" s="16"/>
      <c r="K777" s="16"/>
    </row>
    <row r="778" spans="1:11" x14ac:dyDescent="0.25">
      <c r="A778" s="25">
        <v>42614</v>
      </c>
      <c r="B778" s="28">
        <v>323844</v>
      </c>
      <c r="C778" s="11"/>
      <c r="I778" s="16"/>
      <c r="J778" s="16"/>
      <c r="K778" s="16"/>
    </row>
    <row r="779" spans="1:11" x14ac:dyDescent="0.25">
      <c r="A779" s="25">
        <v>42644</v>
      </c>
      <c r="B779" s="28">
        <v>324076</v>
      </c>
      <c r="C779" s="11"/>
      <c r="I779" s="16"/>
      <c r="J779" s="16"/>
      <c r="K779" s="16"/>
    </row>
    <row r="780" spans="1:11" x14ac:dyDescent="0.25">
      <c r="A780" s="25">
        <v>42675</v>
      </c>
      <c r="B780" s="28">
        <v>324276</v>
      </c>
      <c r="C780" s="11"/>
      <c r="I780" s="16"/>
      <c r="J780" s="16"/>
      <c r="K780" s="16"/>
    </row>
    <row r="781" spans="1:11" x14ac:dyDescent="0.25">
      <c r="A781" s="25">
        <v>42705</v>
      </c>
      <c r="B781" s="28">
        <v>324460</v>
      </c>
      <c r="C781" s="11"/>
      <c r="I781" s="16"/>
      <c r="J781" s="16"/>
      <c r="K781" s="16"/>
    </row>
    <row r="782" spans="1:11" x14ac:dyDescent="0.25">
      <c r="A782" s="25">
        <v>42736</v>
      </c>
      <c r="B782" s="28">
        <v>324657</v>
      </c>
      <c r="C782" s="11"/>
      <c r="I782" s="16"/>
      <c r="J782" s="16"/>
      <c r="K782" s="16"/>
    </row>
    <row r="783" spans="1:11" x14ac:dyDescent="0.25">
      <c r="A783" s="25">
        <v>42767</v>
      </c>
      <c r="B783" s="28">
        <v>324806</v>
      </c>
      <c r="C783" s="11"/>
      <c r="I783" s="16"/>
      <c r="J783" s="16"/>
      <c r="K783" s="16"/>
    </row>
    <row r="784" spans="1:11" x14ac:dyDescent="0.25">
      <c r="A784" s="25">
        <v>42795</v>
      </c>
      <c r="B784" s="28">
        <v>324967</v>
      </c>
      <c r="C784" s="11"/>
      <c r="I784" s="16"/>
      <c r="J784" s="16"/>
      <c r="K784" s="16"/>
    </row>
    <row r="785" spans="1:11" x14ac:dyDescent="0.25">
      <c r="A785" s="25">
        <v>42826</v>
      </c>
      <c r="B785" s="28">
        <v>325133</v>
      </c>
      <c r="C785" s="11"/>
      <c r="I785" s="16"/>
      <c r="J785" s="16"/>
      <c r="K785" s="16"/>
    </row>
    <row r="786" spans="1:11" x14ac:dyDescent="0.25">
      <c r="A786" s="25">
        <v>42856</v>
      </c>
      <c r="B786" s="28">
        <v>325317</v>
      </c>
      <c r="C786" s="11"/>
      <c r="I786" s="16"/>
      <c r="J786" s="16"/>
      <c r="K786" s="16"/>
    </row>
    <row r="787" spans="1:11" x14ac:dyDescent="0.25">
      <c r="A787" s="25">
        <v>42887</v>
      </c>
      <c r="B787" s="28">
        <v>325508</v>
      </c>
      <c r="C787" s="11"/>
      <c r="I787" s="16"/>
      <c r="J787" s="16"/>
      <c r="K787" s="16"/>
    </row>
    <row r="788" spans="1:11" x14ac:dyDescent="0.25">
      <c r="A788" s="25">
        <v>42917</v>
      </c>
      <c r="B788" s="28">
        <v>325719</v>
      </c>
      <c r="C788" s="11"/>
      <c r="I788" s="16"/>
      <c r="J788" s="16"/>
      <c r="K788" s="16"/>
    </row>
    <row r="789" spans="1:11" x14ac:dyDescent="0.25">
      <c r="A789" s="25">
        <v>42948</v>
      </c>
      <c r="B789" s="28">
        <v>325943</v>
      </c>
      <c r="C789" s="11"/>
      <c r="I789" s="16"/>
      <c r="J789" s="16"/>
      <c r="K789" s="16"/>
    </row>
    <row r="790" spans="1:11" x14ac:dyDescent="0.25">
      <c r="A790" s="25">
        <v>42979</v>
      </c>
      <c r="B790" s="28">
        <v>326168</v>
      </c>
      <c r="C790" s="11"/>
      <c r="I790" s="16"/>
      <c r="J790" s="16"/>
      <c r="K790" s="16"/>
    </row>
    <row r="791" spans="1:11" x14ac:dyDescent="0.25">
      <c r="A791" s="25">
        <v>43009</v>
      </c>
      <c r="B791" s="28">
        <v>326393</v>
      </c>
      <c r="C791" s="11"/>
      <c r="I791" s="16"/>
      <c r="J791" s="16"/>
      <c r="K791" s="16"/>
    </row>
    <row r="792" spans="1:11" x14ac:dyDescent="0.25">
      <c r="A792" s="25">
        <v>43040</v>
      </c>
      <c r="B792" s="28">
        <v>326595</v>
      </c>
      <c r="C792" s="11"/>
      <c r="I792" s="16"/>
      <c r="J792" s="16"/>
      <c r="K792" s="16"/>
    </row>
    <row r="793" spans="1:11" x14ac:dyDescent="0.25">
      <c r="A793" s="25">
        <v>43070</v>
      </c>
      <c r="B793" s="28">
        <v>326782</v>
      </c>
      <c r="C793" s="11"/>
      <c r="I793" s="16"/>
      <c r="J793" s="16"/>
      <c r="K793" s="16"/>
    </row>
    <row r="794" spans="1:11" x14ac:dyDescent="0.25">
      <c r="A794" s="25">
        <v>43101</v>
      </c>
      <c r="B794" s="29">
        <v>326216</v>
      </c>
      <c r="C794" s="11"/>
      <c r="I794" s="16"/>
      <c r="J794" s="16"/>
      <c r="K794" s="16"/>
    </row>
    <row r="795" spans="1:11" x14ac:dyDescent="0.25">
      <c r="A795" s="25">
        <v>43132</v>
      </c>
      <c r="B795" s="29">
        <v>326323</v>
      </c>
      <c r="C795" s="11"/>
      <c r="I795" s="16"/>
      <c r="J795" s="16"/>
      <c r="K795" s="16"/>
    </row>
    <row r="796" spans="1:11" x14ac:dyDescent="0.25">
      <c r="A796" s="25">
        <v>43160</v>
      </c>
      <c r="B796" s="29">
        <v>326437</v>
      </c>
      <c r="C796" s="11"/>
      <c r="I796" s="16"/>
      <c r="J796" s="16"/>
      <c r="K796" s="16"/>
    </row>
    <row r="797" spans="1:11" x14ac:dyDescent="0.25">
      <c r="A797" s="25">
        <v>43191</v>
      </c>
      <c r="B797" s="29">
        <v>326563</v>
      </c>
      <c r="I797" s="16"/>
      <c r="J797" s="16"/>
      <c r="K797" s="16"/>
    </row>
    <row r="798" spans="1:11" x14ac:dyDescent="0.25">
      <c r="A798" s="25">
        <v>43221</v>
      </c>
      <c r="B798" s="29">
        <v>326699</v>
      </c>
      <c r="I798" s="16"/>
      <c r="J798" s="16"/>
      <c r="K798" s="16"/>
    </row>
    <row r="799" spans="1:11" x14ac:dyDescent="0.25">
      <c r="A799" s="25">
        <v>43252</v>
      </c>
      <c r="B799" s="29">
        <v>326847</v>
      </c>
      <c r="I799" s="16"/>
      <c r="J799" s="16"/>
      <c r="K799" s="16"/>
    </row>
    <row r="800" spans="1:11" x14ac:dyDescent="0.25">
      <c r="A800" s="25">
        <v>43282</v>
      </c>
      <c r="B800" s="29">
        <v>327005</v>
      </c>
      <c r="I800" s="16"/>
      <c r="J800" s="16"/>
      <c r="K800" s="16"/>
    </row>
    <row r="801" spans="1:11" x14ac:dyDescent="0.25">
      <c r="A801" s="25">
        <v>43313</v>
      </c>
      <c r="B801" s="29">
        <v>327167</v>
      </c>
      <c r="I801" s="16"/>
      <c r="J801" s="16"/>
      <c r="K801" s="16"/>
    </row>
    <row r="802" spans="1:11" x14ac:dyDescent="0.25">
      <c r="A802" s="25">
        <v>43344</v>
      </c>
      <c r="B802" s="29">
        <v>327328</v>
      </c>
      <c r="I802" s="16"/>
      <c r="J802" s="16"/>
      <c r="K802" s="16"/>
    </row>
    <row r="803" spans="1:11" x14ac:dyDescent="0.25">
      <c r="A803" s="25">
        <v>43374</v>
      </c>
      <c r="B803" s="29">
        <v>327477</v>
      </c>
      <c r="I803" s="16"/>
      <c r="J803" s="16"/>
      <c r="K803" s="16"/>
    </row>
    <row r="804" spans="1:11" x14ac:dyDescent="0.25">
      <c r="A804" s="25">
        <v>43405</v>
      </c>
      <c r="B804" s="29">
        <v>327607</v>
      </c>
      <c r="I804" s="16"/>
      <c r="J804" s="16"/>
      <c r="K804" s="16"/>
    </row>
    <row r="805" spans="1:11" x14ac:dyDescent="0.25">
      <c r="A805" s="25">
        <v>43435</v>
      </c>
      <c r="B805" s="29">
        <v>327722</v>
      </c>
      <c r="I805" s="16"/>
      <c r="J805" s="16"/>
      <c r="K805" s="16"/>
    </row>
    <row r="806" spans="1:11" x14ac:dyDescent="0.25">
      <c r="A806" s="25">
        <v>43466</v>
      </c>
      <c r="B806" s="29">
        <v>327824</v>
      </c>
      <c r="I806" s="16"/>
      <c r="J806" s="16"/>
      <c r="K806" s="16"/>
    </row>
    <row r="807" spans="1:11" x14ac:dyDescent="0.25">
      <c r="A807" s="25">
        <v>43497</v>
      </c>
      <c r="B807" s="29">
        <v>327921</v>
      </c>
      <c r="I807" s="16"/>
      <c r="J807" s="16"/>
      <c r="K807" s="16"/>
    </row>
    <row r="808" spans="1:11" x14ac:dyDescent="0.25">
      <c r="A808" s="25">
        <v>43525</v>
      </c>
      <c r="B808" s="29">
        <v>328025</v>
      </c>
      <c r="I808" s="16"/>
      <c r="J808" s="16"/>
      <c r="K808" s="16"/>
    </row>
    <row r="809" spans="1:11" x14ac:dyDescent="0.25">
      <c r="A809" s="25">
        <v>43556</v>
      </c>
      <c r="B809" s="29">
        <v>328140</v>
      </c>
      <c r="I809" s="16"/>
      <c r="J809" s="16"/>
      <c r="K809" s="16"/>
    </row>
    <row r="810" spans="1:11" x14ac:dyDescent="0.25">
      <c r="A810" s="25">
        <v>43586</v>
      </c>
      <c r="B810" s="29">
        <v>328267</v>
      </c>
      <c r="I810" s="16"/>
      <c r="J810" s="16"/>
      <c r="K810" s="16"/>
    </row>
    <row r="811" spans="1:11" x14ac:dyDescent="0.25">
      <c r="A811" s="25">
        <v>43617</v>
      </c>
      <c r="B811" s="29">
        <v>328404</v>
      </c>
      <c r="I811" s="16"/>
      <c r="J811" s="16"/>
      <c r="K811" s="16"/>
    </row>
    <row r="812" spans="1:11" x14ac:dyDescent="0.25">
      <c r="A812" s="25">
        <v>43647</v>
      </c>
      <c r="B812" s="29">
        <v>328561</v>
      </c>
      <c r="I812" s="16"/>
      <c r="J812" s="16"/>
      <c r="K812" s="16"/>
    </row>
    <row r="813" spans="1:11" x14ac:dyDescent="0.25">
      <c r="A813" s="25">
        <v>43678</v>
      </c>
      <c r="B813" s="29">
        <v>328730</v>
      </c>
      <c r="I813" s="16"/>
      <c r="J813" s="16"/>
      <c r="K813" s="16"/>
    </row>
    <row r="814" spans="1:11" x14ac:dyDescent="0.25">
      <c r="A814" s="25">
        <v>43709</v>
      </c>
      <c r="B814" s="29">
        <v>328897</v>
      </c>
      <c r="I814" s="16"/>
      <c r="J814" s="16"/>
      <c r="K814" s="16"/>
    </row>
    <row r="815" spans="1:11" x14ac:dyDescent="0.25">
      <c r="A815" s="25">
        <v>43739</v>
      </c>
      <c r="B815" s="29">
        <v>329054</v>
      </c>
      <c r="I815" s="16"/>
      <c r="J815" s="16"/>
      <c r="K815" s="16"/>
    </row>
    <row r="816" spans="1:11" x14ac:dyDescent="0.25">
      <c r="A816" s="25">
        <v>43770</v>
      </c>
      <c r="B816" s="29">
        <v>329191</v>
      </c>
      <c r="I816" s="16"/>
      <c r="J816" s="16"/>
      <c r="K816" s="16"/>
    </row>
    <row r="817" spans="1:2" x14ac:dyDescent="0.25">
      <c r="A817" s="25">
        <v>43800</v>
      </c>
      <c r="B817" s="29">
        <v>329314</v>
      </c>
    </row>
    <row r="818" spans="1:2" x14ac:dyDescent="0.25">
      <c r="A818" s="25">
        <v>43831</v>
      </c>
      <c r="B818" s="29">
        <v>329423</v>
      </c>
    </row>
    <row r="819" spans="1:2" x14ac:dyDescent="0.25">
      <c r="A819" s="25">
        <v>43862</v>
      </c>
      <c r="B819" s="29">
        <v>329527</v>
      </c>
    </row>
    <row r="820" spans="1:2" x14ac:dyDescent="0.25">
      <c r="A820" s="25">
        <v>43891</v>
      </c>
      <c r="B820" s="29">
        <v>329638</v>
      </c>
    </row>
    <row r="821" spans="1:2" x14ac:dyDescent="0.25">
      <c r="A821" s="25">
        <v>43922</v>
      </c>
      <c r="B821" s="29">
        <v>329760</v>
      </c>
    </row>
    <row r="822" spans="1:2" x14ac:dyDescent="0.25">
      <c r="A822" s="25">
        <v>43952</v>
      </c>
      <c r="B822" s="29">
        <v>329894</v>
      </c>
    </row>
    <row r="823" spans="1:2" x14ac:dyDescent="0.25">
      <c r="A823" s="25">
        <v>43983</v>
      </c>
      <c r="B823" s="29">
        <v>330038</v>
      </c>
    </row>
    <row r="824" spans="1:2" x14ac:dyDescent="0.25">
      <c r="A824" s="25">
        <v>44013</v>
      </c>
      <c r="B824" s="29">
        <v>330199</v>
      </c>
    </row>
    <row r="825" spans="1:2" x14ac:dyDescent="0.25">
      <c r="A825" s="25">
        <v>44044</v>
      </c>
      <c r="B825" s="29">
        <v>330368</v>
      </c>
    </row>
    <row r="826" spans="1:2" x14ac:dyDescent="0.25">
      <c r="A826" s="25">
        <v>44075</v>
      </c>
      <c r="B826" s="29">
        <v>330535</v>
      </c>
    </row>
    <row r="827" spans="1:2" x14ac:dyDescent="0.25">
      <c r="A827" s="25">
        <v>44105</v>
      </c>
      <c r="B827" s="29">
        <v>330692</v>
      </c>
    </row>
    <row r="828" spans="1:2" x14ac:dyDescent="0.25">
      <c r="A828" s="25">
        <v>44136</v>
      </c>
      <c r="B828" s="29">
        <v>330829</v>
      </c>
    </row>
    <row r="829" spans="1:2" x14ac:dyDescent="0.25">
      <c r="A829" s="25">
        <v>44166</v>
      </c>
      <c r="B829" s="29">
        <v>330924</v>
      </c>
    </row>
    <row r="830" spans="1:2" x14ac:dyDescent="0.25">
      <c r="A830" s="25">
        <v>44197</v>
      </c>
      <c r="B830" s="44">
        <v>330968</v>
      </c>
    </row>
    <row r="831" spans="1:2" x14ac:dyDescent="0.25">
      <c r="A831" s="25">
        <v>44228</v>
      </c>
      <c r="B831" s="44">
        <v>331004</v>
      </c>
    </row>
    <row r="832" spans="1:2" x14ac:dyDescent="0.25">
      <c r="A832" s="25">
        <v>44256</v>
      </c>
      <c r="B832" s="44">
        <v>331061</v>
      </c>
    </row>
    <row r="833" spans="1:3" x14ac:dyDescent="0.25">
      <c r="A833" s="25">
        <v>44287</v>
      </c>
      <c r="B833" s="44">
        <v>331126</v>
      </c>
    </row>
    <row r="834" spans="1:3" x14ac:dyDescent="0.25">
      <c r="A834" s="25">
        <v>44317</v>
      </c>
      <c r="B834" s="44">
        <v>331204</v>
      </c>
    </row>
    <row r="835" spans="1:3" x14ac:dyDescent="0.25">
      <c r="A835" s="25">
        <v>44348</v>
      </c>
      <c r="B835" s="44">
        <v>331297</v>
      </c>
    </row>
    <row r="836" spans="1:3" x14ac:dyDescent="0.25">
      <c r="A836" s="25">
        <v>44378</v>
      </c>
      <c r="B836" s="44">
        <v>331395</v>
      </c>
    </row>
    <row r="837" spans="1:3" x14ac:dyDescent="0.25">
      <c r="A837" s="25">
        <v>44409</v>
      </c>
      <c r="B837" s="44">
        <v>331507</v>
      </c>
    </row>
    <row r="838" spans="1:3" x14ac:dyDescent="0.25">
      <c r="A838" s="18">
        <v>44440</v>
      </c>
      <c r="C838" s="47"/>
    </row>
    <row r="839" spans="1:3" x14ac:dyDescent="0.25">
      <c r="A839" s="18">
        <v>44470</v>
      </c>
      <c r="C839" s="47"/>
    </row>
    <row r="840" spans="1:3" x14ac:dyDescent="0.25">
      <c r="A840" s="18">
        <v>44501</v>
      </c>
      <c r="C840" s="47"/>
    </row>
    <row r="841" spans="1:3" x14ac:dyDescent="0.25">
      <c r="A841" s="18">
        <v>44531</v>
      </c>
      <c r="C841" s="47"/>
    </row>
    <row r="842" spans="1:3" x14ac:dyDescent="0.25">
      <c r="A842" s="18">
        <v>44562</v>
      </c>
      <c r="C842" s="47"/>
    </row>
    <row r="843" spans="1:3" x14ac:dyDescent="0.25">
      <c r="A843" s="18">
        <v>44593</v>
      </c>
      <c r="C843" s="47"/>
    </row>
    <row r="844" spans="1:3" x14ac:dyDescent="0.25">
      <c r="A844" s="18">
        <v>44621</v>
      </c>
      <c r="C844" s="47"/>
    </row>
    <row r="845" spans="1:3" x14ac:dyDescent="0.25">
      <c r="A845" s="18">
        <v>44652</v>
      </c>
      <c r="C845" s="47"/>
    </row>
    <row r="846" spans="1:3" x14ac:dyDescent="0.25">
      <c r="A846" s="18">
        <v>44682</v>
      </c>
      <c r="C846" s="47"/>
    </row>
    <row r="847" spans="1:3" x14ac:dyDescent="0.25">
      <c r="A847" s="18">
        <v>44713</v>
      </c>
      <c r="C847" s="47"/>
    </row>
    <row r="848" spans="1:3" x14ac:dyDescent="0.25">
      <c r="A848" s="18">
        <v>44743</v>
      </c>
      <c r="C848" s="47"/>
    </row>
    <row r="849" spans="1:3" x14ac:dyDescent="0.25">
      <c r="A849" s="18">
        <v>44774</v>
      </c>
      <c r="C849" s="47"/>
    </row>
    <row r="850" spans="1:3" x14ac:dyDescent="0.25">
      <c r="A850" s="18">
        <v>44805</v>
      </c>
      <c r="C850" s="47"/>
    </row>
    <row r="851" spans="1:3" x14ac:dyDescent="0.25">
      <c r="A851" s="18">
        <v>44835</v>
      </c>
      <c r="C851" s="47"/>
    </row>
    <row r="852" spans="1:3" x14ac:dyDescent="0.25">
      <c r="A852" s="18">
        <v>44866</v>
      </c>
      <c r="C852" s="47"/>
    </row>
    <row r="853" spans="1:3" x14ac:dyDescent="0.25">
      <c r="A853" s="18">
        <v>44896</v>
      </c>
      <c r="C853" s="47"/>
    </row>
    <row r="854" spans="1:3" x14ac:dyDescent="0.25">
      <c r="A854" s="18">
        <v>44927</v>
      </c>
      <c r="C854" s="47"/>
    </row>
    <row r="855" spans="1:3" x14ac:dyDescent="0.25">
      <c r="A855" s="18">
        <v>44958</v>
      </c>
      <c r="C855" s="47"/>
    </row>
    <row r="856" spans="1:3" x14ac:dyDescent="0.25">
      <c r="A856" s="18">
        <v>44986</v>
      </c>
      <c r="C856" s="47"/>
    </row>
    <row r="857" spans="1:3" x14ac:dyDescent="0.25">
      <c r="A857" s="18">
        <v>45017</v>
      </c>
      <c r="C857" s="47"/>
    </row>
    <row r="858" spans="1:3" x14ac:dyDescent="0.25">
      <c r="A858" s="18">
        <v>45047</v>
      </c>
      <c r="C858" s="47"/>
    </row>
    <row r="859" spans="1:3" x14ac:dyDescent="0.25">
      <c r="A859" s="18">
        <v>45078</v>
      </c>
      <c r="C859" s="47"/>
    </row>
    <row r="860" spans="1:3" x14ac:dyDescent="0.25">
      <c r="A860" s="18">
        <v>45108</v>
      </c>
      <c r="C860" s="47"/>
    </row>
    <row r="861" spans="1:3" x14ac:dyDescent="0.25">
      <c r="A861" s="18">
        <v>45139</v>
      </c>
      <c r="C861" s="47"/>
    </row>
    <row r="862" spans="1:3" x14ac:dyDescent="0.25">
      <c r="A862" s="18">
        <v>45170</v>
      </c>
      <c r="C862" s="47"/>
    </row>
    <row r="863" spans="1:3" x14ac:dyDescent="0.25">
      <c r="A863" s="18">
        <v>45200</v>
      </c>
      <c r="C863" s="47"/>
    </row>
    <row r="864" spans="1:3" x14ac:dyDescent="0.25">
      <c r="A864" s="18">
        <v>45231</v>
      </c>
      <c r="C864" s="47"/>
    </row>
    <row r="865" spans="1:3" x14ac:dyDescent="0.25">
      <c r="A865" s="18">
        <v>45261</v>
      </c>
      <c r="C865" s="47"/>
    </row>
    <row r="866" spans="1:3" x14ac:dyDescent="0.25">
      <c r="A866" s="18">
        <v>45292</v>
      </c>
      <c r="C866" s="47"/>
    </row>
    <row r="867" spans="1:3" x14ac:dyDescent="0.25">
      <c r="A867" s="18">
        <v>45323</v>
      </c>
      <c r="C867" s="47"/>
    </row>
    <row r="868" spans="1:3" x14ac:dyDescent="0.25">
      <c r="A868" s="18">
        <v>45352</v>
      </c>
      <c r="C868" s="47"/>
    </row>
    <row r="869" spans="1:3" x14ac:dyDescent="0.25">
      <c r="A869" s="18">
        <v>45383</v>
      </c>
      <c r="C869" s="47"/>
    </row>
    <row r="870" spans="1:3" x14ac:dyDescent="0.25">
      <c r="A870" s="18">
        <v>45413</v>
      </c>
      <c r="C870" s="47"/>
    </row>
    <row r="871" spans="1:3" x14ac:dyDescent="0.25">
      <c r="A871" s="18">
        <v>45444</v>
      </c>
      <c r="C871" s="47"/>
    </row>
    <row r="872" spans="1:3" x14ac:dyDescent="0.25">
      <c r="A872" s="18">
        <v>45474</v>
      </c>
      <c r="C872" s="47"/>
    </row>
    <row r="873" spans="1:3" x14ac:dyDescent="0.25">
      <c r="A873" s="18">
        <v>45505</v>
      </c>
      <c r="C873" s="47"/>
    </row>
    <row r="874" spans="1:3" x14ac:dyDescent="0.25">
      <c r="A874" s="18">
        <v>45536</v>
      </c>
      <c r="C874" s="47"/>
    </row>
    <row r="875" spans="1:3" x14ac:dyDescent="0.25">
      <c r="A875" s="18">
        <v>45566</v>
      </c>
      <c r="C875" s="47"/>
    </row>
    <row r="876" spans="1:3" x14ac:dyDescent="0.25">
      <c r="A876" s="18">
        <v>45597</v>
      </c>
      <c r="C876" s="47"/>
    </row>
    <row r="877" spans="1:3" x14ac:dyDescent="0.25">
      <c r="A877" s="18">
        <v>45627</v>
      </c>
      <c r="C877" s="47"/>
    </row>
    <row r="878" spans="1:3" x14ac:dyDescent="0.25">
      <c r="A878" s="18">
        <v>45658</v>
      </c>
      <c r="C878" s="47"/>
    </row>
    <row r="879" spans="1:3" x14ac:dyDescent="0.25">
      <c r="A879" s="18">
        <v>45689</v>
      </c>
      <c r="C879" s="47"/>
    </row>
    <row r="880" spans="1:3" x14ac:dyDescent="0.25">
      <c r="A880" s="18">
        <v>45717</v>
      </c>
      <c r="C880" s="47"/>
    </row>
    <row r="881" spans="1:3" x14ac:dyDescent="0.25">
      <c r="A881" s="18">
        <v>45748</v>
      </c>
      <c r="C881" s="47"/>
    </row>
    <row r="882" spans="1:3" x14ac:dyDescent="0.25">
      <c r="A882" s="18">
        <v>45778</v>
      </c>
      <c r="C882" s="47"/>
    </row>
    <row r="883" spans="1:3" x14ac:dyDescent="0.25">
      <c r="A883" s="18">
        <v>45809</v>
      </c>
      <c r="C883" s="47"/>
    </row>
    <row r="884" spans="1:3" x14ac:dyDescent="0.25">
      <c r="A884" s="18">
        <v>45839</v>
      </c>
      <c r="C884" s="47"/>
    </row>
    <row r="885" spans="1:3" x14ac:dyDescent="0.25">
      <c r="A885" s="18">
        <v>45870</v>
      </c>
      <c r="C885" s="47"/>
    </row>
    <row r="886" spans="1:3" x14ac:dyDescent="0.25">
      <c r="A886" s="18">
        <v>45901</v>
      </c>
      <c r="C886" s="47"/>
    </row>
    <row r="887" spans="1:3" x14ac:dyDescent="0.25">
      <c r="A887" s="18">
        <v>45931</v>
      </c>
      <c r="C887" s="47"/>
    </row>
    <row r="888" spans="1:3" x14ac:dyDescent="0.25">
      <c r="A888" s="18">
        <v>45962</v>
      </c>
      <c r="C888" s="47"/>
    </row>
    <row r="889" spans="1:3" x14ac:dyDescent="0.25">
      <c r="A889" s="18">
        <v>45992</v>
      </c>
      <c r="C889" s="4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9"/>
  <sheetViews>
    <sheetView workbookViewId="0">
      <selection activeCell="L101" sqref="L101"/>
    </sheetView>
  </sheetViews>
  <sheetFormatPr defaultRowHeight="15" x14ac:dyDescent="0.25"/>
  <cols>
    <col min="1" max="1" width="10.85546875" style="2" customWidth="1"/>
    <col min="2" max="2" width="12.7109375" style="1" customWidth="1"/>
    <col min="3" max="3" width="14.28515625" style="1" customWidth="1"/>
    <col min="4" max="4" width="14" customWidth="1"/>
    <col min="6" max="6" width="17.5703125" customWidth="1"/>
    <col min="7" max="7" width="8.7109375" customWidth="1"/>
    <col min="8" max="8" width="16" customWidth="1"/>
    <col min="13" max="13" width="11.7109375" customWidth="1"/>
    <col min="14" max="14" width="10.5703125" bestFit="1" customWidth="1"/>
  </cols>
  <sheetData>
    <row r="1" spans="1:14" x14ac:dyDescent="0.25">
      <c r="A1" s="19" t="s">
        <v>0</v>
      </c>
      <c r="B1" s="21" t="s">
        <v>1</v>
      </c>
      <c r="C1" s="20" t="s">
        <v>37</v>
      </c>
      <c r="D1" s="20" t="s">
        <v>37</v>
      </c>
      <c r="E1" s="20" t="s">
        <v>50</v>
      </c>
      <c r="F1" s="20" t="s">
        <v>53</v>
      </c>
      <c r="G1" s="20"/>
      <c r="H1" s="20" t="s">
        <v>61</v>
      </c>
      <c r="I1" s="20" t="s">
        <v>50</v>
      </c>
      <c r="K1" s="20" t="s">
        <v>52</v>
      </c>
      <c r="L1" s="20" t="s">
        <v>50</v>
      </c>
      <c r="N1" s="20" t="s">
        <v>57</v>
      </c>
    </row>
    <row r="2" spans="1:14" x14ac:dyDescent="0.25">
      <c r="A2" s="3">
        <v>40179</v>
      </c>
      <c r="B2" s="4">
        <v>345</v>
      </c>
      <c r="C2" s="4"/>
      <c r="F2">
        <f>_xlfn.FORECAST.ETS.SEASONALITY(B2:B99,A2:A99)</f>
        <v>0</v>
      </c>
    </row>
    <row r="3" spans="1:14" x14ac:dyDescent="0.25">
      <c r="A3" s="3">
        <v>40210</v>
      </c>
      <c r="B3" s="4">
        <v>336</v>
      </c>
      <c r="C3"/>
      <c r="D3" s="9"/>
      <c r="H3" s="9"/>
      <c r="I3" s="23"/>
    </row>
    <row r="4" spans="1:14" x14ac:dyDescent="0.25">
      <c r="A4" s="3">
        <v>40238</v>
      </c>
      <c r="B4" s="4">
        <v>381</v>
      </c>
      <c r="C4"/>
      <c r="D4" s="9"/>
      <c r="E4" s="23"/>
      <c r="H4" s="9"/>
      <c r="I4" s="23"/>
      <c r="J4" s="23"/>
    </row>
    <row r="5" spans="1:14" x14ac:dyDescent="0.25">
      <c r="A5" s="3">
        <v>40269</v>
      </c>
      <c r="B5" s="4">
        <v>422</v>
      </c>
      <c r="C5" s="9"/>
      <c r="D5" s="9"/>
      <c r="E5" s="9"/>
      <c r="H5" s="9"/>
      <c r="I5" s="23"/>
      <c r="J5" s="23"/>
      <c r="M5" s="9"/>
    </row>
    <row r="6" spans="1:14" x14ac:dyDescent="0.25">
      <c r="A6" s="3">
        <v>40299</v>
      </c>
      <c r="B6" s="4">
        <v>280</v>
      </c>
      <c r="C6" s="9"/>
      <c r="D6" s="9"/>
      <c r="E6" s="9"/>
      <c r="H6" s="9"/>
      <c r="I6" s="23"/>
      <c r="J6" s="11"/>
      <c r="M6" s="9"/>
    </row>
    <row r="7" spans="1:14" x14ac:dyDescent="0.25">
      <c r="A7" s="3">
        <v>40330</v>
      </c>
      <c r="B7" s="4">
        <v>305</v>
      </c>
      <c r="C7" s="9"/>
      <c r="D7" s="9"/>
      <c r="E7" s="9"/>
      <c r="H7" s="9"/>
      <c r="I7" s="23"/>
      <c r="J7" s="11"/>
      <c r="M7" s="9"/>
      <c r="N7" s="23"/>
    </row>
    <row r="8" spans="1:14" x14ac:dyDescent="0.25">
      <c r="A8" s="3">
        <v>40360</v>
      </c>
      <c r="B8" s="4">
        <v>283</v>
      </c>
      <c r="C8" s="9"/>
      <c r="D8" s="9"/>
      <c r="E8" s="9"/>
      <c r="H8" s="9"/>
      <c r="I8" s="23"/>
      <c r="J8" s="11"/>
      <c r="M8" s="9"/>
      <c r="N8" s="23"/>
    </row>
    <row r="9" spans="1:14" x14ac:dyDescent="0.25">
      <c r="A9" s="3">
        <v>40391</v>
      </c>
      <c r="B9" s="4">
        <v>282</v>
      </c>
      <c r="C9" s="9"/>
      <c r="D9" s="9"/>
      <c r="E9" s="9"/>
      <c r="H9" s="9"/>
      <c r="I9" s="23"/>
      <c r="J9" s="11"/>
      <c r="M9" s="9"/>
      <c r="N9" s="23"/>
    </row>
    <row r="10" spans="1:14" x14ac:dyDescent="0.25">
      <c r="A10" s="3">
        <v>40422</v>
      </c>
      <c r="B10" s="4">
        <v>317</v>
      </c>
      <c r="C10" s="9"/>
      <c r="D10" s="9"/>
      <c r="E10" s="9"/>
      <c r="H10" s="9"/>
      <c r="I10" s="23"/>
      <c r="J10" s="11"/>
      <c r="M10" s="9"/>
      <c r="N10" s="23"/>
    </row>
    <row r="11" spans="1:14" x14ac:dyDescent="0.25">
      <c r="A11" s="3">
        <v>40452</v>
      </c>
      <c r="B11" s="4">
        <v>291</v>
      </c>
      <c r="C11" s="9"/>
      <c r="D11" s="9"/>
      <c r="E11" s="9"/>
      <c r="H11" s="9"/>
      <c r="I11" s="23"/>
      <c r="J11" s="11"/>
      <c r="M11" s="9"/>
      <c r="N11" s="23"/>
    </row>
    <row r="12" spans="1:14" x14ac:dyDescent="0.25">
      <c r="A12" s="3">
        <v>40483</v>
      </c>
      <c r="B12" s="4">
        <v>287</v>
      </c>
      <c r="C12" s="9"/>
      <c r="D12" s="9"/>
      <c r="E12" s="9"/>
      <c r="H12" s="9"/>
      <c r="I12" s="23"/>
      <c r="J12" s="11"/>
      <c r="M12" s="9"/>
      <c r="N12" s="23"/>
    </row>
    <row r="13" spans="1:14" x14ac:dyDescent="0.25">
      <c r="A13" s="3">
        <v>40513</v>
      </c>
      <c r="B13" s="4">
        <v>326</v>
      </c>
      <c r="C13" s="9"/>
      <c r="D13" s="9"/>
      <c r="E13" s="9"/>
      <c r="H13" s="9"/>
      <c r="I13" s="23"/>
      <c r="J13" s="11"/>
      <c r="M13" s="9"/>
      <c r="N13" s="23"/>
    </row>
    <row r="14" spans="1:14" x14ac:dyDescent="0.25">
      <c r="A14" s="3">
        <v>40544</v>
      </c>
      <c r="B14" s="4">
        <v>307</v>
      </c>
      <c r="C14" s="9"/>
      <c r="D14" s="9"/>
      <c r="E14" s="9"/>
      <c r="H14" s="9"/>
      <c r="I14" s="23"/>
      <c r="J14" s="11"/>
      <c r="M14" s="9"/>
      <c r="N14" s="23"/>
    </row>
    <row r="15" spans="1:14" x14ac:dyDescent="0.25">
      <c r="A15" s="3">
        <v>40575</v>
      </c>
      <c r="B15" s="4">
        <v>270</v>
      </c>
      <c r="C15" s="9"/>
      <c r="D15" s="9"/>
      <c r="E15" s="9"/>
      <c r="H15" s="9"/>
      <c r="I15" s="23"/>
      <c r="J15" s="11"/>
      <c r="M15" s="9"/>
      <c r="N15" s="23"/>
    </row>
    <row r="16" spans="1:14" x14ac:dyDescent="0.25">
      <c r="A16" s="3">
        <v>40603</v>
      </c>
      <c r="B16" s="4">
        <v>300</v>
      </c>
      <c r="C16" s="9"/>
      <c r="D16" s="9"/>
      <c r="E16" s="9"/>
      <c r="H16" s="9"/>
      <c r="I16" s="23"/>
      <c r="J16" s="11"/>
      <c r="M16" s="9"/>
      <c r="N16" s="23"/>
    </row>
    <row r="17" spans="1:14" x14ac:dyDescent="0.25">
      <c r="A17" s="3">
        <v>40634</v>
      </c>
      <c r="B17" s="4">
        <v>310</v>
      </c>
      <c r="C17" s="9"/>
      <c r="D17" s="9"/>
      <c r="E17" s="9"/>
      <c r="H17" s="9"/>
      <c r="I17" s="23"/>
      <c r="J17" s="11"/>
      <c r="M17" s="9"/>
      <c r="N17" s="23"/>
    </row>
    <row r="18" spans="1:14" x14ac:dyDescent="0.25">
      <c r="A18" s="3">
        <v>40664</v>
      </c>
      <c r="B18" s="4">
        <v>305</v>
      </c>
      <c r="C18" s="9"/>
      <c r="D18" s="9"/>
      <c r="E18" s="9"/>
      <c r="H18" s="9"/>
      <c r="I18" s="23"/>
      <c r="J18" s="11"/>
      <c r="M18" s="9"/>
      <c r="N18" s="23"/>
    </row>
    <row r="19" spans="1:14" x14ac:dyDescent="0.25">
      <c r="A19" s="3">
        <v>40695</v>
      </c>
      <c r="B19" s="4">
        <v>301</v>
      </c>
      <c r="C19" s="9"/>
      <c r="D19" s="9"/>
      <c r="E19" s="9"/>
      <c r="H19" s="9"/>
      <c r="I19" s="23"/>
      <c r="J19" s="11"/>
      <c r="M19" s="9"/>
      <c r="N19" s="23"/>
    </row>
    <row r="20" spans="1:14" x14ac:dyDescent="0.25">
      <c r="A20" s="3">
        <v>40725</v>
      </c>
      <c r="B20" s="4">
        <v>296</v>
      </c>
      <c r="C20" s="9"/>
      <c r="D20" s="9"/>
      <c r="E20" s="9"/>
      <c r="H20" s="9"/>
      <c r="I20" s="23"/>
      <c r="J20" s="11"/>
      <c r="M20" s="9"/>
      <c r="N20" s="23"/>
    </row>
    <row r="21" spans="1:14" x14ac:dyDescent="0.25">
      <c r="A21" s="3">
        <v>40756</v>
      </c>
      <c r="B21" s="4">
        <v>299</v>
      </c>
      <c r="C21" s="9"/>
      <c r="D21" s="9"/>
      <c r="E21" s="9"/>
      <c r="H21" s="9"/>
      <c r="I21" s="23"/>
      <c r="M21" s="9"/>
      <c r="N21" s="23"/>
    </row>
    <row r="22" spans="1:14" x14ac:dyDescent="0.25">
      <c r="A22" s="3">
        <v>40787</v>
      </c>
      <c r="B22" s="4">
        <v>304</v>
      </c>
      <c r="C22" s="9"/>
      <c r="D22" s="9"/>
      <c r="E22" s="9"/>
      <c r="H22" s="9"/>
      <c r="I22" s="23"/>
      <c r="J22" s="11"/>
      <c r="M22" s="9"/>
      <c r="N22" s="23"/>
    </row>
    <row r="23" spans="1:14" x14ac:dyDescent="0.25">
      <c r="A23" s="3">
        <v>40817</v>
      </c>
      <c r="B23" s="4">
        <v>316</v>
      </c>
      <c r="C23" s="9"/>
      <c r="D23" s="9"/>
      <c r="E23" s="9"/>
      <c r="H23" s="9"/>
      <c r="I23" s="23"/>
      <c r="J23" s="11"/>
      <c r="M23" s="9"/>
      <c r="N23" s="23"/>
    </row>
    <row r="24" spans="1:14" x14ac:dyDescent="0.25">
      <c r="A24" s="3">
        <v>40848</v>
      </c>
      <c r="B24" s="4">
        <v>328</v>
      </c>
      <c r="C24" s="9"/>
      <c r="D24" s="9"/>
      <c r="E24" s="9"/>
      <c r="H24" s="9"/>
      <c r="I24" s="23"/>
      <c r="J24" s="11"/>
      <c r="M24" s="9"/>
      <c r="N24" s="23"/>
    </row>
    <row r="25" spans="1:14" x14ac:dyDescent="0.25">
      <c r="A25" s="3">
        <v>40878</v>
      </c>
      <c r="B25" s="4">
        <v>341</v>
      </c>
      <c r="C25" s="9"/>
      <c r="D25" s="9"/>
      <c r="E25" s="9"/>
      <c r="H25" s="9"/>
      <c r="I25" s="23"/>
      <c r="J25" s="11"/>
      <c r="M25" s="9"/>
      <c r="N25" s="23"/>
    </row>
    <row r="26" spans="1:14" x14ac:dyDescent="0.25">
      <c r="A26" s="3">
        <v>40909</v>
      </c>
      <c r="B26" s="4">
        <v>335</v>
      </c>
      <c r="C26" s="9"/>
      <c r="D26" s="9"/>
      <c r="E26" s="9"/>
      <c r="H26" s="9"/>
      <c r="I26" s="23"/>
      <c r="J26" s="11"/>
      <c r="M26" s="9"/>
      <c r="N26" s="23"/>
    </row>
    <row r="27" spans="1:14" x14ac:dyDescent="0.25">
      <c r="A27" s="3">
        <v>40940</v>
      </c>
      <c r="B27" s="4">
        <v>366</v>
      </c>
      <c r="C27" s="9"/>
      <c r="D27" s="9"/>
      <c r="E27" s="9"/>
      <c r="H27" s="9"/>
      <c r="I27" s="23"/>
      <c r="J27" s="11"/>
      <c r="M27" s="9"/>
      <c r="N27" s="23"/>
    </row>
    <row r="28" spans="1:14" x14ac:dyDescent="0.25">
      <c r="A28" s="3">
        <v>40969</v>
      </c>
      <c r="B28" s="4">
        <v>354</v>
      </c>
      <c r="C28" s="9"/>
      <c r="D28" s="9"/>
      <c r="E28" s="9"/>
      <c r="H28" s="9"/>
      <c r="I28" s="23"/>
      <c r="J28" s="11"/>
      <c r="M28" s="9"/>
      <c r="N28" s="23"/>
    </row>
    <row r="29" spans="1:14" x14ac:dyDescent="0.25">
      <c r="A29" s="3">
        <v>41000</v>
      </c>
      <c r="B29" s="4">
        <v>354</v>
      </c>
      <c r="C29" s="9"/>
      <c r="D29" s="9"/>
      <c r="E29" s="9"/>
      <c r="H29" s="9"/>
      <c r="I29" s="23"/>
      <c r="J29" s="11"/>
      <c r="M29" s="9"/>
      <c r="N29" s="23"/>
    </row>
    <row r="30" spans="1:14" x14ac:dyDescent="0.25">
      <c r="A30" s="3">
        <v>41030</v>
      </c>
      <c r="B30" s="4">
        <v>370</v>
      </c>
      <c r="C30" s="9"/>
      <c r="D30" s="9"/>
      <c r="E30" s="9"/>
      <c r="H30" s="9"/>
      <c r="I30" s="23"/>
      <c r="J30" s="11"/>
      <c r="M30" s="9"/>
      <c r="N30" s="23"/>
    </row>
    <row r="31" spans="1:14" x14ac:dyDescent="0.25">
      <c r="A31" s="3">
        <v>41061</v>
      </c>
      <c r="B31" s="4">
        <v>360</v>
      </c>
      <c r="C31" s="9"/>
      <c r="D31" s="9"/>
      <c r="E31" s="9"/>
      <c r="H31" s="9"/>
      <c r="I31" s="23"/>
      <c r="J31" s="11"/>
      <c r="M31" s="9"/>
      <c r="N31" s="23"/>
    </row>
    <row r="32" spans="1:14" x14ac:dyDescent="0.25">
      <c r="A32" s="3">
        <v>41091</v>
      </c>
      <c r="B32" s="4">
        <v>369</v>
      </c>
      <c r="C32" s="9"/>
      <c r="D32" s="9"/>
      <c r="E32" s="9"/>
      <c r="H32" s="9"/>
      <c r="I32" s="23"/>
      <c r="J32" s="11"/>
      <c r="M32" s="9"/>
      <c r="N32" s="23"/>
    </row>
    <row r="33" spans="1:14" x14ac:dyDescent="0.25">
      <c r="A33" s="3">
        <v>41122</v>
      </c>
      <c r="B33" s="4">
        <v>375</v>
      </c>
      <c r="C33" s="9"/>
      <c r="D33" s="9"/>
      <c r="E33" s="9"/>
      <c r="H33" s="9"/>
      <c r="I33" s="23"/>
      <c r="J33" s="11"/>
      <c r="M33" s="9"/>
      <c r="N33" s="23"/>
    </row>
    <row r="34" spans="1:14" x14ac:dyDescent="0.25">
      <c r="A34" s="3">
        <v>41153</v>
      </c>
      <c r="B34" s="4">
        <v>385</v>
      </c>
      <c r="C34" s="9"/>
      <c r="D34" s="9"/>
      <c r="E34" s="9"/>
      <c r="H34" s="9"/>
      <c r="I34" s="23"/>
      <c r="J34" s="11"/>
      <c r="M34" s="9"/>
      <c r="N34" s="23"/>
    </row>
    <row r="35" spans="1:14" x14ac:dyDescent="0.25">
      <c r="A35" s="3">
        <v>41183</v>
      </c>
      <c r="B35" s="4">
        <v>358</v>
      </c>
      <c r="C35" s="9"/>
      <c r="D35" s="9"/>
      <c r="E35" s="9"/>
      <c r="H35" s="9"/>
      <c r="I35" s="23"/>
      <c r="J35" s="11"/>
      <c r="M35" s="9"/>
      <c r="N35" s="23"/>
    </row>
    <row r="36" spans="1:14" x14ac:dyDescent="0.25">
      <c r="A36" s="3">
        <v>41214</v>
      </c>
      <c r="B36" s="4">
        <v>392</v>
      </c>
      <c r="C36" s="9"/>
      <c r="D36" s="9"/>
      <c r="E36" s="9"/>
      <c r="H36" s="9"/>
      <c r="I36" s="23"/>
      <c r="J36" s="11"/>
      <c r="M36" s="9"/>
      <c r="N36" s="23"/>
    </row>
    <row r="37" spans="1:14" x14ac:dyDescent="0.25">
      <c r="A37" s="3">
        <v>41244</v>
      </c>
      <c r="B37" s="4">
        <v>399</v>
      </c>
      <c r="C37" s="9"/>
      <c r="D37" s="9"/>
      <c r="E37" s="9"/>
      <c r="H37" s="9"/>
      <c r="I37" s="23"/>
      <c r="J37" s="11"/>
      <c r="M37" s="9"/>
      <c r="N37" s="23"/>
    </row>
    <row r="38" spans="1:14" x14ac:dyDescent="0.25">
      <c r="A38" s="3">
        <v>41275</v>
      </c>
      <c r="B38" s="4">
        <v>442</v>
      </c>
      <c r="C38" s="9"/>
      <c r="D38" s="9"/>
      <c r="E38" s="9"/>
      <c r="H38" s="9"/>
      <c r="I38" s="23"/>
      <c r="J38" s="11"/>
      <c r="M38" s="9"/>
      <c r="N38" s="23"/>
    </row>
    <row r="39" spans="1:14" x14ac:dyDescent="0.25">
      <c r="A39" s="3">
        <v>41306</v>
      </c>
      <c r="B39" s="4">
        <v>439</v>
      </c>
      <c r="C39" s="9"/>
      <c r="D39" s="9"/>
      <c r="E39" s="9"/>
      <c r="H39" s="9"/>
      <c r="I39" s="23"/>
      <c r="J39" s="11"/>
      <c r="M39" s="9"/>
      <c r="N39" s="23"/>
    </row>
    <row r="40" spans="1:14" x14ac:dyDescent="0.25">
      <c r="A40" s="3">
        <v>41334</v>
      </c>
      <c r="B40" s="4">
        <v>449</v>
      </c>
      <c r="C40" s="9"/>
      <c r="D40" s="9"/>
      <c r="E40" s="9"/>
      <c r="H40" s="9"/>
      <c r="I40" s="23"/>
      <c r="J40" s="11"/>
      <c r="M40" s="9"/>
      <c r="N40" s="23"/>
    </row>
    <row r="41" spans="1:14" x14ac:dyDescent="0.25">
      <c r="A41" s="3">
        <v>41365</v>
      </c>
      <c r="B41" s="4">
        <v>451</v>
      </c>
      <c r="C41" s="9"/>
      <c r="D41" s="9"/>
      <c r="E41" s="9"/>
      <c r="H41" s="9"/>
      <c r="I41" s="23"/>
      <c r="J41" s="11"/>
      <c r="M41" s="9"/>
      <c r="N41" s="23"/>
    </row>
    <row r="42" spans="1:14" x14ac:dyDescent="0.25">
      <c r="A42" s="3">
        <v>41395</v>
      </c>
      <c r="B42" s="4">
        <v>430</v>
      </c>
      <c r="C42" s="9"/>
      <c r="D42" s="9"/>
      <c r="E42" s="9"/>
      <c r="H42" s="9"/>
      <c r="I42" s="23"/>
      <c r="J42" s="11"/>
      <c r="M42" s="9"/>
      <c r="N42" s="23"/>
    </row>
    <row r="43" spans="1:14" x14ac:dyDescent="0.25">
      <c r="A43" s="3">
        <v>41426</v>
      </c>
      <c r="B43" s="4">
        <v>463</v>
      </c>
      <c r="C43" s="9"/>
      <c r="D43" s="9"/>
      <c r="E43" s="9"/>
      <c r="H43" s="9"/>
      <c r="I43" s="23"/>
      <c r="J43" s="11"/>
      <c r="M43" s="9"/>
      <c r="N43" s="23"/>
    </row>
    <row r="44" spans="1:14" x14ac:dyDescent="0.25">
      <c r="A44" s="3">
        <v>41456</v>
      </c>
      <c r="B44" s="4">
        <v>376</v>
      </c>
      <c r="C44" s="9"/>
      <c r="D44" s="9"/>
      <c r="E44" s="9"/>
      <c r="H44" s="9"/>
      <c r="I44" s="23"/>
      <c r="J44" s="11"/>
      <c r="M44" s="9"/>
      <c r="N44" s="23"/>
    </row>
    <row r="45" spans="1:14" x14ac:dyDescent="0.25">
      <c r="A45" s="3">
        <v>41487</v>
      </c>
      <c r="B45" s="4">
        <v>380</v>
      </c>
      <c r="C45" s="9"/>
      <c r="D45" s="9"/>
      <c r="E45" s="9"/>
      <c r="H45" s="9"/>
      <c r="I45" s="23"/>
      <c r="J45" s="11"/>
      <c r="M45" s="9"/>
      <c r="N45" s="23"/>
    </row>
    <row r="46" spans="1:14" x14ac:dyDescent="0.25">
      <c r="A46" s="3">
        <v>41518</v>
      </c>
      <c r="B46" s="4">
        <v>399</v>
      </c>
      <c r="C46" s="9"/>
      <c r="D46" s="9"/>
      <c r="E46" s="9"/>
      <c r="H46" s="9"/>
      <c r="I46" s="23"/>
      <c r="J46" s="11"/>
      <c r="M46" s="9"/>
      <c r="N46" s="23"/>
    </row>
    <row r="47" spans="1:14" x14ac:dyDescent="0.25">
      <c r="A47" s="3">
        <v>41548</v>
      </c>
      <c r="B47" s="4">
        <v>444</v>
      </c>
      <c r="C47" s="9"/>
      <c r="D47" s="9"/>
      <c r="E47" s="9"/>
      <c r="H47" s="9"/>
      <c r="I47" s="23"/>
      <c r="J47" s="11"/>
      <c r="M47" s="9"/>
      <c r="N47" s="23"/>
    </row>
    <row r="48" spans="1:14" x14ac:dyDescent="0.25">
      <c r="A48" s="3">
        <v>41579</v>
      </c>
      <c r="B48" s="4">
        <v>446</v>
      </c>
      <c r="C48" s="9"/>
      <c r="D48" s="9"/>
      <c r="E48" s="9"/>
      <c r="H48" s="9"/>
      <c r="I48" s="23"/>
      <c r="J48" s="11"/>
      <c r="M48" s="9"/>
      <c r="N48" s="23"/>
    </row>
    <row r="49" spans="1:14" x14ac:dyDescent="0.25">
      <c r="A49" s="3">
        <v>41609</v>
      </c>
      <c r="B49" s="4">
        <v>441</v>
      </c>
      <c r="C49" s="9"/>
      <c r="D49" s="9"/>
      <c r="E49" s="9"/>
      <c r="H49" s="9"/>
      <c r="I49" s="23"/>
      <c r="J49" s="11"/>
      <c r="M49" s="9"/>
      <c r="N49" s="23"/>
    </row>
    <row r="50" spans="1:14" x14ac:dyDescent="0.25">
      <c r="A50" s="3">
        <v>41640</v>
      </c>
      <c r="B50" s="4">
        <v>447</v>
      </c>
      <c r="C50" s="9"/>
      <c r="D50" s="9"/>
      <c r="E50" s="9"/>
      <c r="H50" s="9"/>
      <c r="I50" s="23"/>
      <c r="J50" s="11"/>
      <c r="M50" s="9"/>
      <c r="N50" s="23"/>
    </row>
    <row r="51" spans="1:14" x14ac:dyDescent="0.25">
      <c r="A51" s="3">
        <v>41671</v>
      </c>
      <c r="B51" s="4">
        <v>423</v>
      </c>
      <c r="C51" s="9"/>
      <c r="D51" s="9"/>
      <c r="E51" s="9"/>
      <c r="H51" s="9"/>
      <c r="I51" s="23"/>
      <c r="J51" s="11"/>
      <c r="M51" s="9"/>
      <c r="N51" s="23"/>
    </row>
    <row r="52" spans="1:14" x14ac:dyDescent="0.25">
      <c r="A52" s="3">
        <v>41699</v>
      </c>
      <c r="B52" s="4">
        <v>410</v>
      </c>
      <c r="C52" s="9"/>
      <c r="D52" s="9"/>
      <c r="E52" s="9"/>
      <c r="H52" s="9"/>
      <c r="I52" s="23"/>
      <c r="J52" s="11"/>
      <c r="M52" s="9"/>
      <c r="N52" s="23"/>
    </row>
    <row r="53" spans="1:14" x14ac:dyDescent="0.25">
      <c r="A53" s="3">
        <v>41730</v>
      </c>
      <c r="B53" s="4">
        <v>401</v>
      </c>
      <c r="C53" s="9"/>
      <c r="D53" s="9"/>
      <c r="E53" s="9"/>
      <c r="H53" s="9"/>
      <c r="I53" s="23"/>
      <c r="J53" s="11"/>
      <c r="M53" s="9"/>
      <c r="N53" s="23"/>
    </row>
    <row r="54" spans="1:14" x14ac:dyDescent="0.25">
      <c r="A54" s="3">
        <v>41760</v>
      </c>
      <c r="B54" s="4">
        <v>452</v>
      </c>
      <c r="C54" s="9"/>
      <c r="D54" s="9"/>
      <c r="E54" s="9"/>
      <c r="H54" s="9"/>
      <c r="I54" s="23"/>
      <c r="J54" s="11"/>
      <c r="M54" s="9"/>
      <c r="N54" s="23"/>
    </row>
    <row r="55" spans="1:14" x14ac:dyDescent="0.25">
      <c r="A55" s="3">
        <v>41791</v>
      </c>
      <c r="B55" s="4">
        <v>416</v>
      </c>
      <c r="C55" s="9"/>
      <c r="D55" s="9"/>
      <c r="E55" s="9"/>
      <c r="H55" s="9"/>
      <c r="I55" s="23"/>
      <c r="J55" s="11"/>
      <c r="M55" s="9"/>
      <c r="N55" s="23"/>
    </row>
    <row r="56" spans="1:14" x14ac:dyDescent="0.25">
      <c r="A56" s="3">
        <v>41821</v>
      </c>
      <c r="B56" s="4">
        <v>402</v>
      </c>
      <c r="C56" s="9"/>
      <c r="D56" s="9"/>
      <c r="E56" s="9"/>
      <c r="H56" s="9"/>
      <c r="I56" s="23"/>
      <c r="J56" s="11"/>
      <c r="M56" s="9"/>
      <c r="N56" s="23"/>
    </row>
    <row r="57" spans="1:14" x14ac:dyDescent="0.25">
      <c r="A57" s="3">
        <v>41852</v>
      </c>
      <c r="B57" s="4">
        <v>449</v>
      </c>
      <c r="C57" s="9"/>
      <c r="D57" s="9"/>
      <c r="E57" s="9"/>
      <c r="H57" s="9"/>
      <c r="I57" s="23"/>
      <c r="J57" s="11"/>
      <c r="M57" s="9"/>
      <c r="N57" s="23"/>
    </row>
    <row r="58" spans="1:14" x14ac:dyDescent="0.25">
      <c r="A58" s="3">
        <v>41883</v>
      </c>
      <c r="B58" s="4">
        <v>466</v>
      </c>
      <c r="C58" s="9"/>
      <c r="D58" s="9"/>
      <c r="E58" s="9"/>
      <c r="H58" s="9"/>
      <c r="I58" s="23"/>
      <c r="J58" s="11"/>
      <c r="M58" s="9"/>
      <c r="N58" s="23"/>
    </row>
    <row r="59" spans="1:14" x14ac:dyDescent="0.25">
      <c r="A59" s="3">
        <v>41913</v>
      </c>
      <c r="B59" s="4">
        <v>474</v>
      </c>
      <c r="C59" s="9"/>
      <c r="D59" s="9"/>
      <c r="E59" s="9"/>
      <c r="H59" s="9"/>
      <c r="I59" s="23"/>
      <c r="J59" s="11"/>
      <c r="M59" s="9"/>
      <c r="N59" s="23"/>
    </row>
    <row r="60" spans="1:14" x14ac:dyDescent="0.25">
      <c r="A60" s="3">
        <v>41944</v>
      </c>
      <c r="B60" s="4">
        <v>446</v>
      </c>
      <c r="C60" s="9"/>
      <c r="D60" s="9"/>
      <c r="E60" s="9"/>
      <c r="H60" s="9"/>
      <c r="I60" s="23"/>
      <c r="J60" s="11"/>
      <c r="M60" s="9"/>
      <c r="N60" s="23"/>
    </row>
    <row r="61" spans="1:14" x14ac:dyDescent="0.25">
      <c r="A61" s="3">
        <v>41974</v>
      </c>
      <c r="B61" s="4">
        <v>492</v>
      </c>
      <c r="C61" s="9"/>
      <c r="D61" s="9"/>
      <c r="E61" s="9"/>
      <c r="H61" s="9"/>
      <c r="I61" s="23"/>
      <c r="J61" s="11"/>
      <c r="M61" s="9"/>
      <c r="N61" s="23"/>
    </row>
    <row r="62" spans="1:14" x14ac:dyDescent="0.25">
      <c r="A62" s="3">
        <v>42005</v>
      </c>
      <c r="B62" s="4">
        <v>523</v>
      </c>
      <c r="C62" s="9"/>
      <c r="D62" s="9"/>
      <c r="E62" s="9"/>
      <c r="H62" s="9"/>
      <c r="I62" s="23"/>
      <c r="J62" s="11"/>
      <c r="M62" s="9"/>
      <c r="N62" s="23"/>
    </row>
    <row r="63" spans="1:14" x14ac:dyDescent="0.25">
      <c r="A63" s="3">
        <v>42036</v>
      </c>
      <c r="B63" s="4">
        <v>549</v>
      </c>
      <c r="C63" s="9"/>
      <c r="D63" s="9"/>
      <c r="E63" s="9"/>
      <c r="H63" s="9"/>
      <c r="I63" s="23"/>
      <c r="J63" s="11"/>
      <c r="M63" s="9"/>
      <c r="N63" s="23"/>
    </row>
    <row r="64" spans="1:14" x14ac:dyDescent="0.25">
      <c r="A64" s="3">
        <v>42064</v>
      </c>
      <c r="B64" s="4">
        <v>481</v>
      </c>
      <c r="C64" s="9"/>
      <c r="D64" s="9"/>
      <c r="E64" s="9"/>
      <c r="H64" s="9"/>
      <c r="I64" s="23"/>
      <c r="J64" s="11"/>
      <c r="M64" s="9"/>
      <c r="N64" s="23"/>
    </row>
    <row r="65" spans="1:14" x14ac:dyDescent="0.25">
      <c r="A65" s="3">
        <v>42095</v>
      </c>
      <c r="B65" s="4">
        <v>500</v>
      </c>
      <c r="C65" s="9"/>
      <c r="D65" s="9"/>
      <c r="E65" s="9"/>
      <c r="H65" s="9"/>
      <c r="I65" s="23"/>
      <c r="J65" s="11"/>
      <c r="M65" s="9"/>
      <c r="N65" s="23"/>
    </row>
    <row r="66" spans="1:14" x14ac:dyDescent="0.25">
      <c r="A66" s="3">
        <v>42125</v>
      </c>
      <c r="B66" s="4">
        <v>504</v>
      </c>
      <c r="C66" s="9"/>
      <c r="D66" s="9"/>
      <c r="E66" s="9"/>
      <c r="H66" s="9"/>
      <c r="I66" s="23"/>
      <c r="J66" s="11"/>
      <c r="M66" s="9"/>
      <c r="N66" s="23"/>
    </row>
    <row r="67" spans="1:14" x14ac:dyDescent="0.25">
      <c r="A67" s="3">
        <v>42156</v>
      </c>
      <c r="B67" s="4">
        <v>476</v>
      </c>
      <c r="C67" s="9"/>
      <c r="D67" s="9"/>
      <c r="E67" s="9"/>
      <c r="H67" s="9"/>
      <c r="I67" s="23"/>
      <c r="J67" s="11"/>
      <c r="M67" s="9"/>
      <c r="N67" s="23"/>
    </row>
    <row r="68" spans="1:14" x14ac:dyDescent="0.25">
      <c r="A68" s="3">
        <v>42186</v>
      </c>
      <c r="B68" s="1">
        <v>498</v>
      </c>
      <c r="C68" s="9"/>
      <c r="D68" s="9"/>
      <c r="E68" s="9"/>
      <c r="H68" s="9"/>
      <c r="I68" s="23"/>
      <c r="J68" s="11"/>
      <c r="M68" s="9"/>
      <c r="N68" s="23"/>
    </row>
    <row r="69" spans="1:14" x14ac:dyDescent="0.25">
      <c r="A69" s="3">
        <v>42217</v>
      </c>
      <c r="B69" s="1">
        <v>513</v>
      </c>
      <c r="C69" s="9"/>
      <c r="D69" s="9"/>
      <c r="E69" s="9"/>
      <c r="H69" s="9"/>
      <c r="I69" s="23"/>
      <c r="J69" s="11"/>
      <c r="M69" s="9"/>
      <c r="N69" s="23"/>
    </row>
    <row r="70" spans="1:14" x14ac:dyDescent="0.25">
      <c r="A70" s="3">
        <v>42248</v>
      </c>
      <c r="B70" s="1">
        <v>461</v>
      </c>
      <c r="C70" s="9"/>
      <c r="D70" s="9"/>
      <c r="E70" s="9"/>
      <c r="H70" s="9"/>
      <c r="I70" s="23"/>
      <c r="J70" s="11"/>
      <c r="M70" s="9"/>
      <c r="N70" s="23"/>
    </row>
    <row r="71" spans="1:14" x14ac:dyDescent="0.25">
      <c r="A71" s="3">
        <v>42278</v>
      </c>
      <c r="B71" s="1">
        <v>482</v>
      </c>
      <c r="C71" s="9"/>
      <c r="D71" s="9"/>
      <c r="E71" s="9"/>
      <c r="H71" s="9"/>
      <c r="I71" s="23"/>
      <c r="J71" s="11"/>
      <c r="M71" s="9"/>
      <c r="N71" s="23"/>
    </row>
    <row r="72" spans="1:14" x14ac:dyDescent="0.25">
      <c r="A72" s="3">
        <v>42309</v>
      </c>
      <c r="B72" s="1">
        <v>508</v>
      </c>
      <c r="C72" s="9"/>
      <c r="D72" s="9"/>
      <c r="E72" s="9"/>
      <c r="H72" s="9"/>
      <c r="I72" s="23"/>
      <c r="J72" s="11"/>
      <c r="M72" s="9"/>
      <c r="N72" s="23"/>
    </row>
    <row r="73" spans="1:14" x14ac:dyDescent="0.25">
      <c r="A73" s="3">
        <v>42339</v>
      </c>
      <c r="B73" s="1">
        <v>536</v>
      </c>
      <c r="C73" s="9"/>
      <c r="D73" s="9"/>
      <c r="E73" s="9"/>
      <c r="H73" s="9"/>
      <c r="I73" s="23"/>
      <c r="J73" s="11"/>
      <c r="M73" s="9"/>
      <c r="N73" s="23"/>
    </row>
    <row r="74" spans="1:14" x14ac:dyDescent="0.25">
      <c r="A74" s="3">
        <v>42370</v>
      </c>
      <c r="B74" s="1">
        <v>520</v>
      </c>
      <c r="C74" s="9"/>
      <c r="D74" s="9"/>
      <c r="E74" s="9"/>
      <c r="H74" s="9"/>
      <c r="I74" s="23"/>
      <c r="J74" s="11"/>
      <c r="M74" s="9"/>
      <c r="N74" s="23"/>
    </row>
    <row r="75" spans="1:14" x14ac:dyDescent="0.25">
      <c r="A75" s="3">
        <v>42401</v>
      </c>
      <c r="B75" s="1">
        <v>525</v>
      </c>
      <c r="C75" s="9"/>
      <c r="D75" s="9"/>
      <c r="E75" s="9"/>
      <c r="H75" s="9"/>
      <c r="I75" s="23"/>
      <c r="J75" s="11"/>
      <c r="M75" s="9"/>
      <c r="N75" s="23"/>
    </row>
    <row r="76" spans="1:14" x14ac:dyDescent="0.25">
      <c r="A76" s="3">
        <v>42430</v>
      </c>
      <c r="B76" s="1">
        <v>533</v>
      </c>
      <c r="C76" s="9"/>
      <c r="D76" s="9"/>
      <c r="E76" s="9"/>
      <c r="H76" s="9"/>
      <c r="I76" s="23"/>
      <c r="J76" s="11"/>
      <c r="M76" s="9"/>
      <c r="N76" s="23"/>
    </row>
    <row r="77" spans="1:14" x14ac:dyDescent="0.25">
      <c r="A77" s="3">
        <v>42461</v>
      </c>
      <c r="B77" s="1">
        <v>566</v>
      </c>
      <c r="C77" s="9"/>
      <c r="D77" s="9"/>
      <c r="E77" s="9"/>
      <c r="H77" s="9"/>
      <c r="I77" s="23"/>
      <c r="J77" s="11"/>
      <c r="M77" s="9"/>
      <c r="N77" s="23"/>
    </row>
    <row r="78" spans="1:14" x14ac:dyDescent="0.25">
      <c r="A78" s="3">
        <v>42491</v>
      </c>
      <c r="B78" s="1">
        <v>560</v>
      </c>
      <c r="C78" s="9"/>
      <c r="D78" s="9"/>
      <c r="E78" s="9"/>
      <c r="H78" s="9"/>
      <c r="I78" s="23"/>
      <c r="J78" s="11"/>
      <c r="M78" s="9"/>
      <c r="N78" s="23"/>
    </row>
    <row r="79" spans="1:14" x14ac:dyDescent="0.25">
      <c r="A79" s="3">
        <v>42522</v>
      </c>
      <c r="B79" s="1">
        <v>559</v>
      </c>
      <c r="C79" s="9"/>
      <c r="D79" s="9"/>
      <c r="E79" s="9"/>
      <c r="H79" s="9"/>
      <c r="I79" s="23"/>
      <c r="J79" s="11"/>
      <c r="M79" s="9"/>
      <c r="N79" s="23"/>
    </row>
    <row r="80" spans="1:14" x14ac:dyDescent="0.25">
      <c r="A80" s="3">
        <v>42552</v>
      </c>
      <c r="B80" s="1">
        <v>627</v>
      </c>
      <c r="C80" s="9"/>
      <c r="D80" s="9"/>
      <c r="E80" s="9"/>
      <c r="H80" s="9"/>
      <c r="I80" s="23"/>
      <c r="J80" s="11"/>
      <c r="M80" s="9"/>
      <c r="N80" s="23"/>
    </row>
    <row r="81" spans="1:14" x14ac:dyDescent="0.25">
      <c r="A81" s="3">
        <v>42583</v>
      </c>
      <c r="B81" s="1">
        <v>567</v>
      </c>
      <c r="C81" s="9"/>
      <c r="D81" s="9"/>
      <c r="E81" s="9"/>
      <c r="H81" s="9"/>
      <c r="I81" s="23"/>
      <c r="J81" s="11"/>
      <c r="M81" s="9"/>
      <c r="N81" s="23"/>
    </row>
    <row r="82" spans="1:14" x14ac:dyDescent="0.25">
      <c r="A82" s="3">
        <v>42614</v>
      </c>
      <c r="B82" s="1">
        <v>570</v>
      </c>
      <c r="C82" s="9"/>
      <c r="D82" s="9"/>
      <c r="E82" s="9"/>
      <c r="H82" s="9"/>
      <c r="I82" s="23"/>
      <c r="J82" s="11"/>
      <c r="M82" s="9"/>
      <c r="N82" s="23"/>
    </row>
    <row r="83" spans="1:14" x14ac:dyDescent="0.25">
      <c r="A83" s="3">
        <v>42644</v>
      </c>
      <c r="B83" s="1">
        <v>577</v>
      </c>
      <c r="C83" s="9"/>
      <c r="D83" s="9"/>
      <c r="E83" s="9"/>
      <c r="H83" s="9"/>
      <c r="I83" s="23"/>
      <c r="J83" s="11"/>
      <c r="M83" s="9"/>
      <c r="N83" s="23"/>
    </row>
    <row r="84" spans="1:14" x14ac:dyDescent="0.25">
      <c r="A84" s="3">
        <v>42675</v>
      </c>
      <c r="B84" s="1">
        <v>579</v>
      </c>
      <c r="C84" s="9"/>
      <c r="D84" s="9"/>
      <c r="E84" s="9"/>
      <c r="H84" s="9"/>
      <c r="I84" s="23"/>
      <c r="J84" s="11"/>
      <c r="M84" s="9"/>
      <c r="N84" s="23"/>
    </row>
    <row r="85" spans="1:14" x14ac:dyDescent="0.25">
      <c r="A85" s="3">
        <v>42705</v>
      </c>
      <c r="B85" s="1">
        <v>548</v>
      </c>
      <c r="C85" s="9"/>
      <c r="D85" s="9"/>
      <c r="E85" s="9"/>
      <c r="H85" s="9"/>
      <c r="I85" s="23"/>
      <c r="J85" s="11"/>
      <c r="M85" s="9"/>
      <c r="N85" s="23"/>
    </row>
    <row r="86" spans="1:14" x14ac:dyDescent="0.25">
      <c r="A86" s="3">
        <v>42736</v>
      </c>
      <c r="B86" s="1">
        <v>599</v>
      </c>
      <c r="C86" s="9"/>
      <c r="D86" s="9"/>
      <c r="E86" s="9"/>
      <c r="H86" s="9"/>
      <c r="I86" s="23"/>
      <c r="J86" s="11"/>
      <c r="M86" s="9"/>
      <c r="N86" s="23"/>
    </row>
    <row r="87" spans="1:14" x14ac:dyDescent="0.25">
      <c r="A87" s="3">
        <v>42767</v>
      </c>
      <c r="B87" s="1">
        <v>615</v>
      </c>
      <c r="C87" s="9"/>
      <c r="D87" s="9"/>
      <c r="E87" s="9"/>
      <c r="H87" s="9"/>
      <c r="I87" s="23"/>
      <c r="J87" s="11"/>
      <c r="M87" s="9"/>
      <c r="N87" s="23"/>
    </row>
    <row r="88" spans="1:14" x14ac:dyDescent="0.25">
      <c r="A88" s="3">
        <v>42795</v>
      </c>
      <c r="B88" s="1">
        <v>638</v>
      </c>
      <c r="C88" s="9"/>
      <c r="D88" s="9"/>
      <c r="E88" s="9"/>
      <c r="H88" s="9"/>
      <c r="I88" s="23"/>
      <c r="J88" s="11"/>
      <c r="M88" s="9"/>
      <c r="N88" s="23"/>
    </row>
    <row r="89" spans="1:14" x14ac:dyDescent="0.25">
      <c r="A89" s="3">
        <v>42826</v>
      </c>
      <c r="B89" s="1">
        <v>590</v>
      </c>
      <c r="C89" s="9"/>
      <c r="D89" s="9"/>
      <c r="E89" s="9"/>
      <c r="H89" s="9"/>
      <c r="I89" s="23"/>
      <c r="J89" s="11"/>
      <c r="M89" s="9"/>
      <c r="N89" s="23"/>
    </row>
    <row r="90" spans="1:14" x14ac:dyDescent="0.25">
      <c r="A90" s="3">
        <v>42856</v>
      </c>
      <c r="B90" s="1">
        <v>606</v>
      </c>
      <c r="C90" s="9"/>
      <c r="D90" s="9"/>
      <c r="E90" s="9"/>
      <c r="H90" s="9"/>
      <c r="I90" s="23"/>
      <c r="J90" s="11"/>
      <c r="M90" s="9"/>
      <c r="N90" s="23"/>
    </row>
    <row r="91" spans="1:14" x14ac:dyDescent="0.25">
      <c r="A91" s="3">
        <v>42887</v>
      </c>
      <c r="B91" s="1">
        <v>619</v>
      </c>
      <c r="C91" s="9"/>
      <c r="D91" s="9"/>
      <c r="E91" s="9"/>
      <c r="H91" s="9"/>
      <c r="I91" s="23"/>
      <c r="J91" s="11"/>
      <c r="M91" s="9"/>
      <c r="N91" s="23"/>
    </row>
    <row r="92" spans="1:14" x14ac:dyDescent="0.25">
      <c r="A92" s="3">
        <v>42917</v>
      </c>
      <c r="B92" s="1">
        <v>564</v>
      </c>
      <c r="C92" s="9"/>
      <c r="D92" s="9"/>
      <c r="E92" s="9"/>
      <c r="H92" s="9"/>
      <c r="I92" s="23"/>
      <c r="J92" s="11"/>
      <c r="M92" s="9"/>
      <c r="N92" s="23"/>
    </row>
    <row r="93" spans="1:14" x14ac:dyDescent="0.25">
      <c r="A93" s="3">
        <v>42948</v>
      </c>
      <c r="B93" s="1">
        <v>559</v>
      </c>
      <c r="C93" s="9"/>
      <c r="D93" s="9"/>
      <c r="E93" s="9"/>
      <c r="H93" s="9"/>
      <c r="I93" s="23"/>
      <c r="J93" s="11"/>
      <c r="M93" s="9"/>
      <c r="N93" s="23"/>
    </row>
    <row r="94" spans="1:14" x14ac:dyDescent="0.25">
      <c r="A94" s="3">
        <v>42979</v>
      </c>
      <c r="B94" s="1">
        <v>639</v>
      </c>
      <c r="C94" s="9"/>
      <c r="D94" s="9"/>
      <c r="E94" s="9"/>
      <c r="H94" s="9"/>
      <c r="I94" s="23"/>
      <c r="J94" s="11"/>
      <c r="M94" s="9"/>
      <c r="N94" s="23"/>
    </row>
    <row r="95" spans="1:14" x14ac:dyDescent="0.25">
      <c r="A95" s="3">
        <v>43009</v>
      </c>
      <c r="B95" s="1">
        <v>616</v>
      </c>
      <c r="C95" s="9"/>
      <c r="D95" s="9"/>
      <c r="E95" s="9"/>
      <c r="H95" s="9"/>
      <c r="I95" s="23"/>
      <c r="J95" s="11"/>
      <c r="M95" s="9"/>
      <c r="N95" s="23"/>
    </row>
    <row r="96" spans="1:14" x14ac:dyDescent="0.25">
      <c r="A96" s="3">
        <v>43040</v>
      </c>
      <c r="B96" s="1">
        <v>711</v>
      </c>
      <c r="C96" s="9"/>
      <c r="D96" s="9"/>
      <c r="E96" s="9"/>
      <c r="H96" s="9"/>
      <c r="I96" s="23"/>
      <c r="J96" s="11"/>
      <c r="M96" s="9"/>
      <c r="N96" s="23"/>
    </row>
    <row r="97" spans="1:15" x14ac:dyDescent="0.25">
      <c r="A97" s="3">
        <v>43070</v>
      </c>
      <c r="B97" s="1">
        <v>653</v>
      </c>
      <c r="C97" s="9"/>
      <c r="D97" s="9"/>
      <c r="E97" s="9"/>
      <c r="H97" s="9"/>
      <c r="I97" s="23"/>
      <c r="J97" s="11"/>
      <c r="M97" s="9"/>
      <c r="N97" s="23"/>
    </row>
    <row r="98" spans="1:15" x14ac:dyDescent="0.25">
      <c r="A98" s="3">
        <v>43101</v>
      </c>
      <c r="B98" s="1">
        <v>622</v>
      </c>
      <c r="C98" s="9"/>
      <c r="D98" s="9"/>
      <c r="E98" s="9"/>
      <c r="H98" s="9"/>
      <c r="I98" s="23"/>
      <c r="J98" s="11"/>
      <c r="M98" s="9"/>
      <c r="N98" s="23"/>
    </row>
    <row r="99" spans="1:15" x14ac:dyDescent="0.25">
      <c r="A99" s="3">
        <v>43132</v>
      </c>
      <c r="B99" s="1">
        <v>618</v>
      </c>
      <c r="C99" s="9"/>
      <c r="D99" s="9"/>
      <c r="E99" s="9"/>
      <c r="H99" s="9"/>
      <c r="I99" s="23"/>
      <c r="J99" s="35"/>
      <c r="K99" s="28"/>
      <c r="L99" s="28"/>
      <c r="M99" s="36"/>
      <c r="N99" s="37"/>
      <c r="O99" s="28"/>
    </row>
    <row r="100" spans="1:15" x14ac:dyDescent="0.25">
      <c r="A100" s="10">
        <v>43160</v>
      </c>
      <c r="B100" s="40"/>
      <c r="C100" s="9"/>
      <c r="E100" s="23"/>
      <c r="H100" s="9"/>
      <c r="I100" s="35"/>
      <c r="J100" s="35"/>
      <c r="K100" s="28"/>
      <c r="L100" s="28"/>
      <c r="M100" s="28"/>
      <c r="N100" s="28"/>
      <c r="O100" s="28"/>
    </row>
    <row r="101" spans="1:15" x14ac:dyDescent="0.25">
      <c r="A101" s="10"/>
      <c r="D101" s="49" t="s">
        <v>51</v>
      </c>
      <c r="E101" s="50"/>
      <c r="H101" s="49" t="s">
        <v>51</v>
      </c>
      <c r="I101" s="50"/>
      <c r="J101" s="35"/>
      <c r="K101" s="49" t="s">
        <v>51</v>
      </c>
      <c r="L101" s="50"/>
      <c r="M101" s="38"/>
      <c r="N101" s="38"/>
      <c r="O101" s="28"/>
    </row>
    <row r="102" spans="1:15" x14ac:dyDescent="0.25">
      <c r="A102" s="10"/>
      <c r="D102" s="9"/>
      <c r="H102" s="9"/>
      <c r="I102" s="12"/>
      <c r="J102" s="12"/>
      <c r="K102" s="12"/>
      <c r="L102" s="12"/>
      <c r="M102" s="12"/>
      <c r="N102" s="12"/>
      <c r="O102" s="28"/>
    </row>
    <row r="103" spans="1:15" x14ac:dyDescent="0.25">
      <c r="A103" s="10"/>
      <c r="H103" s="9"/>
      <c r="I103" s="12"/>
      <c r="J103" s="12"/>
      <c r="K103" s="12"/>
      <c r="L103" s="12"/>
      <c r="M103" s="39"/>
      <c r="N103" s="39"/>
      <c r="O103" s="28"/>
    </row>
    <row r="104" spans="1:15" x14ac:dyDescent="0.25">
      <c r="A104" s="10"/>
      <c r="H104" s="9"/>
      <c r="I104" s="28"/>
      <c r="J104" s="28"/>
      <c r="K104" s="28"/>
      <c r="L104" s="28"/>
      <c r="M104" s="12"/>
      <c r="N104" s="12"/>
      <c r="O104" s="28"/>
    </row>
    <row r="105" spans="1:15" x14ac:dyDescent="0.25">
      <c r="A105" s="10"/>
      <c r="H105" s="9"/>
    </row>
    <row r="106" spans="1:15" x14ac:dyDescent="0.25">
      <c r="A106" s="10"/>
      <c r="H106" s="9"/>
    </row>
    <row r="107" spans="1:15" x14ac:dyDescent="0.25">
      <c r="A107" s="10"/>
      <c r="H107" s="9"/>
    </row>
    <row r="108" spans="1:15" x14ac:dyDescent="0.25">
      <c r="A108" s="10"/>
      <c r="H108" s="9"/>
    </row>
    <row r="109" spans="1:15" x14ac:dyDescent="0.25">
      <c r="A109" s="10"/>
      <c r="H109" s="9"/>
    </row>
  </sheetData>
  <phoneticPr fontId="7" type="noConversion"/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9"/>
  <sheetViews>
    <sheetView workbookViewId="0">
      <selection activeCell="M79" sqref="M79"/>
    </sheetView>
  </sheetViews>
  <sheetFormatPr defaultRowHeight="15" x14ac:dyDescent="0.25"/>
  <cols>
    <col min="1" max="1" width="10.85546875" style="2" customWidth="1"/>
    <col min="21" max="21" width="9.7109375" bestFit="1" customWidth="1"/>
  </cols>
  <sheetData>
    <row r="1" spans="1:24" x14ac:dyDescent="0.25">
      <c r="A1" s="19" t="s">
        <v>38</v>
      </c>
      <c r="B1" s="21" t="s">
        <v>39</v>
      </c>
      <c r="D1" s="20" t="s">
        <v>53</v>
      </c>
      <c r="V1" s="19"/>
      <c r="W1" s="20"/>
      <c r="X1" s="20"/>
    </row>
    <row r="2" spans="1:24" x14ac:dyDescent="0.25">
      <c r="A2" s="43">
        <v>36951</v>
      </c>
      <c r="B2" s="13">
        <v>1807.37</v>
      </c>
      <c r="V2" s="42"/>
    </row>
    <row r="3" spans="1:24" x14ac:dyDescent="0.25">
      <c r="A3" s="43">
        <v>37043</v>
      </c>
      <c r="B3" s="13">
        <v>2355.3200000000002</v>
      </c>
      <c r="G3" s="20"/>
      <c r="V3" s="2"/>
    </row>
    <row r="4" spans="1:24" x14ac:dyDescent="0.25">
      <c r="A4" s="43">
        <v>37135</v>
      </c>
      <c r="B4" s="13">
        <v>2591.83</v>
      </c>
      <c r="V4" s="2"/>
    </row>
    <row r="5" spans="1:24" x14ac:dyDescent="0.25">
      <c r="A5" s="43">
        <v>37226</v>
      </c>
      <c r="B5" s="13">
        <v>2236.39</v>
      </c>
      <c r="V5" s="2"/>
    </row>
    <row r="6" spans="1:24" x14ac:dyDescent="0.25">
      <c r="A6" s="43">
        <v>37316</v>
      </c>
      <c r="B6" s="13">
        <v>1549.14</v>
      </c>
      <c r="V6" s="2"/>
    </row>
    <row r="7" spans="1:24" x14ac:dyDescent="0.25">
      <c r="A7" s="43">
        <v>37408</v>
      </c>
      <c r="B7" s="13">
        <v>2105.79</v>
      </c>
      <c r="V7" s="2"/>
    </row>
    <row r="8" spans="1:24" x14ac:dyDescent="0.25">
      <c r="A8" s="43">
        <v>37500</v>
      </c>
      <c r="B8" s="13">
        <v>2041.32</v>
      </c>
      <c r="V8" s="2"/>
    </row>
    <row r="9" spans="1:24" x14ac:dyDescent="0.25">
      <c r="A9" s="43">
        <v>37591</v>
      </c>
      <c r="B9" s="13">
        <v>2021.01</v>
      </c>
      <c r="V9" s="2"/>
    </row>
    <row r="10" spans="1:24" x14ac:dyDescent="0.25">
      <c r="A10" s="43">
        <v>37681</v>
      </c>
      <c r="B10" s="13">
        <v>1870.46</v>
      </c>
      <c r="V10" s="2"/>
    </row>
    <row r="11" spans="1:24" x14ac:dyDescent="0.25">
      <c r="A11" s="43">
        <v>37773</v>
      </c>
      <c r="B11" s="13">
        <v>2390.56</v>
      </c>
      <c r="V11" s="2"/>
    </row>
    <row r="12" spans="1:24" x14ac:dyDescent="0.25">
      <c r="A12" s="43">
        <v>37865</v>
      </c>
      <c r="B12" s="13">
        <v>2198.0300000000002</v>
      </c>
      <c r="V12" s="2"/>
    </row>
    <row r="13" spans="1:24" x14ac:dyDescent="0.25">
      <c r="A13" s="43">
        <v>37956</v>
      </c>
      <c r="B13" s="13">
        <v>2046.83</v>
      </c>
      <c r="V13" s="2"/>
    </row>
    <row r="14" spans="1:24" x14ac:dyDescent="0.25">
      <c r="A14" s="43">
        <v>38047</v>
      </c>
      <c r="B14" s="13">
        <v>1934.19</v>
      </c>
      <c r="V14" s="2"/>
    </row>
    <row r="15" spans="1:24" x14ac:dyDescent="0.25">
      <c r="A15" s="43">
        <v>38139</v>
      </c>
      <c r="B15" s="13">
        <v>2406.41</v>
      </c>
      <c r="V15" s="2"/>
    </row>
    <row r="16" spans="1:24" x14ac:dyDescent="0.25">
      <c r="A16" s="43">
        <v>38231</v>
      </c>
      <c r="B16" s="13">
        <v>2249.06</v>
      </c>
      <c r="V16" s="2"/>
    </row>
    <row r="17" spans="1:22" x14ac:dyDescent="0.25">
      <c r="A17" s="43">
        <v>38322</v>
      </c>
      <c r="B17" s="13">
        <v>2211.56</v>
      </c>
      <c r="V17" s="2"/>
    </row>
    <row r="18" spans="1:22" x14ac:dyDescent="0.25">
      <c r="A18" s="43">
        <v>38412</v>
      </c>
      <c r="B18" s="13">
        <v>2237.0500000000002</v>
      </c>
      <c r="V18" s="2"/>
    </row>
    <row r="19" spans="1:22" x14ac:dyDescent="0.25">
      <c r="A19" s="43">
        <v>38504</v>
      </c>
      <c r="B19" s="13">
        <v>2856.43</v>
      </c>
      <c r="V19" s="2"/>
    </row>
    <row r="20" spans="1:22" x14ac:dyDescent="0.25">
      <c r="A20" s="43">
        <v>38596</v>
      </c>
      <c r="B20" s="13">
        <v>2799.57</v>
      </c>
      <c r="V20" s="2"/>
    </row>
    <row r="21" spans="1:22" x14ac:dyDescent="0.25">
      <c r="A21" s="43">
        <v>38687</v>
      </c>
      <c r="B21" s="13">
        <v>2645.33</v>
      </c>
      <c r="V21" s="2"/>
    </row>
    <row r="22" spans="1:22" x14ac:dyDescent="0.25">
      <c r="A22" s="43">
        <v>38777</v>
      </c>
      <c r="B22" s="13">
        <v>2563.59</v>
      </c>
      <c r="V22" s="2"/>
    </row>
    <row r="23" spans="1:22" x14ac:dyDescent="0.25">
      <c r="A23" s="43">
        <v>38869</v>
      </c>
      <c r="B23" s="13">
        <v>3146.52</v>
      </c>
      <c r="V23" s="2"/>
    </row>
    <row r="24" spans="1:22" x14ac:dyDescent="0.25">
      <c r="A24" s="43">
        <v>38961</v>
      </c>
      <c r="B24" s="13">
        <v>3196.68</v>
      </c>
      <c r="V24" s="2"/>
    </row>
    <row r="25" spans="1:22" x14ac:dyDescent="0.25">
      <c r="A25" s="43">
        <v>39052</v>
      </c>
      <c r="B25" s="13">
        <v>2930.48</v>
      </c>
      <c r="G25" s="20"/>
      <c r="V25" s="2"/>
    </row>
    <row r="26" spans="1:22" x14ac:dyDescent="0.25">
      <c r="A26" s="43">
        <v>39142</v>
      </c>
      <c r="B26" s="13">
        <v>2878.96</v>
      </c>
      <c r="V26" s="2"/>
    </row>
    <row r="27" spans="1:22" x14ac:dyDescent="0.25">
      <c r="A27" s="43">
        <v>39234</v>
      </c>
      <c r="B27" s="13">
        <v>3687.85</v>
      </c>
      <c r="V27" s="2"/>
    </row>
    <row r="28" spans="1:22" x14ac:dyDescent="0.25">
      <c r="A28" s="43">
        <v>39326</v>
      </c>
      <c r="B28" s="13">
        <v>3608.33</v>
      </c>
      <c r="V28" s="2"/>
    </row>
    <row r="29" spans="1:22" x14ac:dyDescent="0.25">
      <c r="A29" s="43">
        <v>39417</v>
      </c>
      <c r="B29" s="13">
        <v>3288.26</v>
      </c>
      <c r="V29" s="2"/>
    </row>
    <row r="30" spans="1:22" x14ac:dyDescent="0.25">
      <c r="A30" s="43">
        <v>39508</v>
      </c>
      <c r="B30" s="13">
        <v>3178.23</v>
      </c>
      <c r="V30" s="2"/>
    </row>
    <row r="31" spans="1:22" x14ac:dyDescent="0.25">
      <c r="A31" s="43">
        <v>39600</v>
      </c>
      <c r="B31" s="13">
        <v>3939.69</v>
      </c>
      <c r="V31" s="2"/>
    </row>
    <row r="32" spans="1:22" x14ac:dyDescent="0.25">
      <c r="A32" s="43">
        <v>39692</v>
      </c>
      <c r="B32" s="13">
        <v>3680.11</v>
      </c>
      <c r="V32" s="2"/>
    </row>
    <row r="33" spans="1:22" x14ac:dyDescent="0.25">
      <c r="A33" s="43">
        <v>39783</v>
      </c>
      <c r="B33" s="13">
        <v>3516.65</v>
      </c>
      <c r="V33" s="2"/>
    </row>
    <row r="34" spans="1:22" x14ac:dyDescent="0.25">
      <c r="A34" s="43">
        <v>39873</v>
      </c>
      <c r="B34" s="13">
        <v>3354.76</v>
      </c>
      <c r="V34" s="2"/>
    </row>
    <row r="35" spans="1:22" x14ac:dyDescent="0.25">
      <c r="A35" s="43">
        <v>39965</v>
      </c>
      <c r="B35" s="13">
        <v>4490.0200000000004</v>
      </c>
      <c r="V35" s="2"/>
    </row>
    <row r="36" spans="1:22" x14ac:dyDescent="0.25">
      <c r="A36" s="43">
        <v>40057</v>
      </c>
      <c r="B36" s="13">
        <v>4678.97</v>
      </c>
      <c r="V36" s="2"/>
    </row>
    <row r="37" spans="1:22" x14ac:dyDescent="0.25">
      <c r="A37" s="43">
        <v>40148</v>
      </c>
      <c r="B37" s="13">
        <v>4148.5600000000004</v>
      </c>
      <c r="V37" s="2"/>
    </row>
    <row r="38" spans="1:22" x14ac:dyDescent="0.25">
      <c r="A38" s="43">
        <v>40238</v>
      </c>
      <c r="B38" s="13">
        <v>3995.07</v>
      </c>
      <c r="V38" s="2"/>
    </row>
    <row r="39" spans="1:22" x14ac:dyDescent="0.25">
      <c r="A39" s="43">
        <v>40330</v>
      </c>
      <c r="B39" s="13">
        <v>5178.43</v>
      </c>
      <c r="V39" s="2"/>
    </row>
    <row r="40" spans="1:22" x14ac:dyDescent="0.25">
      <c r="A40" s="43">
        <v>40422</v>
      </c>
      <c r="B40" s="13">
        <v>5010.6400000000003</v>
      </c>
      <c r="V40" s="2"/>
    </row>
    <row r="41" spans="1:22" x14ac:dyDescent="0.25">
      <c r="A41" s="43">
        <v>40513</v>
      </c>
      <c r="B41" s="13">
        <v>4453.38</v>
      </c>
      <c r="V41" s="2"/>
    </row>
    <row r="42" spans="1:22" x14ac:dyDescent="0.25">
      <c r="A42" s="43">
        <v>40603</v>
      </c>
      <c r="B42" s="13">
        <v>4306.7</v>
      </c>
      <c r="V42" s="2"/>
    </row>
    <row r="43" spans="1:22" x14ac:dyDescent="0.25">
      <c r="A43" s="43">
        <v>40695</v>
      </c>
      <c r="B43" s="13">
        <v>5321.93</v>
      </c>
      <c r="V43" s="2"/>
    </row>
    <row r="44" spans="1:22" x14ac:dyDescent="0.25">
      <c r="A44" s="43">
        <v>40787</v>
      </c>
      <c r="B44" s="13">
        <v>4888.1000000000004</v>
      </c>
      <c r="V44" s="2"/>
    </row>
    <row r="45" spans="1:22" x14ac:dyDescent="0.25">
      <c r="A45" s="43">
        <v>40878</v>
      </c>
      <c r="B45" s="13">
        <v>4554.6499999999996</v>
      </c>
      <c r="V45" s="2"/>
    </row>
    <row r="46" spans="1:22" x14ac:dyDescent="0.25">
      <c r="A46" s="43">
        <v>40969</v>
      </c>
      <c r="B46" s="13">
        <v>4176.79</v>
      </c>
      <c r="V46" s="2"/>
    </row>
    <row r="47" spans="1:22" x14ac:dyDescent="0.25">
      <c r="A47" s="43">
        <v>41061</v>
      </c>
      <c r="B47" s="13">
        <v>5125.3999999999996</v>
      </c>
      <c r="V47" s="2"/>
    </row>
    <row r="48" spans="1:22" x14ac:dyDescent="0.25">
      <c r="A48" s="43">
        <v>41153</v>
      </c>
      <c r="B48" s="13">
        <v>4962.6499999999996</v>
      </c>
      <c r="V48" s="2"/>
    </row>
    <row r="49" spans="1:22" x14ac:dyDescent="0.25">
      <c r="A49" s="43">
        <v>41244</v>
      </c>
      <c r="B49" s="13">
        <v>4917.63</v>
      </c>
      <c r="V49" s="2"/>
    </row>
    <row r="50" spans="1:22" x14ac:dyDescent="0.25">
      <c r="A50" s="43">
        <v>41334</v>
      </c>
      <c r="B50" s="13">
        <v>4542.6000000000004</v>
      </c>
      <c r="V50" s="2"/>
    </row>
    <row r="51" spans="1:22" x14ac:dyDescent="0.25">
      <c r="A51" s="43">
        <v>41426</v>
      </c>
      <c r="B51" s="13">
        <v>5284.71</v>
      </c>
      <c r="V51" s="2"/>
    </row>
    <row r="52" spans="1:22" x14ac:dyDescent="0.25">
      <c r="A52" s="43">
        <v>41518</v>
      </c>
      <c r="B52" s="13">
        <v>4817.43</v>
      </c>
      <c r="V52" s="2"/>
    </row>
    <row r="53" spans="1:22" x14ac:dyDescent="0.25">
      <c r="A53" s="43">
        <v>41609</v>
      </c>
      <c r="B53" s="13">
        <v>4634.5</v>
      </c>
      <c r="V53" s="2"/>
    </row>
    <row r="54" spans="1:22" x14ac:dyDescent="0.25">
      <c r="A54" s="43">
        <v>41699</v>
      </c>
      <c r="B54" s="13">
        <v>4431.3599999999997</v>
      </c>
      <c r="V54" s="2"/>
    </row>
    <row r="55" spans="1:22" x14ac:dyDescent="0.25">
      <c r="A55" s="43">
        <v>41791</v>
      </c>
      <c r="B55" s="13">
        <v>5602.21</v>
      </c>
      <c r="V55" s="2"/>
    </row>
    <row r="56" spans="1:22" x14ac:dyDescent="0.25">
      <c r="A56" s="43">
        <v>41883</v>
      </c>
      <c r="B56" s="13">
        <v>5349.85</v>
      </c>
      <c r="V56" s="2"/>
    </row>
    <row r="57" spans="1:22" x14ac:dyDescent="0.25">
      <c r="A57" s="43">
        <v>41974</v>
      </c>
      <c r="B57" s="13">
        <v>5036</v>
      </c>
      <c r="V57" s="2"/>
    </row>
    <row r="58" spans="1:22" x14ac:dyDescent="0.25">
      <c r="A58" s="43">
        <v>42064</v>
      </c>
      <c r="B58" s="13">
        <v>4534.6099999999997</v>
      </c>
      <c r="V58" s="2"/>
    </row>
    <row r="59" spans="1:22" x14ac:dyDescent="0.25">
      <c r="A59" s="43">
        <v>42156</v>
      </c>
      <c r="B59" s="13">
        <v>5836.17</v>
      </c>
      <c r="V59" s="2"/>
    </row>
    <row r="60" spans="1:22" x14ac:dyDescent="0.25">
      <c r="A60" s="43">
        <v>42248</v>
      </c>
      <c r="B60" s="13">
        <v>5818.28</v>
      </c>
      <c r="V60" s="2"/>
    </row>
    <row r="61" spans="1:22" x14ac:dyDescent="0.25">
      <c r="A61" s="43">
        <v>42339</v>
      </c>
      <c r="B61" s="13">
        <v>5070.42</v>
      </c>
      <c r="V61" s="2"/>
    </row>
    <row r="62" spans="1:22" x14ac:dyDescent="0.25">
      <c r="A62" s="43">
        <v>42430</v>
      </c>
      <c r="B62" s="13">
        <v>4497.47</v>
      </c>
      <c r="V62" s="2"/>
    </row>
    <row r="63" spans="1:22" x14ac:dyDescent="0.25">
      <c r="A63" s="43">
        <v>42522</v>
      </c>
      <c r="B63" s="1">
        <v>6075.52</v>
      </c>
      <c r="V63" s="2"/>
    </row>
    <row r="64" spans="1:22" x14ac:dyDescent="0.25">
      <c r="A64" s="43">
        <v>42614</v>
      </c>
      <c r="B64" s="1">
        <v>5868.67</v>
      </c>
      <c r="D64" s="54" t="s">
        <v>54</v>
      </c>
      <c r="V64" s="2"/>
    </row>
    <row r="65" spans="1:24" x14ac:dyDescent="0.25">
      <c r="A65" s="43">
        <v>42705</v>
      </c>
      <c r="B65" s="1">
        <v>5432.24</v>
      </c>
      <c r="V65" s="2"/>
    </row>
    <row r="66" spans="1:24" x14ac:dyDescent="0.25">
      <c r="A66" s="51">
        <v>42795</v>
      </c>
      <c r="B66" s="15"/>
      <c r="V66" s="14"/>
      <c r="W66" s="15"/>
      <c r="X66" s="15"/>
    </row>
    <row r="67" spans="1:24" x14ac:dyDescent="0.25">
      <c r="A67" s="51">
        <v>42887</v>
      </c>
      <c r="B67" s="15"/>
      <c r="V67" s="14"/>
      <c r="W67" s="15"/>
      <c r="X67" s="15"/>
    </row>
    <row r="68" spans="1:24" x14ac:dyDescent="0.25">
      <c r="A68" s="51">
        <v>42979</v>
      </c>
      <c r="B68" s="15"/>
      <c r="V68" s="14"/>
      <c r="W68" s="15"/>
      <c r="X68" s="15"/>
    </row>
    <row r="69" spans="1:24" x14ac:dyDescent="0.25">
      <c r="A69" s="51">
        <v>43070</v>
      </c>
      <c r="B69" s="15"/>
      <c r="V69" s="14"/>
      <c r="W69" s="15"/>
      <c r="X69" s="15"/>
    </row>
    <row r="70" spans="1:24" x14ac:dyDescent="0.25">
      <c r="A70" s="52"/>
    </row>
    <row r="71" spans="1:24" x14ac:dyDescent="0.25">
      <c r="A71" s="52"/>
    </row>
    <row r="72" spans="1:24" x14ac:dyDescent="0.25">
      <c r="A72" s="52"/>
    </row>
    <row r="73" spans="1:24" x14ac:dyDescent="0.25">
      <c r="A73" s="52"/>
    </row>
    <row r="74" spans="1:24" x14ac:dyDescent="0.25">
      <c r="A74" s="52"/>
    </row>
    <row r="75" spans="1:24" x14ac:dyDescent="0.25">
      <c r="A75" s="52"/>
    </row>
    <row r="76" spans="1:24" x14ac:dyDescent="0.25">
      <c r="A76" s="52"/>
    </row>
    <row r="77" spans="1:24" x14ac:dyDescent="0.25">
      <c r="A77" s="52"/>
    </row>
    <row r="78" spans="1:24" x14ac:dyDescent="0.25">
      <c r="A78" s="52"/>
    </row>
    <row r="79" spans="1:24" x14ac:dyDescent="0.25">
      <c r="A79" s="52"/>
    </row>
    <row r="80" spans="1:24" x14ac:dyDescent="0.25">
      <c r="A80" s="52"/>
    </row>
    <row r="81" spans="1:1" x14ac:dyDescent="0.25">
      <c r="A81" s="52"/>
    </row>
    <row r="82" spans="1:1" x14ac:dyDescent="0.25">
      <c r="A82" s="52"/>
    </row>
    <row r="83" spans="1:1" x14ac:dyDescent="0.25">
      <c r="A83" s="52"/>
    </row>
    <row r="84" spans="1:1" x14ac:dyDescent="0.25">
      <c r="A84" s="52"/>
    </row>
    <row r="85" spans="1:1" x14ac:dyDescent="0.25">
      <c r="A85" s="52"/>
    </row>
    <row r="86" spans="1:1" x14ac:dyDescent="0.25">
      <c r="A86" s="52"/>
    </row>
    <row r="87" spans="1:1" x14ac:dyDescent="0.25">
      <c r="A87" s="52"/>
    </row>
    <row r="88" spans="1:1" x14ac:dyDescent="0.25">
      <c r="A88" s="52"/>
    </row>
    <row r="89" spans="1:1" x14ac:dyDescent="0.25">
      <c r="A89" s="52"/>
    </row>
    <row r="90" spans="1:1" x14ac:dyDescent="0.25">
      <c r="A90" s="52"/>
    </row>
    <row r="91" spans="1:1" x14ac:dyDescent="0.25">
      <c r="A91" s="52"/>
    </row>
    <row r="92" spans="1:1" x14ac:dyDescent="0.25">
      <c r="A92" s="52"/>
    </row>
    <row r="93" spans="1:1" x14ac:dyDescent="0.25">
      <c r="A93" s="52"/>
    </row>
    <row r="94" spans="1:1" x14ac:dyDescent="0.25">
      <c r="A94" s="52"/>
    </row>
    <row r="95" spans="1:1" x14ac:dyDescent="0.25">
      <c r="A95" s="52"/>
    </row>
    <row r="96" spans="1:1" x14ac:dyDescent="0.25">
      <c r="A96" s="52"/>
    </row>
    <row r="97" spans="1:4" x14ac:dyDescent="0.25">
      <c r="A97" s="52"/>
    </row>
    <row r="98" spans="1:4" x14ac:dyDescent="0.25">
      <c r="A98" s="52"/>
    </row>
    <row r="99" spans="1:4" x14ac:dyDescent="0.25">
      <c r="A99" s="52"/>
    </row>
    <row r="100" spans="1:4" x14ac:dyDescent="0.25">
      <c r="A100" s="53"/>
      <c r="D100" s="41"/>
    </row>
    <row r="101" spans="1:4" x14ac:dyDescent="0.25">
      <c r="A101" s="53"/>
      <c r="D101" s="41"/>
    </row>
    <row r="102" spans="1:4" x14ac:dyDescent="0.25">
      <c r="A102" s="53"/>
      <c r="D102" s="41"/>
    </row>
    <row r="103" spans="1:4" x14ac:dyDescent="0.25">
      <c r="A103" s="53"/>
      <c r="D103" s="41"/>
    </row>
    <row r="104" spans="1:4" x14ac:dyDescent="0.25">
      <c r="A104" s="53"/>
      <c r="D104" s="41"/>
    </row>
    <row r="105" spans="1:4" x14ac:dyDescent="0.25">
      <c r="A105" s="53"/>
      <c r="D105" s="41"/>
    </row>
    <row r="106" spans="1:4" x14ac:dyDescent="0.25">
      <c r="A106" s="53"/>
      <c r="D106" s="41"/>
    </row>
    <row r="107" spans="1:4" x14ac:dyDescent="0.25">
      <c r="A107" s="53"/>
      <c r="D107" s="41"/>
    </row>
    <row r="108" spans="1:4" x14ac:dyDescent="0.25">
      <c r="A108" s="53"/>
      <c r="D108" s="41"/>
    </row>
    <row r="109" spans="1:4" x14ac:dyDescent="0.25">
      <c r="A109" s="53"/>
      <c r="D109" s="41"/>
    </row>
  </sheetData>
  <phoneticPr fontId="7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9"/>
  <sheetViews>
    <sheetView workbookViewId="0"/>
  </sheetViews>
  <sheetFormatPr defaultRowHeight="15" x14ac:dyDescent="0.25"/>
  <sheetData>
    <row r="9" spans="2:2" x14ac:dyDescent="0.25">
      <c r="B9" s="5">
        <f>1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7"/>
  <sheetViews>
    <sheetView workbookViewId="0"/>
  </sheetViews>
  <sheetFormatPr defaultColWidth="30.7109375" defaultRowHeight="15" x14ac:dyDescent="0.25"/>
  <cols>
    <col min="1" max="1" width="30.7109375" style="7"/>
    <col min="2" max="16384" width="30.7109375" style="6"/>
  </cols>
  <sheetData>
    <row r="1" spans="1:20" x14ac:dyDescent="0.25">
      <c r="A1" s="7" t="s">
        <v>11</v>
      </c>
      <c r="B1" s="6" t="s">
        <v>12</v>
      </c>
      <c r="C1" s="6" t="s">
        <v>2</v>
      </c>
      <c r="D1" s="6">
        <v>7</v>
      </c>
      <c r="E1" s="6" t="s">
        <v>3</v>
      </c>
      <c r="F1" s="6">
        <v>5</v>
      </c>
      <c r="G1" s="6" t="s">
        <v>4</v>
      </c>
      <c r="H1" s="6">
        <v>2</v>
      </c>
      <c r="I1" s="6" t="s">
        <v>5</v>
      </c>
      <c r="J1" s="6">
        <v>1</v>
      </c>
      <c r="K1" s="6" t="s">
        <v>6</v>
      </c>
      <c r="L1" s="6">
        <v>0</v>
      </c>
      <c r="M1" s="6" t="s">
        <v>7</v>
      </c>
      <c r="N1" s="6">
        <v>0</v>
      </c>
      <c r="O1" s="6" t="s">
        <v>8</v>
      </c>
      <c r="P1" s="6">
        <v>1</v>
      </c>
      <c r="Q1" s="6" t="s">
        <v>9</v>
      </c>
      <c r="R1" s="6">
        <v>0</v>
      </c>
      <c r="S1" s="6" t="s">
        <v>10</v>
      </c>
      <c r="T1" s="6">
        <v>0</v>
      </c>
    </row>
    <row r="2" spans="1:20" x14ac:dyDescent="0.25">
      <c r="A2" s="7" t="s">
        <v>13</v>
      </c>
      <c r="B2" s="6" t="s">
        <v>14</v>
      </c>
    </row>
    <row r="3" spans="1:20" x14ac:dyDescent="0.25">
      <c r="A3" s="7" t="s">
        <v>15</v>
      </c>
      <c r="B3" s="6" t="b">
        <f>IF(B10&gt;256,"TripUpST110AndEarlier",FALSE)</f>
        <v>0</v>
      </c>
    </row>
    <row r="4" spans="1:20" x14ac:dyDescent="0.25">
      <c r="A4" s="7" t="s">
        <v>16</v>
      </c>
      <c r="B4" s="6" t="s">
        <v>17</v>
      </c>
    </row>
    <row r="5" spans="1:20" x14ac:dyDescent="0.25">
      <c r="A5" s="7" t="s">
        <v>18</v>
      </c>
      <c r="B5" s="6" t="b">
        <v>1</v>
      </c>
    </row>
    <row r="6" spans="1:20" x14ac:dyDescent="0.25">
      <c r="A6" s="7" t="s">
        <v>19</v>
      </c>
      <c r="B6" s="6" t="b">
        <v>0</v>
      </c>
    </row>
    <row r="7" spans="1:20" x14ac:dyDescent="0.25">
      <c r="A7" s="7" t="s">
        <v>20</v>
      </c>
      <c r="B7" s="6" t="e">
        <f>_xlfn.SINGLE(#REF!)</f>
        <v>#REF!</v>
      </c>
    </row>
    <row r="8" spans="1:20" x14ac:dyDescent="0.25">
      <c r="A8" s="7" t="s">
        <v>21</v>
      </c>
      <c r="B8" s="6">
        <v>2</v>
      </c>
    </row>
    <row r="9" spans="1:20" x14ac:dyDescent="0.25">
      <c r="A9" s="7" t="s">
        <v>22</v>
      </c>
      <c r="B9" s="8">
        <f>1</f>
        <v>1</v>
      </c>
    </row>
    <row r="10" spans="1:20" x14ac:dyDescent="0.25">
      <c r="A10" s="7" t="s">
        <v>23</v>
      </c>
      <c r="B10" s="6">
        <v>2</v>
      </c>
    </row>
    <row r="12" spans="1:20" x14ac:dyDescent="0.25">
      <c r="A12" s="7" t="s">
        <v>24</v>
      </c>
      <c r="B12" s="6" t="s">
        <v>25</v>
      </c>
      <c r="C12" s="6" t="s">
        <v>26</v>
      </c>
      <c r="D12" s="6" t="s">
        <v>27</v>
      </c>
      <c r="E12" s="6" t="b">
        <v>1</v>
      </c>
      <c r="F12" s="6">
        <v>0</v>
      </c>
      <c r="G12" s="6">
        <v>4</v>
      </c>
      <c r="H12" s="6">
        <v>0</v>
      </c>
    </row>
    <row r="13" spans="1:20" x14ac:dyDescent="0.25">
      <c r="A13" s="7" t="s">
        <v>28</v>
      </c>
      <c r="B13" s="6" t="e">
        <f>_xlfn.SINGLE(#REF!)</f>
        <v>#REF!</v>
      </c>
    </row>
    <row r="14" spans="1:20" x14ac:dyDescent="0.25">
      <c r="A14" s="7" t="s">
        <v>29</v>
      </c>
    </row>
    <row r="15" spans="1:20" x14ac:dyDescent="0.25">
      <c r="A15" s="7" t="s">
        <v>30</v>
      </c>
      <c r="B15" s="6" t="s">
        <v>31</v>
      </c>
      <c r="C15" s="6" t="s">
        <v>32</v>
      </c>
      <c r="D15" s="6" t="s">
        <v>33</v>
      </c>
      <c r="E15" s="6" t="b">
        <v>1</v>
      </c>
      <c r="F15" s="6">
        <v>0</v>
      </c>
      <c r="G15" s="6">
        <v>4</v>
      </c>
      <c r="H15" s="6">
        <v>0</v>
      </c>
    </row>
    <row r="16" spans="1:20" x14ac:dyDescent="0.25">
      <c r="A16" s="7" t="s">
        <v>34</v>
      </c>
      <c r="B16" s="6" t="e">
        <f>_xlfn.SINGLE(#REF!)</f>
        <v>#REF!</v>
      </c>
    </row>
    <row r="17" spans="1:1" x14ac:dyDescent="0.25">
      <c r="A17" s="7" t="s">
        <v>35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Trend_Model</vt:lpstr>
      <vt:lpstr>Cycles_Moving Avg_and_SES</vt:lpstr>
      <vt:lpstr>Seasonality_Triple_Expo</vt:lpstr>
      <vt:lpstr>_PalUtilTempWorksheet</vt:lpstr>
      <vt:lpstr>_STDS_DG47C084D</vt:lpstr>
      <vt:lpstr>'Cycles_Moving Avg_and_SES'!Forecast_MA3</vt:lpstr>
      <vt:lpstr>'Cycles_Moving Avg_and_SES'!Houses_Sold</vt:lpstr>
      <vt:lpstr>intercept</vt:lpstr>
      <vt:lpstr>'Cycles_Moving Avg_and_SES'!Month</vt:lpstr>
      <vt:lpstr>Slope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Added 2010, 2011 for DADM 5e</dc:description>
  <cp:lastModifiedBy>Frank Tenkorang</cp:lastModifiedBy>
  <cp:lastPrinted>2009-11-11T00:49:41Z</cp:lastPrinted>
  <dcterms:created xsi:type="dcterms:W3CDTF">2007-05-15T17:20:42Z</dcterms:created>
  <dcterms:modified xsi:type="dcterms:W3CDTF">2021-10-26T02:34:47Z</dcterms:modified>
</cp:coreProperties>
</file>