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lisonrugila/Dropbox/ProjectUro_UMASS/Repro_Figures/"/>
    </mc:Choice>
  </mc:AlternateContent>
  <xr:revisionPtr revIDLastSave="0" documentId="8_{B85170A5-3BBC-5547-A5C4-27FE4B94A753}" xr6:coauthVersionLast="47" xr6:coauthVersionMax="47" xr10:uidLastSave="{00000000-0000-0000-0000-000000000000}"/>
  <bookViews>
    <workbookView xWindow="3660" yWindow="2660" windowWidth="27640" windowHeight="16940" xr2:uid="{32DB6594-F670-9947-98BD-BDAFF22B5EBA}"/>
  </bookViews>
  <sheets>
    <sheet name="Repro_overall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13" i="1" l="1"/>
  <c r="E213" i="1"/>
  <c r="AC212" i="1"/>
  <c r="E212" i="1"/>
  <c r="AC211" i="1"/>
  <c r="E211" i="1"/>
  <c r="AC210" i="1"/>
  <c r="E210" i="1"/>
  <c r="AC209" i="1"/>
  <c r="E209" i="1"/>
  <c r="R209" i="1" s="1"/>
  <c r="AC208" i="1"/>
  <c r="E208" i="1"/>
  <c r="AC207" i="1"/>
  <c r="E207" i="1"/>
  <c r="AC206" i="1"/>
  <c r="E206" i="1"/>
  <c r="AC205" i="1"/>
  <c r="E205" i="1"/>
  <c r="AC204" i="1"/>
  <c r="E204" i="1"/>
  <c r="AC203" i="1"/>
  <c r="R203" i="1"/>
  <c r="E203" i="1"/>
  <c r="AC202" i="1"/>
  <c r="E202" i="1"/>
  <c r="R202" i="1" s="1"/>
  <c r="AC201" i="1"/>
  <c r="E201" i="1"/>
  <c r="AC200" i="1"/>
  <c r="E200" i="1"/>
  <c r="AC199" i="1"/>
  <c r="E199" i="1"/>
  <c r="AC198" i="1"/>
  <c r="E198" i="1"/>
  <c r="AC197" i="1"/>
  <c r="E197" i="1"/>
  <c r="AC196" i="1"/>
  <c r="E196" i="1"/>
  <c r="AC195" i="1"/>
  <c r="E195" i="1"/>
  <c r="R195" i="1" s="1"/>
  <c r="AC194" i="1"/>
  <c r="E194" i="1"/>
  <c r="AC193" i="1"/>
  <c r="E193" i="1"/>
  <c r="AF192" i="1"/>
  <c r="AE192" i="1"/>
  <c r="AC192" i="1"/>
  <c r="E192" i="1"/>
  <c r="AF191" i="1"/>
  <c r="AE191" i="1"/>
  <c r="AC191" i="1"/>
  <c r="E191" i="1"/>
  <c r="AF190" i="1"/>
  <c r="AE190" i="1"/>
  <c r="AC190" i="1"/>
  <c r="R190" i="1"/>
  <c r="E190" i="1"/>
  <c r="AF189" i="1"/>
  <c r="AE189" i="1"/>
  <c r="AC189" i="1"/>
  <c r="E189" i="1"/>
  <c r="AC188" i="1"/>
  <c r="E188" i="1"/>
  <c r="R188" i="1" s="1"/>
  <c r="AC187" i="1"/>
  <c r="R187" i="1"/>
  <c r="E187" i="1"/>
  <c r="AC186" i="1"/>
  <c r="E186" i="1"/>
  <c r="AC185" i="1"/>
  <c r="R185" i="1"/>
  <c r="E185" i="1"/>
  <c r="AC184" i="1"/>
  <c r="E184" i="1"/>
  <c r="AC183" i="1"/>
  <c r="R183" i="1"/>
  <c r="E183" i="1"/>
  <c r="AC182" i="1"/>
  <c r="R182" i="1"/>
  <c r="E182" i="1"/>
  <c r="AC181" i="1"/>
  <c r="E181" i="1"/>
  <c r="R181" i="1" s="1"/>
  <c r="AC180" i="1"/>
  <c r="E180" i="1"/>
  <c r="AC179" i="1"/>
  <c r="E179" i="1"/>
  <c r="AF178" i="1"/>
  <c r="AE178" i="1"/>
  <c r="AC178" i="1"/>
  <c r="R178" i="1"/>
  <c r="E178" i="1"/>
  <c r="AF177" i="1"/>
  <c r="AE177" i="1"/>
  <c r="AC177" i="1"/>
  <c r="E177" i="1"/>
  <c r="AF176" i="1"/>
  <c r="AE176" i="1"/>
  <c r="AC176" i="1"/>
  <c r="E176" i="1"/>
  <c r="AF175" i="1"/>
  <c r="AE175" i="1"/>
  <c r="AC175" i="1"/>
  <c r="R175" i="1"/>
  <c r="E175" i="1"/>
  <c r="AF174" i="1"/>
  <c r="AE174" i="1"/>
  <c r="AC174" i="1"/>
  <c r="E174" i="1"/>
  <c r="AF173" i="1"/>
  <c r="AE173" i="1"/>
  <c r="AC173" i="1"/>
  <c r="E173" i="1"/>
  <c r="AF172" i="1"/>
  <c r="AE172" i="1"/>
  <c r="AC172" i="1"/>
  <c r="E172" i="1"/>
  <c r="R172" i="1" s="1"/>
  <c r="AF171" i="1"/>
  <c r="AE171" i="1"/>
  <c r="AC171" i="1"/>
  <c r="E171" i="1"/>
  <c r="AF170" i="1"/>
  <c r="AE170" i="1"/>
  <c r="AC170" i="1"/>
  <c r="E170" i="1"/>
  <c r="AF169" i="1"/>
  <c r="AE169" i="1"/>
  <c r="AC169" i="1"/>
  <c r="E169" i="1"/>
  <c r="R169" i="1" s="1"/>
  <c r="AC168" i="1"/>
  <c r="R168" i="1"/>
  <c r="E168" i="1"/>
  <c r="AC167" i="1"/>
  <c r="R167" i="1"/>
  <c r="E167" i="1"/>
  <c r="AC166" i="1"/>
  <c r="R166" i="1"/>
  <c r="E166" i="1"/>
  <c r="AC165" i="1"/>
  <c r="E165" i="1"/>
  <c r="R165" i="1" s="1"/>
  <c r="AC164" i="1"/>
  <c r="E164" i="1"/>
  <c r="R164" i="1" s="1"/>
  <c r="AC163" i="1"/>
  <c r="E163" i="1"/>
  <c r="R163" i="1" s="1"/>
  <c r="AC162" i="1"/>
  <c r="E162" i="1"/>
  <c r="AC161" i="1"/>
  <c r="R161" i="1"/>
  <c r="E161" i="1"/>
  <c r="AC160" i="1"/>
  <c r="E160" i="1"/>
  <c r="AF159" i="1"/>
  <c r="AE159" i="1"/>
  <c r="AC159" i="1"/>
  <c r="E159" i="1"/>
  <c r="R159" i="1" s="1"/>
  <c r="AF158" i="1"/>
  <c r="AE158" i="1"/>
  <c r="AC158" i="1"/>
  <c r="E158" i="1"/>
  <c r="R158" i="1" s="1"/>
  <c r="AF157" i="1"/>
  <c r="AE157" i="1"/>
  <c r="AC157" i="1"/>
  <c r="E157" i="1"/>
  <c r="R157" i="1" s="1"/>
  <c r="AF156" i="1"/>
  <c r="AE156" i="1"/>
  <c r="AC156" i="1"/>
  <c r="E156" i="1"/>
  <c r="AF155" i="1"/>
  <c r="AE155" i="1"/>
  <c r="AC155" i="1"/>
  <c r="R155" i="1"/>
  <c r="E155" i="1"/>
  <c r="AF154" i="1"/>
  <c r="AE154" i="1"/>
  <c r="AC154" i="1"/>
  <c r="E154" i="1"/>
  <c r="AF153" i="1"/>
  <c r="AE153" i="1"/>
  <c r="AC153" i="1"/>
  <c r="R153" i="1"/>
  <c r="E153" i="1"/>
  <c r="AF152" i="1"/>
  <c r="AE152" i="1"/>
  <c r="AC152" i="1"/>
  <c r="R152" i="1"/>
  <c r="E152" i="1"/>
  <c r="AF151" i="1"/>
  <c r="AE151" i="1"/>
  <c r="AC151" i="1"/>
  <c r="R151" i="1"/>
  <c r="E151" i="1"/>
  <c r="AF150" i="1"/>
  <c r="AE150" i="1"/>
  <c r="AC150" i="1"/>
  <c r="R150" i="1"/>
  <c r="E150" i="1"/>
  <c r="AC149" i="1"/>
  <c r="E149" i="1"/>
  <c r="AC148" i="1"/>
  <c r="E148" i="1"/>
  <c r="AC147" i="1"/>
  <c r="E147" i="1"/>
  <c r="AC146" i="1"/>
  <c r="E146" i="1"/>
  <c r="AC145" i="1"/>
  <c r="E145" i="1"/>
  <c r="R145" i="1" s="1"/>
  <c r="AC144" i="1"/>
  <c r="E144" i="1"/>
  <c r="R144" i="1" s="1"/>
  <c r="AC143" i="1"/>
  <c r="E143" i="1"/>
  <c r="R143" i="1" s="1"/>
  <c r="AC142" i="1"/>
  <c r="R142" i="1"/>
  <c r="E142" i="1"/>
  <c r="AC141" i="1"/>
  <c r="R141" i="1"/>
  <c r="E141" i="1"/>
  <c r="AC140" i="1"/>
  <c r="R140" i="1"/>
  <c r="E140" i="1"/>
  <c r="AC139" i="1"/>
  <c r="E139" i="1"/>
  <c r="AC138" i="1"/>
  <c r="E138" i="1"/>
  <c r="R138" i="1" s="1"/>
  <c r="AC137" i="1"/>
  <c r="E137" i="1"/>
  <c r="R137" i="1" s="1"/>
  <c r="AC136" i="1"/>
  <c r="E136" i="1"/>
  <c r="AC135" i="1"/>
  <c r="E135" i="1"/>
  <c r="AC134" i="1"/>
  <c r="E134" i="1"/>
  <c r="AC133" i="1"/>
  <c r="E133" i="1"/>
  <c r="AC132" i="1"/>
  <c r="E132" i="1"/>
  <c r="AC131" i="1"/>
  <c r="E131" i="1"/>
  <c r="AC130" i="1"/>
  <c r="E130" i="1"/>
  <c r="R130" i="1" s="1"/>
  <c r="AC129" i="1"/>
  <c r="E129" i="1"/>
  <c r="AC128" i="1"/>
  <c r="E128" i="1"/>
  <c r="R128" i="1" s="1"/>
  <c r="AC127" i="1"/>
  <c r="E127" i="1"/>
  <c r="AF126" i="1"/>
  <c r="AE126" i="1"/>
  <c r="AC126" i="1"/>
  <c r="E126" i="1"/>
  <c r="AC125" i="1"/>
  <c r="E125" i="1"/>
  <c r="AC124" i="1"/>
  <c r="E124" i="1"/>
  <c r="AF123" i="1"/>
  <c r="AE123" i="1"/>
  <c r="AC123" i="1"/>
  <c r="E123" i="1"/>
  <c r="R123" i="1" s="1"/>
  <c r="AF122" i="1"/>
  <c r="AE122" i="1"/>
  <c r="AC122" i="1"/>
  <c r="E122" i="1"/>
  <c r="R122" i="1" s="1"/>
  <c r="AF121" i="1"/>
  <c r="AE121" i="1"/>
  <c r="AC121" i="1"/>
  <c r="E121" i="1"/>
  <c r="AC120" i="1"/>
  <c r="E120" i="1"/>
  <c r="AF119" i="1"/>
  <c r="AE119" i="1"/>
  <c r="AC119" i="1"/>
  <c r="E119" i="1"/>
  <c r="AF118" i="1"/>
  <c r="AE118" i="1"/>
  <c r="AC118" i="1"/>
  <c r="E118" i="1"/>
  <c r="AF117" i="1"/>
  <c r="AE117" i="1"/>
  <c r="AC117" i="1"/>
  <c r="E117" i="1"/>
  <c r="AC116" i="1"/>
  <c r="R116" i="1"/>
  <c r="E116" i="1"/>
  <c r="AF115" i="1"/>
  <c r="AE115" i="1"/>
  <c r="AC115" i="1"/>
  <c r="R115" i="1"/>
  <c r="E115" i="1"/>
  <c r="AC114" i="1"/>
  <c r="R114" i="1"/>
  <c r="E114" i="1"/>
  <c r="AC113" i="1"/>
  <c r="E113" i="1"/>
  <c r="R113" i="1" s="1"/>
  <c r="AC112" i="1"/>
  <c r="E112" i="1"/>
  <c r="R112" i="1" s="1"/>
  <c r="AC111" i="1"/>
  <c r="R111" i="1"/>
  <c r="E111" i="1"/>
  <c r="AC110" i="1"/>
  <c r="R110" i="1"/>
  <c r="E110" i="1"/>
  <c r="AF109" i="1"/>
  <c r="AE109" i="1"/>
  <c r="AC109" i="1"/>
  <c r="R109" i="1"/>
  <c r="E109" i="1"/>
  <c r="AF108" i="1"/>
  <c r="AE108" i="1"/>
  <c r="AC108" i="1"/>
  <c r="R108" i="1"/>
  <c r="E108" i="1"/>
  <c r="AF107" i="1"/>
  <c r="AE107" i="1"/>
  <c r="AC107" i="1"/>
  <c r="R107" i="1"/>
  <c r="E107" i="1"/>
  <c r="AF106" i="1"/>
  <c r="AE106" i="1"/>
  <c r="AC106" i="1"/>
  <c r="R106" i="1"/>
  <c r="E106" i="1"/>
  <c r="AC105" i="1"/>
  <c r="E105" i="1"/>
  <c r="AC104" i="1"/>
  <c r="E104" i="1"/>
  <c r="AC103" i="1"/>
  <c r="E103" i="1"/>
  <c r="AC102" i="1"/>
  <c r="E102" i="1"/>
  <c r="AC101" i="1"/>
  <c r="E101" i="1"/>
  <c r="AC100" i="1"/>
  <c r="E100" i="1"/>
  <c r="R100" i="1" s="1"/>
  <c r="AC99" i="1"/>
  <c r="E99" i="1"/>
  <c r="AC98" i="1"/>
  <c r="E98" i="1"/>
  <c r="AC97" i="1"/>
  <c r="E97" i="1"/>
  <c r="AF96" i="1"/>
  <c r="AE96" i="1"/>
  <c r="AC96" i="1"/>
  <c r="E96" i="1"/>
  <c r="AF95" i="1"/>
  <c r="AE95" i="1"/>
  <c r="AC95" i="1"/>
  <c r="E95" i="1"/>
  <c r="AF94" i="1"/>
  <c r="AE94" i="1"/>
  <c r="AC94" i="1"/>
  <c r="R94" i="1"/>
  <c r="E94" i="1"/>
  <c r="AF93" i="1"/>
  <c r="AE93" i="1"/>
  <c r="AC93" i="1"/>
  <c r="E93" i="1"/>
  <c r="AF92" i="1"/>
  <c r="AE92" i="1"/>
  <c r="AC92" i="1"/>
  <c r="E92" i="1"/>
  <c r="AF91" i="1"/>
  <c r="AE91" i="1"/>
  <c r="AC91" i="1"/>
  <c r="E91" i="1"/>
  <c r="AF90" i="1"/>
  <c r="AE90" i="1"/>
  <c r="AC90" i="1"/>
  <c r="E90" i="1"/>
  <c r="AF89" i="1"/>
  <c r="AE89" i="1"/>
  <c r="AC89" i="1"/>
  <c r="E89" i="1"/>
  <c r="AF88" i="1"/>
  <c r="AE88" i="1"/>
  <c r="AC88" i="1"/>
  <c r="E88" i="1"/>
  <c r="AF87" i="1"/>
  <c r="AE87" i="1"/>
  <c r="AC87" i="1"/>
  <c r="E87" i="1"/>
  <c r="AC86" i="1"/>
  <c r="E86" i="1"/>
  <c r="R86" i="1" s="1"/>
  <c r="AC85" i="1"/>
  <c r="E85" i="1"/>
  <c r="AC84" i="1"/>
  <c r="R84" i="1"/>
  <c r="E84" i="1"/>
  <c r="AC83" i="1"/>
  <c r="E83" i="1"/>
  <c r="R83" i="1" s="1"/>
  <c r="AC82" i="1"/>
  <c r="E82" i="1"/>
  <c r="AC81" i="1"/>
  <c r="E81" i="1"/>
  <c r="AC80" i="1"/>
  <c r="E80" i="1"/>
  <c r="AC79" i="1"/>
  <c r="E79" i="1"/>
  <c r="AC78" i="1"/>
  <c r="E78" i="1"/>
  <c r="AF77" i="1"/>
  <c r="AE77" i="1"/>
  <c r="AC77" i="1"/>
  <c r="E77" i="1"/>
  <c r="AF76" i="1"/>
  <c r="AE76" i="1"/>
  <c r="AC76" i="1"/>
  <c r="E76" i="1"/>
  <c r="AF75" i="1"/>
  <c r="AE75" i="1"/>
  <c r="AC75" i="1"/>
  <c r="E75" i="1"/>
  <c r="AF74" i="1"/>
  <c r="AE74" i="1"/>
  <c r="AC74" i="1"/>
  <c r="R74" i="1"/>
  <c r="E74" i="1"/>
  <c r="AF73" i="1"/>
  <c r="AE73" i="1"/>
  <c r="AC73" i="1"/>
  <c r="E73" i="1"/>
  <c r="AF72" i="1"/>
  <c r="AE72" i="1"/>
  <c r="AC72" i="1"/>
  <c r="R72" i="1"/>
  <c r="E72" i="1"/>
  <c r="AF71" i="1"/>
  <c r="AE71" i="1"/>
  <c r="AC71" i="1"/>
  <c r="E71" i="1"/>
  <c r="AF70" i="1"/>
  <c r="AE70" i="1"/>
  <c r="AC70" i="1"/>
  <c r="E70" i="1"/>
  <c r="R70" i="1" s="1"/>
  <c r="AC69" i="1"/>
  <c r="E69" i="1"/>
  <c r="R69" i="1" s="1"/>
  <c r="AC68" i="1"/>
  <c r="E68" i="1"/>
  <c r="AC67" i="1"/>
  <c r="E67" i="1"/>
  <c r="AF66" i="1"/>
  <c r="AE66" i="1"/>
  <c r="AC66" i="1"/>
  <c r="R66" i="1"/>
  <c r="E66" i="1"/>
  <c r="AF65" i="1"/>
  <c r="AE65" i="1"/>
  <c r="AC65" i="1"/>
  <c r="E65" i="1"/>
  <c r="R65" i="1" s="1"/>
  <c r="AF64" i="1"/>
  <c r="AE64" i="1"/>
  <c r="AC64" i="1"/>
  <c r="E64" i="1"/>
  <c r="AF63" i="1"/>
  <c r="AE63" i="1"/>
  <c r="AC63" i="1"/>
  <c r="E63" i="1"/>
  <c r="AF62" i="1"/>
  <c r="AE62" i="1"/>
  <c r="AC62" i="1"/>
  <c r="E62" i="1"/>
  <c r="R62" i="1" s="1"/>
  <c r="AF61" i="1"/>
  <c r="AE61" i="1"/>
  <c r="AC61" i="1"/>
  <c r="E61" i="1"/>
  <c r="AF60" i="1"/>
  <c r="AE60" i="1"/>
  <c r="AC60" i="1"/>
  <c r="R60" i="1"/>
  <c r="E60" i="1"/>
  <c r="AF59" i="1"/>
  <c r="AE59" i="1"/>
  <c r="AC59" i="1"/>
  <c r="R59" i="1"/>
  <c r="E59" i="1"/>
  <c r="AF58" i="1"/>
  <c r="AE58" i="1"/>
  <c r="AC58" i="1"/>
  <c r="R58" i="1"/>
  <c r="E58" i="1"/>
  <c r="AC57" i="1"/>
  <c r="R57" i="1"/>
  <c r="E57" i="1"/>
  <c r="AC56" i="1"/>
  <c r="E56" i="1"/>
  <c r="AC55" i="1"/>
  <c r="E55" i="1"/>
  <c r="R55" i="1" s="1"/>
  <c r="AC54" i="1"/>
  <c r="E54" i="1"/>
  <c r="AC53" i="1"/>
  <c r="R53" i="1"/>
  <c r="E53" i="1"/>
  <c r="AC52" i="1"/>
  <c r="E52" i="1"/>
  <c r="R52" i="1" s="1"/>
  <c r="AF51" i="1"/>
  <c r="AE51" i="1"/>
  <c r="AC51" i="1"/>
  <c r="E51" i="1"/>
  <c r="R51" i="1" s="1"/>
  <c r="AF50" i="1"/>
  <c r="AE50" i="1"/>
  <c r="AC50" i="1"/>
  <c r="E50" i="1"/>
  <c r="R50" i="1" s="1"/>
  <c r="AF49" i="1"/>
  <c r="AE49" i="1"/>
  <c r="AC49" i="1"/>
  <c r="E49" i="1"/>
  <c r="AF48" i="1"/>
  <c r="AE48" i="1"/>
  <c r="AC48" i="1"/>
  <c r="R48" i="1"/>
  <c r="E48" i="1"/>
  <c r="AF47" i="1"/>
  <c r="AE47" i="1"/>
  <c r="AC47" i="1"/>
  <c r="E47" i="1"/>
  <c r="AF46" i="1"/>
  <c r="AE46" i="1"/>
  <c r="AC46" i="1"/>
  <c r="E46" i="1"/>
  <c r="AF45" i="1"/>
  <c r="AE45" i="1"/>
  <c r="AC45" i="1"/>
  <c r="E45" i="1"/>
  <c r="AC44" i="1"/>
  <c r="E44" i="1"/>
  <c r="AF43" i="1"/>
  <c r="AE43" i="1"/>
  <c r="AC43" i="1"/>
  <c r="E43" i="1"/>
  <c r="AF42" i="1"/>
  <c r="AE42" i="1"/>
  <c r="AC42" i="1"/>
  <c r="E42" i="1"/>
  <c r="AC41" i="1"/>
  <c r="R41" i="1"/>
  <c r="E41" i="1"/>
  <c r="AC40" i="1"/>
  <c r="R40" i="1"/>
  <c r="E40" i="1"/>
  <c r="AC39" i="1"/>
  <c r="E39" i="1"/>
  <c r="R39" i="1" s="1"/>
  <c r="AC38" i="1"/>
  <c r="E38" i="1"/>
  <c r="R38" i="1" s="1"/>
  <c r="AC37" i="1"/>
  <c r="R37" i="1"/>
  <c r="E37" i="1"/>
  <c r="AC36" i="1"/>
  <c r="R36" i="1"/>
  <c r="E36" i="1"/>
  <c r="AC35" i="1"/>
  <c r="E35" i="1"/>
  <c r="R35" i="1" s="1"/>
  <c r="AC34" i="1"/>
  <c r="E34" i="1"/>
  <c r="R34" i="1" s="1"/>
  <c r="AF33" i="1"/>
  <c r="AE33" i="1"/>
  <c r="AC33" i="1"/>
  <c r="E33" i="1"/>
  <c r="R33" i="1" s="1"/>
  <c r="AF32" i="1"/>
  <c r="AE32" i="1"/>
  <c r="AC32" i="1"/>
  <c r="E32" i="1"/>
  <c r="R32" i="1" s="1"/>
  <c r="AF31" i="1"/>
  <c r="AE31" i="1"/>
  <c r="AC31" i="1"/>
  <c r="E31" i="1"/>
  <c r="R31" i="1" s="1"/>
  <c r="AF30" i="1"/>
  <c r="AE30" i="1"/>
  <c r="AC30" i="1"/>
  <c r="E30" i="1"/>
  <c r="R30" i="1" s="1"/>
  <c r="AC29" i="1"/>
  <c r="E29" i="1"/>
  <c r="R29" i="1" s="1"/>
  <c r="AC28" i="1"/>
  <c r="E28" i="1"/>
  <c r="AC27" i="1"/>
  <c r="E27" i="1"/>
  <c r="R27" i="1" s="1"/>
  <c r="AC26" i="1"/>
  <c r="R26" i="1"/>
  <c r="E26" i="1"/>
  <c r="AF25" i="1"/>
  <c r="AE25" i="1"/>
  <c r="AC25" i="1"/>
  <c r="R25" i="1"/>
  <c r="E25" i="1"/>
  <c r="AC24" i="1"/>
  <c r="R24" i="1"/>
  <c r="E24" i="1"/>
  <c r="AC23" i="1"/>
  <c r="E23" i="1"/>
  <c r="AF22" i="1"/>
  <c r="AE22" i="1"/>
  <c r="AC22" i="1"/>
  <c r="E22" i="1"/>
  <c r="AC21" i="1"/>
  <c r="E21" i="1"/>
  <c r="R21" i="1" s="1"/>
  <c r="AC20" i="1"/>
  <c r="R20" i="1"/>
  <c r="E20" i="1"/>
  <c r="AC19" i="1"/>
  <c r="R19" i="1"/>
  <c r="E19" i="1"/>
  <c r="AC18" i="1"/>
  <c r="E18" i="1"/>
  <c r="R18" i="1" s="1"/>
  <c r="AC17" i="1"/>
  <c r="E17" i="1"/>
  <c r="R17" i="1" s="1"/>
  <c r="AC16" i="1"/>
  <c r="E16" i="1"/>
  <c r="R16" i="1" s="1"/>
  <c r="AC15" i="1"/>
  <c r="R15" i="1"/>
  <c r="E15" i="1"/>
  <c r="AF14" i="1"/>
  <c r="AE14" i="1"/>
  <c r="AC14" i="1"/>
  <c r="R14" i="1"/>
  <c r="E14" i="1"/>
  <c r="AF13" i="1"/>
  <c r="AE13" i="1"/>
  <c r="AC13" i="1"/>
  <c r="R13" i="1"/>
  <c r="E13" i="1"/>
  <c r="AF12" i="1"/>
  <c r="AE12" i="1"/>
  <c r="AC12" i="1"/>
  <c r="R12" i="1"/>
  <c r="E12" i="1"/>
  <c r="AF11" i="1"/>
  <c r="AE11" i="1"/>
  <c r="AC11" i="1"/>
  <c r="R11" i="1"/>
  <c r="E11" i="1"/>
  <c r="AF10" i="1"/>
  <c r="AE10" i="1"/>
  <c r="AC10" i="1"/>
  <c r="R10" i="1"/>
  <c r="E10" i="1"/>
  <c r="AF9" i="1"/>
  <c r="AE9" i="1"/>
  <c r="AC9" i="1"/>
  <c r="R9" i="1"/>
  <c r="E9" i="1"/>
  <c r="AC8" i="1"/>
  <c r="R8" i="1"/>
  <c r="E8" i="1"/>
  <c r="AF7" i="1"/>
  <c r="AE7" i="1"/>
  <c r="AC7" i="1"/>
  <c r="R7" i="1"/>
  <c r="E7" i="1"/>
  <c r="AF6" i="1"/>
  <c r="AE6" i="1"/>
  <c r="AC6" i="1"/>
  <c r="R6" i="1"/>
  <c r="E6" i="1"/>
  <c r="AF5" i="1"/>
  <c r="AE5" i="1"/>
  <c r="AC5" i="1"/>
  <c r="R5" i="1"/>
  <c r="E5" i="1"/>
  <c r="AF4" i="1"/>
  <c r="AE4" i="1"/>
  <c r="AC4" i="1"/>
  <c r="R4" i="1"/>
  <c r="E4" i="1"/>
  <c r="AF3" i="1"/>
  <c r="AE3" i="1"/>
  <c r="AC3" i="1"/>
  <c r="R3" i="1"/>
  <c r="E3" i="1"/>
  <c r="AF2" i="1"/>
  <c r="AE2" i="1"/>
  <c r="AC2" i="1"/>
  <c r="R2" i="1"/>
  <c r="E2" i="1"/>
</calcChain>
</file>

<file path=xl/sharedStrings.xml><?xml version="1.0" encoding="utf-8"?>
<sst xmlns="http://schemas.openxmlformats.org/spreadsheetml/2006/main" count="920" uniqueCount="49">
  <si>
    <t>Experiment</t>
  </si>
  <si>
    <t>Treatment</t>
  </si>
  <si>
    <t>Population</t>
  </si>
  <si>
    <t>Condo_ID</t>
  </si>
  <si>
    <t>Pop_Condo</t>
  </si>
  <si>
    <t>Male_Mid_mm</t>
  </si>
  <si>
    <t>Female_Mid_mm</t>
  </si>
  <si>
    <t>Male_End_mm</t>
  </si>
  <si>
    <t>Female_End_mm</t>
  </si>
  <si>
    <t>Male_Midpoint_Growth_mmperday</t>
  </si>
  <si>
    <t>Female_Midpoint_Growth_mmperday</t>
  </si>
  <si>
    <t>Male_Endpoint_Growth_mmperday</t>
  </si>
  <si>
    <t>Female_Endpoint_Growth_mmperday</t>
  </si>
  <si>
    <t>Spawn_Yes_no</t>
  </si>
  <si>
    <t>total_num_embryos</t>
  </si>
  <si>
    <t>total_num_capsules</t>
  </si>
  <si>
    <t>total_num_clutches</t>
  </si>
  <si>
    <t>total_num_hatchlings</t>
  </si>
  <si>
    <t>avg_hatchling_area</t>
  </si>
  <si>
    <t>avg_capsule_area</t>
  </si>
  <si>
    <t>avg_clutch_size</t>
  </si>
  <si>
    <t>avg_embryo_density</t>
  </si>
  <si>
    <t>avg_hatchingSuccess</t>
  </si>
  <si>
    <t>Status</t>
  </si>
  <si>
    <t>UniqueID</t>
  </si>
  <si>
    <t>Energetics_ID</t>
  </si>
  <si>
    <t>FEMALE_DecLipids</t>
  </si>
  <si>
    <t>FEMALE_DecCarb</t>
  </si>
  <si>
    <t>Repro</t>
  </si>
  <si>
    <t>FIELD</t>
  </si>
  <si>
    <t>GA</t>
  </si>
  <si>
    <t>Yes</t>
  </si>
  <si>
    <t>Need capsule &amp; hatchling measurements</t>
  </si>
  <si>
    <t>CP</t>
  </si>
  <si>
    <t>Need hatching measurements</t>
  </si>
  <si>
    <t>NC</t>
  </si>
  <si>
    <t>Need hatchling and capsule measurements</t>
  </si>
  <si>
    <t>DE</t>
  </si>
  <si>
    <t>MA</t>
  </si>
  <si>
    <t>RB</t>
  </si>
  <si>
    <t>TO</t>
  </si>
  <si>
    <t>WP</t>
  </si>
  <si>
    <t>Need hatchling measurements</t>
  </si>
  <si>
    <t>NH</t>
  </si>
  <si>
    <t>No</t>
  </si>
  <si>
    <t>RI</t>
  </si>
  <si>
    <t>STILL IN SYSTEM; Need hatchling and capsule measurements</t>
  </si>
  <si>
    <t>STILL IN SYSTEM; Need hatchling measurements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</si>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</sst>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2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llisonrugila/Dropbox/ProjectUro_UMASS/Repro_hatchlings_overall.xlsx" TargetMode="External"/><Relationship Id="rId1" Type="http://schemas.openxmlformats.org/officeDocument/2006/relationships/externalLinkPath" Target="/Users/allisonrugila/Dropbox/ProjectUro_UMASS/Repro_hatchlings_overal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llisonrugila/Dropbox/ProjectUro_UMASS/ProjectUro2023_Energetics_2024Nov5_ALR.xlsx" TargetMode="External"/><Relationship Id="rId1" Type="http://schemas.openxmlformats.org/officeDocument/2006/relationships/externalLinkPath" Target="/Users/allisonrugila/Dropbox/ProjectUro_UMASS/ProjectUro2023_Energetics_2024Nov5_AL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">
          <cell r="E1" t="str">
            <v>ID</v>
          </cell>
          <cell r="F1" t="str">
            <v>total_num_hatchlings</v>
          </cell>
        </row>
        <row r="2">
          <cell r="E2" t="str">
            <v>GA_201</v>
          </cell>
          <cell r="F2">
            <v>126</v>
          </cell>
        </row>
        <row r="3">
          <cell r="E3" t="str">
            <v>GA_202</v>
          </cell>
          <cell r="F3">
            <v>37</v>
          </cell>
        </row>
        <row r="4">
          <cell r="E4" t="str">
            <v>GA_203</v>
          </cell>
          <cell r="F4">
            <v>283</v>
          </cell>
        </row>
        <row r="5">
          <cell r="E5" t="str">
            <v>GA_204</v>
          </cell>
          <cell r="F5">
            <v>340</v>
          </cell>
        </row>
        <row r="6">
          <cell r="E6" t="str">
            <v>GA_205</v>
          </cell>
          <cell r="F6">
            <v>207</v>
          </cell>
        </row>
        <row r="7">
          <cell r="E7" t="str">
            <v>GA_269</v>
          </cell>
          <cell r="F7">
            <v>468</v>
          </cell>
        </row>
        <row r="8">
          <cell r="E8" t="str">
            <v>GA_270</v>
          </cell>
          <cell r="F8">
            <v>233</v>
          </cell>
        </row>
        <row r="9">
          <cell r="E9" t="str">
            <v>GA_271</v>
          </cell>
          <cell r="F9">
            <v>602</v>
          </cell>
        </row>
        <row r="10">
          <cell r="E10" t="str">
            <v>GA_272</v>
          </cell>
          <cell r="F10">
            <v>38</v>
          </cell>
        </row>
        <row r="11">
          <cell r="E11" t="str">
            <v>GA_273</v>
          </cell>
          <cell r="F11">
            <v>335</v>
          </cell>
        </row>
        <row r="12">
          <cell r="E12" t="str">
            <v>GA_274</v>
          </cell>
          <cell r="F12">
            <v>95</v>
          </cell>
        </row>
        <row r="13">
          <cell r="E13" t="str">
            <v>NC_206</v>
          </cell>
          <cell r="F13">
            <v>867</v>
          </cell>
        </row>
        <row r="14">
          <cell r="E14" t="str">
            <v>NC_207</v>
          </cell>
          <cell r="F14">
            <v>498</v>
          </cell>
        </row>
        <row r="15">
          <cell r="E15" t="str">
            <v>NC_208</v>
          </cell>
          <cell r="F15">
            <v>1</v>
          </cell>
        </row>
        <row r="16">
          <cell r="E16" t="str">
            <v>NC_209</v>
          </cell>
          <cell r="F16">
            <v>270</v>
          </cell>
        </row>
        <row r="17">
          <cell r="E17" t="str">
            <v>NC_210</v>
          </cell>
          <cell r="F17">
            <v>529</v>
          </cell>
        </row>
        <row r="18">
          <cell r="E18" t="str">
            <v>NC_211</v>
          </cell>
          <cell r="F18">
            <v>661</v>
          </cell>
        </row>
        <row r="19">
          <cell r="E19" t="str">
            <v>NC_212</v>
          </cell>
          <cell r="F19">
            <v>734</v>
          </cell>
        </row>
        <row r="20">
          <cell r="E20" t="str">
            <v>NC_213</v>
          </cell>
          <cell r="F20">
            <v>303</v>
          </cell>
        </row>
        <row r="21">
          <cell r="E21" t="str">
            <v>NC_214</v>
          </cell>
          <cell r="F21">
            <v>720</v>
          </cell>
        </row>
        <row r="22">
          <cell r="E22" t="str">
            <v>NC_215</v>
          </cell>
          <cell r="F22">
            <v>859</v>
          </cell>
        </row>
        <row r="23">
          <cell r="E23" t="str">
            <v>NC_216</v>
          </cell>
          <cell r="F23">
            <v>731</v>
          </cell>
        </row>
        <row r="24">
          <cell r="E24" t="str">
            <v>NC_217</v>
          </cell>
          <cell r="F24">
            <v>796</v>
          </cell>
        </row>
        <row r="25">
          <cell r="E25" t="str">
            <v>NC_218</v>
          </cell>
          <cell r="F25">
            <v>525</v>
          </cell>
        </row>
        <row r="26">
          <cell r="E26" t="str">
            <v>NC_219</v>
          </cell>
          <cell r="F26">
            <v>438</v>
          </cell>
        </row>
        <row r="27">
          <cell r="E27" t="str">
            <v>NC_220</v>
          </cell>
          <cell r="F27">
            <v>475</v>
          </cell>
        </row>
        <row r="28">
          <cell r="E28" t="str">
            <v>NH_221</v>
          </cell>
          <cell r="F28">
            <v>446</v>
          </cell>
        </row>
        <row r="29">
          <cell r="E29" t="str">
            <v>NH_222</v>
          </cell>
          <cell r="F29">
            <v>190</v>
          </cell>
        </row>
        <row r="30">
          <cell r="E30" t="str">
            <v>NH_223</v>
          </cell>
          <cell r="F30">
            <v>187</v>
          </cell>
        </row>
        <row r="31">
          <cell r="E31" t="str">
            <v>NH_224</v>
          </cell>
          <cell r="F31">
            <v>117</v>
          </cell>
        </row>
        <row r="32">
          <cell r="E32" t="str">
            <v>NH_225</v>
          </cell>
          <cell r="F32">
            <v>260</v>
          </cell>
        </row>
        <row r="33">
          <cell r="E33" t="str">
            <v>NH_226</v>
          </cell>
          <cell r="F33">
            <v>330</v>
          </cell>
        </row>
        <row r="34">
          <cell r="E34" t="str">
            <v>NH_227</v>
          </cell>
          <cell r="F34">
            <v>217</v>
          </cell>
        </row>
        <row r="35">
          <cell r="E35" t="str">
            <v>NH_228</v>
          </cell>
          <cell r="F35">
            <v>335</v>
          </cell>
        </row>
        <row r="36">
          <cell r="E36" t="str">
            <v>NH_229</v>
          </cell>
          <cell r="F36">
            <v>176</v>
          </cell>
        </row>
        <row r="37">
          <cell r="E37" t="str">
            <v>NH_230</v>
          </cell>
          <cell r="F37">
            <v>17</v>
          </cell>
        </row>
        <row r="38">
          <cell r="E38" t="str">
            <v>NH_232</v>
          </cell>
          <cell r="F38">
            <v>194</v>
          </cell>
        </row>
        <row r="39">
          <cell r="E39" t="str">
            <v>NH_233</v>
          </cell>
          <cell r="F39">
            <v>119</v>
          </cell>
        </row>
        <row r="40">
          <cell r="E40" t="str">
            <v>NH_234</v>
          </cell>
          <cell r="F40">
            <v>231</v>
          </cell>
        </row>
        <row r="41">
          <cell r="E41" t="str">
            <v>NC_239</v>
          </cell>
          <cell r="F41">
            <v>213</v>
          </cell>
        </row>
        <row r="42">
          <cell r="E42" t="str">
            <v>NC_242</v>
          </cell>
          <cell r="F42">
            <v>100</v>
          </cell>
        </row>
        <row r="43">
          <cell r="E43" t="str">
            <v>NC_243</v>
          </cell>
          <cell r="F43">
            <v>35</v>
          </cell>
        </row>
        <row r="44">
          <cell r="E44" t="str">
            <v>NC_247</v>
          </cell>
          <cell r="F44">
            <v>266</v>
          </cell>
        </row>
        <row r="45">
          <cell r="E45" t="str">
            <v>NC_265</v>
          </cell>
          <cell r="F45">
            <v>256</v>
          </cell>
        </row>
        <row r="46">
          <cell r="E46" t="str">
            <v>NC_267</v>
          </cell>
          <cell r="F46">
            <v>49</v>
          </cell>
        </row>
        <row r="47">
          <cell r="E47" t="str">
            <v>NC_268</v>
          </cell>
          <cell r="F47">
            <v>201</v>
          </cell>
        </row>
        <row r="48">
          <cell r="E48" t="str">
            <v>NH_280</v>
          </cell>
          <cell r="F48">
            <v>25</v>
          </cell>
        </row>
        <row r="49">
          <cell r="E49" t="str">
            <v>CP_61</v>
          </cell>
          <cell r="F49">
            <v>198</v>
          </cell>
        </row>
        <row r="50">
          <cell r="E50" t="str">
            <v>CP_62</v>
          </cell>
          <cell r="F50">
            <v>254</v>
          </cell>
        </row>
        <row r="51">
          <cell r="E51" t="str">
            <v>CP_65</v>
          </cell>
          <cell r="F51">
            <v>53</v>
          </cell>
        </row>
        <row r="52">
          <cell r="E52" t="str">
            <v>CP_66</v>
          </cell>
          <cell r="F52">
            <v>98</v>
          </cell>
        </row>
        <row r="53">
          <cell r="E53" t="str">
            <v>CP_67</v>
          </cell>
          <cell r="F53">
            <v>148</v>
          </cell>
        </row>
        <row r="54">
          <cell r="E54" t="str">
            <v>CP_69</v>
          </cell>
          <cell r="F54">
            <v>145</v>
          </cell>
        </row>
        <row r="55">
          <cell r="E55" t="str">
            <v>CP_70</v>
          </cell>
          <cell r="F55">
            <v>253</v>
          </cell>
        </row>
        <row r="56">
          <cell r="E56" t="str">
            <v>CP_71</v>
          </cell>
          <cell r="F56">
            <v>36</v>
          </cell>
        </row>
        <row r="57">
          <cell r="E57" t="str">
            <v>CP_72</v>
          </cell>
          <cell r="F57">
            <v>0</v>
          </cell>
        </row>
        <row r="58">
          <cell r="E58" t="str">
            <v>CP_73</v>
          </cell>
          <cell r="F58">
            <v>393</v>
          </cell>
        </row>
        <row r="59">
          <cell r="E59" t="str">
            <v>CP_75</v>
          </cell>
          <cell r="F59">
            <v>14</v>
          </cell>
        </row>
        <row r="60">
          <cell r="E60" t="str">
            <v>CP_76</v>
          </cell>
          <cell r="F60">
            <v>21</v>
          </cell>
        </row>
        <row r="61">
          <cell r="E61" t="str">
            <v>CP_197</v>
          </cell>
          <cell r="F61">
            <v>107</v>
          </cell>
        </row>
        <row r="62">
          <cell r="E62" t="str">
            <v>CP_199</v>
          </cell>
          <cell r="F62">
            <v>117</v>
          </cell>
        </row>
        <row r="63">
          <cell r="E63" t="str">
            <v>CP_200</v>
          </cell>
          <cell r="F63">
            <v>128</v>
          </cell>
        </row>
        <row r="64">
          <cell r="E64" t="str">
            <v>DE_177</v>
          </cell>
          <cell r="F64">
            <v>167</v>
          </cell>
        </row>
        <row r="65">
          <cell r="E65" t="str">
            <v>DE_178</v>
          </cell>
          <cell r="F65">
            <v>234</v>
          </cell>
        </row>
        <row r="66">
          <cell r="E66" t="str">
            <v>DE_179</v>
          </cell>
          <cell r="F66">
            <v>88</v>
          </cell>
        </row>
        <row r="67">
          <cell r="E67" t="str">
            <v>DE_181</v>
          </cell>
          <cell r="F67">
            <v>176</v>
          </cell>
        </row>
        <row r="68">
          <cell r="E68" t="str">
            <v>DE_185</v>
          </cell>
          <cell r="F68">
            <v>139</v>
          </cell>
        </row>
        <row r="69">
          <cell r="E69" t="str">
            <v>DE_186</v>
          </cell>
          <cell r="F69">
            <v>101</v>
          </cell>
        </row>
        <row r="70">
          <cell r="E70" t="str">
            <v>GA_1</v>
          </cell>
          <cell r="F70">
            <v>83</v>
          </cell>
        </row>
        <row r="71">
          <cell r="E71" t="str">
            <v>GA_2</v>
          </cell>
          <cell r="F71">
            <v>102</v>
          </cell>
        </row>
        <row r="72">
          <cell r="E72" t="str">
            <v>GA_4</v>
          </cell>
          <cell r="F72">
            <v>165</v>
          </cell>
        </row>
        <row r="73">
          <cell r="E73" t="str">
            <v>GA_5</v>
          </cell>
          <cell r="F73">
            <v>185</v>
          </cell>
        </row>
        <row r="74">
          <cell r="E74" t="str">
            <v>GA_7</v>
          </cell>
          <cell r="F74">
            <v>66</v>
          </cell>
        </row>
        <row r="75">
          <cell r="E75" t="str">
            <v>GA_8</v>
          </cell>
          <cell r="F75">
            <v>0</v>
          </cell>
        </row>
        <row r="76">
          <cell r="E76" t="str">
            <v>GA_17</v>
          </cell>
          <cell r="F76">
            <v>67</v>
          </cell>
        </row>
        <row r="77">
          <cell r="E77" t="str">
            <v>GA_18</v>
          </cell>
          <cell r="F77">
            <v>218</v>
          </cell>
        </row>
        <row r="78">
          <cell r="E78" t="str">
            <v>GA_20</v>
          </cell>
          <cell r="F78">
            <v>292</v>
          </cell>
        </row>
        <row r="79">
          <cell r="E79" t="str">
            <v>MA_84</v>
          </cell>
          <cell r="F79">
            <v>63</v>
          </cell>
        </row>
        <row r="80">
          <cell r="E80" t="str">
            <v>MA_91</v>
          </cell>
          <cell r="F80">
            <v>90</v>
          </cell>
        </row>
        <row r="81">
          <cell r="E81" t="str">
            <v>NC_41</v>
          </cell>
          <cell r="F81">
            <v>488</v>
          </cell>
        </row>
        <row r="82">
          <cell r="E82" t="str">
            <v>NC_42</v>
          </cell>
          <cell r="F82">
            <v>387</v>
          </cell>
        </row>
        <row r="83">
          <cell r="E83" t="str">
            <v>NC_43</v>
          </cell>
          <cell r="F83">
            <v>414</v>
          </cell>
        </row>
        <row r="84">
          <cell r="E84" t="str">
            <v>NC_44</v>
          </cell>
          <cell r="F84">
            <v>458</v>
          </cell>
        </row>
        <row r="85">
          <cell r="E85" t="str">
            <v>NC_45</v>
          </cell>
          <cell r="F85">
            <v>33</v>
          </cell>
        </row>
        <row r="86">
          <cell r="E86" t="str">
            <v>NC_46</v>
          </cell>
          <cell r="F86">
            <v>275</v>
          </cell>
        </row>
        <row r="87">
          <cell r="E87" t="str">
            <v>NC_47</v>
          </cell>
          <cell r="F87">
            <v>289</v>
          </cell>
        </row>
        <row r="88">
          <cell r="E88" t="str">
            <v>NC_48</v>
          </cell>
          <cell r="F88">
            <v>967</v>
          </cell>
        </row>
        <row r="89">
          <cell r="E89" t="str">
            <v>NC_49</v>
          </cell>
          <cell r="F89">
            <v>597</v>
          </cell>
        </row>
        <row r="90">
          <cell r="E90" t="str">
            <v>NC_50</v>
          </cell>
          <cell r="F90">
            <v>437</v>
          </cell>
        </row>
        <row r="91">
          <cell r="E91" t="str">
            <v>NC_51</v>
          </cell>
          <cell r="F91">
            <v>200</v>
          </cell>
        </row>
        <row r="92">
          <cell r="E92" t="str">
            <v>NC_52</v>
          </cell>
          <cell r="F92">
            <v>188</v>
          </cell>
        </row>
        <row r="93">
          <cell r="E93" t="str">
            <v>NC_53</v>
          </cell>
          <cell r="F93">
            <v>514</v>
          </cell>
        </row>
        <row r="94">
          <cell r="E94" t="str">
            <v>NC_54</v>
          </cell>
          <cell r="F94">
            <v>120</v>
          </cell>
        </row>
        <row r="95">
          <cell r="E95" t="str">
            <v>NC_55</v>
          </cell>
          <cell r="F95">
            <v>349</v>
          </cell>
        </row>
        <row r="96">
          <cell r="E96" t="str">
            <v>NC_56</v>
          </cell>
          <cell r="F96">
            <v>339</v>
          </cell>
        </row>
        <row r="97">
          <cell r="E97" t="str">
            <v>NC_57</v>
          </cell>
          <cell r="F97">
            <v>496</v>
          </cell>
        </row>
        <row r="98">
          <cell r="E98" t="str">
            <v>NC_58</v>
          </cell>
          <cell r="F98">
            <v>576</v>
          </cell>
        </row>
        <row r="99">
          <cell r="E99" t="str">
            <v>NC_59</v>
          </cell>
          <cell r="F99">
            <v>691</v>
          </cell>
        </row>
        <row r="100">
          <cell r="E100" t="str">
            <v>NC_60</v>
          </cell>
          <cell r="F100">
            <v>400</v>
          </cell>
        </row>
        <row r="101">
          <cell r="E101" t="str">
            <v>NH_98</v>
          </cell>
          <cell r="F101">
            <v>15</v>
          </cell>
        </row>
        <row r="102">
          <cell r="E102" t="str">
            <v>NH_99</v>
          </cell>
          <cell r="F102">
            <v>83</v>
          </cell>
        </row>
        <row r="103">
          <cell r="E103" t="str">
            <v>NH_105</v>
          </cell>
          <cell r="F103">
            <v>47</v>
          </cell>
        </row>
        <row r="104">
          <cell r="E104" t="str">
            <v>NH_107</v>
          </cell>
          <cell r="F104">
            <v>72</v>
          </cell>
        </row>
        <row r="105">
          <cell r="E105" t="str">
            <v>NH_112</v>
          </cell>
          <cell r="F105">
            <v>81</v>
          </cell>
        </row>
        <row r="106">
          <cell r="E106" t="str">
            <v>NH_115</v>
          </cell>
          <cell r="F106">
            <v>217</v>
          </cell>
        </row>
        <row r="107">
          <cell r="E107" t="str">
            <v>RB_122</v>
          </cell>
          <cell r="F107">
            <v>62</v>
          </cell>
        </row>
        <row r="108">
          <cell r="E108" t="str">
            <v>RB_123</v>
          </cell>
          <cell r="F108">
            <v>144</v>
          </cell>
        </row>
        <row r="109">
          <cell r="E109" t="str">
            <v>RB_124</v>
          </cell>
          <cell r="F109">
            <v>54</v>
          </cell>
        </row>
        <row r="110">
          <cell r="E110" t="str">
            <v>RB_127</v>
          </cell>
          <cell r="F110">
            <v>150</v>
          </cell>
        </row>
        <row r="111">
          <cell r="E111" t="str">
            <v>RB_128</v>
          </cell>
          <cell r="F111">
            <v>68</v>
          </cell>
        </row>
        <row r="112">
          <cell r="E112" t="str">
            <v>RB_129</v>
          </cell>
          <cell r="F112">
            <v>128</v>
          </cell>
        </row>
        <row r="113">
          <cell r="E113" t="str">
            <v>RB_130</v>
          </cell>
          <cell r="F113">
            <v>80</v>
          </cell>
        </row>
        <row r="114">
          <cell r="E114" t="str">
            <v>RB_131</v>
          </cell>
          <cell r="F114">
            <v>17</v>
          </cell>
        </row>
        <row r="115">
          <cell r="E115" t="str">
            <v>RB_132</v>
          </cell>
          <cell r="F115">
            <v>63</v>
          </cell>
        </row>
        <row r="116">
          <cell r="E116" t="str">
            <v>RI_137</v>
          </cell>
          <cell r="F116">
            <v>46</v>
          </cell>
        </row>
        <row r="117">
          <cell r="E117" t="str">
            <v>RI_138</v>
          </cell>
          <cell r="F117">
            <v>177</v>
          </cell>
        </row>
        <row r="118">
          <cell r="E118" t="str">
            <v>RI_139</v>
          </cell>
          <cell r="F118">
            <v>155</v>
          </cell>
        </row>
        <row r="119">
          <cell r="E119" t="str">
            <v>RI_140</v>
          </cell>
          <cell r="F119">
            <v>67</v>
          </cell>
        </row>
        <row r="120">
          <cell r="E120" t="str">
            <v>RI_142</v>
          </cell>
          <cell r="F120">
            <v>229</v>
          </cell>
        </row>
        <row r="121">
          <cell r="E121" t="str">
            <v>RI_144</v>
          </cell>
          <cell r="F121">
            <v>79</v>
          </cell>
        </row>
        <row r="122">
          <cell r="E122" t="str">
            <v>RI_145</v>
          </cell>
          <cell r="F122">
            <v>164</v>
          </cell>
        </row>
        <row r="123">
          <cell r="E123" t="str">
            <v>RI_146</v>
          </cell>
          <cell r="F123">
            <v>122</v>
          </cell>
        </row>
        <row r="124">
          <cell r="E124" t="str">
            <v>RI_148</v>
          </cell>
          <cell r="F124">
            <v>254</v>
          </cell>
        </row>
        <row r="125">
          <cell r="E125" t="str">
            <v>RI_149</v>
          </cell>
          <cell r="F125">
            <v>18</v>
          </cell>
        </row>
        <row r="126">
          <cell r="E126" t="str">
            <v>RI_151</v>
          </cell>
          <cell r="F126">
            <v>97</v>
          </cell>
        </row>
        <row r="127">
          <cell r="E127" t="str">
            <v>RI_152</v>
          </cell>
          <cell r="F127">
            <v>47</v>
          </cell>
        </row>
        <row r="128">
          <cell r="E128" t="str">
            <v>RI_153</v>
          </cell>
          <cell r="F128">
            <v>86</v>
          </cell>
        </row>
        <row r="129">
          <cell r="E129" t="str">
            <v>RI_154</v>
          </cell>
          <cell r="F129">
            <v>290</v>
          </cell>
        </row>
        <row r="130">
          <cell r="E130" t="str">
            <v>RI_155</v>
          </cell>
          <cell r="F130">
            <v>281</v>
          </cell>
        </row>
        <row r="131">
          <cell r="E131" t="str">
            <v>RI_156</v>
          </cell>
          <cell r="F131">
            <v>40</v>
          </cell>
        </row>
        <row r="132">
          <cell r="E132" t="str">
            <v>SC_21</v>
          </cell>
          <cell r="F132">
            <v>227</v>
          </cell>
        </row>
        <row r="133">
          <cell r="E133" t="str">
            <v>SC_24</v>
          </cell>
          <cell r="F133">
            <v>405</v>
          </cell>
        </row>
        <row r="134">
          <cell r="E134" t="str">
            <v>SC_27</v>
          </cell>
          <cell r="F134">
            <v>86</v>
          </cell>
        </row>
        <row r="135">
          <cell r="E135" t="str">
            <v>SC_30</v>
          </cell>
          <cell r="F135">
            <v>216</v>
          </cell>
        </row>
        <row r="136">
          <cell r="E136" t="str">
            <v>SC_33</v>
          </cell>
          <cell r="F136">
            <v>106</v>
          </cell>
        </row>
        <row r="137">
          <cell r="E137" t="str">
            <v>SC_34</v>
          </cell>
          <cell r="F137">
            <v>74</v>
          </cell>
        </row>
        <row r="138">
          <cell r="E138" t="str">
            <v>SC_35</v>
          </cell>
          <cell r="F138">
            <v>410</v>
          </cell>
        </row>
        <row r="139">
          <cell r="E139" t="str">
            <v>SC_37</v>
          </cell>
          <cell r="F139">
            <v>156</v>
          </cell>
        </row>
        <row r="140">
          <cell r="E140" t="str">
            <v>SC_39</v>
          </cell>
          <cell r="F140">
            <v>225</v>
          </cell>
        </row>
        <row r="141">
          <cell r="E141" t="str">
            <v>SC_40</v>
          </cell>
          <cell r="F141">
            <v>745</v>
          </cell>
        </row>
        <row r="142">
          <cell r="E142" t="str">
            <v>TO_158</v>
          </cell>
          <cell r="F142">
            <v>335</v>
          </cell>
        </row>
        <row r="143">
          <cell r="E143" t="str">
            <v>TO_159</v>
          </cell>
          <cell r="F143">
            <v>462</v>
          </cell>
        </row>
        <row r="144">
          <cell r="E144" t="str">
            <v>TO_160</v>
          </cell>
          <cell r="F144">
            <v>126</v>
          </cell>
        </row>
        <row r="145">
          <cell r="E145" t="str">
            <v>TO_161</v>
          </cell>
          <cell r="F145">
            <v>39</v>
          </cell>
        </row>
        <row r="146">
          <cell r="E146" t="str">
            <v>TO_162</v>
          </cell>
          <cell r="F146">
            <v>134</v>
          </cell>
        </row>
        <row r="147">
          <cell r="E147" t="str">
            <v>TO_164</v>
          </cell>
          <cell r="F147">
            <v>57</v>
          </cell>
        </row>
        <row r="148">
          <cell r="E148" t="str">
            <v>TO_169</v>
          </cell>
          <cell r="F148">
            <v>364</v>
          </cell>
        </row>
        <row r="149">
          <cell r="E149" t="str">
            <v>TO_170</v>
          </cell>
          <cell r="F149">
            <v>168</v>
          </cell>
        </row>
        <row r="150">
          <cell r="E150" t="str">
            <v>TO_171</v>
          </cell>
          <cell r="F150">
            <v>300</v>
          </cell>
        </row>
        <row r="151">
          <cell r="E151" t="str">
            <v>TO_172</v>
          </cell>
          <cell r="F151">
            <v>134</v>
          </cell>
        </row>
        <row r="152">
          <cell r="E152" t="str">
            <v>TO_173</v>
          </cell>
          <cell r="F152">
            <v>408</v>
          </cell>
        </row>
        <row r="153">
          <cell r="E153" t="str">
            <v>TO_174</v>
          </cell>
          <cell r="F153">
            <v>383</v>
          </cell>
        </row>
        <row r="154">
          <cell r="E154" t="str">
            <v>TO_175</v>
          </cell>
          <cell r="F154">
            <v>135</v>
          </cell>
        </row>
        <row r="155">
          <cell r="E155" t="str">
            <v>TO_176</v>
          </cell>
          <cell r="F155">
            <v>171</v>
          </cell>
        </row>
        <row r="156">
          <cell r="E156" t="str">
            <v>WP_206</v>
          </cell>
          <cell r="F156">
            <v>98</v>
          </cell>
        </row>
        <row r="157">
          <cell r="E157" t="str">
            <v>WP_208</v>
          </cell>
          <cell r="F157">
            <v>65</v>
          </cell>
        </row>
        <row r="158">
          <cell r="E158" t="str">
            <v>WP_209</v>
          </cell>
          <cell r="F158">
            <v>96</v>
          </cell>
        </row>
        <row r="159">
          <cell r="E159" t="str">
            <v>WP_215</v>
          </cell>
          <cell r="F159">
            <v>2</v>
          </cell>
        </row>
        <row r="160">
          <cell r="E160" t="str">
            <v>WP_217</v>
          </cell>
          <cell r="F160">
            <v>3</v>
          </cell>
        </row>
        <row r="161">
          <cell r="F161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roRepro_Metadata"/>
      <sheetName val="All_EmbryosPerCapsule"/>
      <sheetName val="Hatchling"/>
      <sheetName val="HatchlingArea"/>
      <sheetName val="ReproDailyTempSummary"/>
      <sheetName val="ParentalGrowth_mm"/>
      <sheetName val="ParentalGrowth_Plot"/>
      <sheetName val="Repro_overall"/>
      <sheetName val="PopSizeDistribution"/>
      <sheetName val="EnergeticsInventory"/>
      <sheetName val="DryWeight"/>
      <sheetName val="Proteins.Raw"/>
      <sheetName val="Carbs.Raw"/>
      <sheetName val="Lipids.Raw"/>
      <sheetName val="PlotsPlan"/>
      <sheetName val="CapsuleArea"/>
      <sheetName val="PCA"/>
      <sheetName val="PCA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D1" t="str">
            <v>ID</v>
          </cell>
          <cell r="E1" t="str">
            <v>Sex</v>
          </cell>
          <cell r="F1" t="str">
            <v>Size_mm</v>
          </cell>
          <cell r="G1" t="str">
            <v>Latitude</v>
          </cell>
          <cell r="H1" t="str">
            <v>aliquot.uL</v>
          </cell>
          <cell r="I1" t="str">
            <v>Tin_number</v>
          </cell>
          <cell r="J1" t="str">
            <v>Tin_weight_g</v>
          </cell>
          <cell r="K1" t="str">
            <v>Tin_weight+DryAliquot_g</v>
          </cell>
          <cell r="L1" t="str">
            <v>DryWeight_g</v>
          </cell>
          <cell r="M1" t="str">
            <v>DryWeight_mg</v>
          </cell>
          <cell r="N1" t="str">
            <v>DryWeight_ug</v>
          </cell>
          <cell r="O1" t="str">
            <v>Lipids_ug</v>
          </cell>
          <cell r="P1" t="str">
            <v>Carb_mg</v>
          </cell>
          <cell r="Q1" t="str">
            <v>Protein_ug</v>
          </cell>
          <cell r="S1" t="str">
            <v>mgLipid.mgDW</v>
          </cell>
          <cell r="T1" t="str">
            <v>ugCarb.mgDW</v>
          </cell>
        </row>
        <row r="2">
          <cell r="D2">
            <v>221</v>
          </cell>
          <cell r="E2" t="str">
            <v>Unknown</v>
          </cell>
          <cell r="F2">
            <v>27.49</v>
          </cell>
          <cell r="H2">
            <v>150</v>
          </cell>
          <cell r="I2">
            <v>1</v>
          </cell>
          <cell r="J2">
            <v>0.81079999999999997</v>
          </cell>
          <cell r="K2">
            <v>0.81410000000000005</v>
          </cell>
          <cell r="L2">
            <v>3.3000000000000806E-3</v>
          </cell>
          <cell r="M2">
            <v>3.3000000000000806</v>
          </cell>
          <cell r="N2">
            <v>3300.0000000000805</v>
          </cell>
          <cell r="O2">
            <v>40.136363636363633</v>
          </cell>
          <cell r="P2">
            <v>4.0268152500000001E-2</v>
          </cell>
          <cell r="Q2">
            <v>244.0301389439993</v>
          </cell>
          <cell r="S2">
            <v>1.2162534435261409E-2</v>
          </cell>
          <cell r="T2">
            <v>1.2202470454545157E-2</v>
          </cell>
        </row>
        <row r="3">
          <cell r="D3">
            <v>222</v>
          </cell>
          <cell r="E3" t="str">
            <v>Unknown</v>
          </cell>
          <cell r="F3">
            <v>35.28</v>
          </cell>
          <cell r="H3">
            <v>150</v>
          </cell>
          <cell r="I3">
            <v>2</v>
          </cell>
          <cell r="J3">
            <v>0.81850000000000001</v>
          </cell>
          <cell r="K3">
            <v>0.82509999999999994</v>
          </cell>
          <cell r="L3">
            <v>6.5999999999999392E-3</v>
          </cell>
          <cell r="M3">
            <v>6.5999999999999392</v>
          </cell>
          <cell r="N3">
            <v>6599.9999999999391</v>
          </cell>
          <cell r="O3">
            <v>87.636363636363626</v>
          </cell>
          <cell r="P3">
            <v>0.12613739250000003</v>
          </cell>
          <cell r="Q3">
            <v>396.01858846875069</v>
          </cell>
          <cell r="S3">
            <v>1.3278236914600672E-2</v>
          </cell>
          <cell r="T3">
            <v>1.9111726136363815E-2</v>
          </cell>
        </row>
        <row r="4">
          <cell r="D4">
            <v>223</v>
          </cell>
          <cell r="E4" t="str">
            <v>Unknown</v>
          </cell>
          <cell r="F4">
            <v>33.53</v>
          </cell>
          <cell r="H4">
            <v>150</v>
          </cell>
          <cell r="I4">
            <v>3</v>
          </cell>
          <cell r="J4">
            <v>0.82220000000000004</v>
          </cell>
          <cell r="K4">
            <v>0.82569999999999999</v>
          </cell>
          <cell r="L4">
            <v>3.4999999999999476E-3</v>
          </cell>
          <cell r="M4">
            <v>3.4999999999999476</v>
          </cell>
          <cell r="N4">
            <v>3499.9999999999477</v>
          </cell>
          <cell r="O4">
            <v>74.454545454545467</v>
          </cell>
          <cell r="P4">
            <v>3.6652605000000005E-2</v>
          </cell>
          <cell r="Q4">
            <v>321.45822681674952</v>
          </cell>
          <cell r="S4">
            <v>2.1272727272727596E-2</v>
          </cell>
          <cell r="T4">
            <v>1.0472172857143015E-2</v>
          </cell>
        </row>
        <row r="5">
          <cell r="D5">
            <v>224</v>
          </cell>
          <cell r="E5" t="str">
            <v>Unknown</v>
          </cell>
          <cell r="F5">
            <v>32.15</v>
          </cell>
          <cell r="H5">
            <v>150</v>
          </cell>
          <cell r="I5">
            <v>4</v>
          </cell>
          <cell r="J5">
            <v>0.80369999999999997</v>
          </cell>
          <cell r="K5">
            <v>0.80700000000000005</v>
          </cell>
          <cell r="L5">
            <v>3.3000000000000806E-3</v>
          </cell>
          <cell r="M5">
            <v>3.3000000000000806</v>
          </cell>
          <cell r="N5">
            <v>3300.0000000000805</v>
          </cell>
          <cell r="O5">
            <v>129.22727272727272</v>
          </cell>
          <cell r="P5">
            <v>4.3431757500000001E-2</v>
          </cell>
          <cell r="Q5">
            <v>317.76019052325108</v>
          </cell>
          <cell r="S5">
            <v>3.9159779614324111E-2</v>
          </cell>
          <cell r="T5">
            <v>1.3161138636363316E-2</v>
          </cell>
        </row>
        <row r="6">
          <cell r="D6">
            <v>225</v>
          </cell>
          <cell r="E6" t="str">
            <v>Unknown</v>
          </cell>
          <cell r="F6">
            <v>32.11</v>
          </cell>
          <cell r="H6">
            <v>150</v>
          </cell>
          <cell r="I6">
            <v>5</v>
          </cell>
          <cell r="J6">
            <v>0.81230000000000002</v>
          </cell>
          <cell r="K6">
            <v>0.81410000000000005</v>
          </cell>
          <cell r="L6">
            <v>1.8000000000000238E-3</v>
          </cell>
          <cell r="M6">
            <v>1.8000000000000238</v>
          </cell>
          <cell r="N6">
            <v>1800.0000000000239</v>
          </cell>
          <cell r="O6">
            <v>108.09090909090909</v>
          </cell>
          <cell r="P6">
            <v>1.7219040000000001E-2</v>
          </cell>
          <cell r="Q6">
            <v>269.86825951799972</v>
          </cell>
          <cell r="S6">
            <v>6.0050505050504258E-2</v>
          </cell>
          <cell r="T6">
            <v>9.5661333333332075E-3</v>
          </cell>
        </row>
        <row r="7">
          <cell r="D7">
            <v>226</v>
          </cell>
          <cell r="E7" t="str">
            <v>Unknown</v>
          </cell>
          <cell r="F7">
            <v>36.43</v>
          </cell>
          <cell r="H7">
            <v>150</v>
          </cell>
          <cell r="I7">
            <v>6</v>
          </cell>
          <cell r="J7">
            <v>0.7954</v>
          </cell>
          <cell r="K7">
            <v>0.80249999999999999</v>
          </cell>
          <cell r="L7">
            <v>7.0999999999999952E-3</v>
          </cell>
          <cell r="M7">
            <v>7.0999999999999952</v>
          </cell>
          <cell r="N7">
            <v>7099.9999999999955</v>
          </cell>
          <cell r="O7">
            <v>130.13636363636363</v>
          </cell>
          <cell r="P7">
            <v>0.136532085</v>
          </cell>
          <cell r="Q7">
            <v>639.85599095324994</v>
          </cell>
          <cell r="S7">
            <v>1.8329065300896299E-2</v>
          </cell>
          <cell r="T7">
            <v>1.9229871126760577E-2</v>
          </cell>
        </row>
        <row r="8">
          <cell r="D8">
            <v>227</v>
          </cell>
          <cell r="E8" t="str">
            <v>Unknown</v>
          </cell>
          <cell r="F8">
            <v>32.89</v>
          </cell>
          <cell r="H8">
            <v>150</v>
          </cell>
          <cell r="I8">
            <v>7</v>
          </cell>
          <cell r="J8">
            <v>0.81079999999999997</v>
          </cell>
          <cell r="K8">
            <v>0.81430000000000002</v>
          </cell>
          <cell r="L8">
            <v>3.5000000000000586E-3</v>
          </cell>
          <cell r="M8">
            <v>3.5000000000000586</v>
          </cell>
          <cell r="N8">
            <v>3500.0000000000587</v>
          </cell>
          <cell r="O8">
            <v>69.909090909090921</v>
          </cell>
          <cell r="P8">
            <v>7.6875562500000008E-2</v>
          </cell>
          <cell r="Q8">
            <v>245.90537751975046</v>
          </cell>
          <cell r="S8">
            <v>1.9974025974025644E-2</v>
          </cell>
          <cell r="T8">
            <v>2.1964446428571063E-2</v>
          </cell>
        </row>
        <row r="9">
          <cell r="D9">
            <v>228</v>
          </cell>
          <cell r="E9" t="str">
            <v>Unknown</v>
          </cell>
          <cell r="F9">
            <v>32.049999999999997</v>
          </cell>
          <cell r="H9">
            <v>150</v>
          </cell>
          <cell r="I9">
            <v>8</v>
          </cell>
          <cell r="J9">
            <v>0.80159999999999998</v>
          </cell>
          <cell r="K9">
            <v>0.8085</v>
          </cell>
          <cell r="L9">
            <v>6.9000000000000172E-3</v>
          </cell>
          <cell r="M9">
            <v>6.9000000000000172</v>
          </cell>
          <cell r="N9">
            <v>6900.0000000000173</v>
          </cell>
          <cell r="O9">
            <v>107.63636363636365</v>
          </cell>
          <cell r="P9">
            <v>0.14466706500000001</v>
          </cell>
          <cell r="Q9">
            <v>374.68855078124977</v>
          </cell>
          <cell r="S9">
            <v>1.5599472990777302E-2</v>
          </cell>
          <cell r="T9">
            <v>2.0966241304347776E-2</v>
          </cell>
        </row>
        <row r="10">
          <cell r="D10">
            <v>229</v>
          </cell>
          <cell r="E10" t="str">
            <v>Unknown</v>
          </cell>
          <cell r="F10">
            <v>36.68</v>
          </cell>
          <cell r="H10">
            <v>150</v>
          </cell>
          <cell r="I10">
            <v>9</v>
          </cell>
          <cell r="J10">
            <v>0.80930000000000002</v>
          </cell>
          <cell r="K10">
            <v>0.81279999999999997</v>
          </cell>
          <cell r="L10">
            <v>3.4999999999999476E-3</v>
          </cell>
          <cell r="M10">
            <v>3.4999999999999476</v>
          </cell>
          <cell r="N10">
            <v>3499.9999999999477</v>
          </cell>
          <cell r="O10">
            <v>97.63636363636364</v>
          </cell>
          <cell r="P10">
            <v>1.1795722500000001E-2</v>
          </cell>
          <cell r="Q10">
            <v>153.07816790625009</v>
          </cell>
          <cell r="S10">
            <v>2.7896103896104318E-2</v>
          </cell>
          <cell r="T10">
            <v>3.3702064285714792E-3</v>
          </cell>
        </row>
        <row r="11">
          <cell r="D11">
            <v>230</v>
          </cell>
          <cell r="E11" t="str">
            <v>Unknown</v>
          </cell>
          <cell r="F11">
            <v>20.7</v>
          </cell>
          <cell r="H11">
            <v>150</v>
          </cell>
          <cell r="I11">
            <v>10</v>
          </cell>
          <cell r="J11">
            <v>0.81940000000000002</v>
          </cell>
          <cell r="K11">
            <v>0.82130000000000003</v>
          </cell>
          <cell r="L11">
            <v>1.9000000000000128E-3</v>
          </cell>
          <cell r="M11">
            <v>1.9000000000000128</v>
          </cell>
          <cell r="N11">
            <v>1900.0000000000127</v>
          </cell>
          <cell r="O11">
            <v>84.909090909090907</v>
          </cell>
          <cell r="P11">
            <v>5.2018679999999998E-2</v>
          </cell>
          <cell r="Q11">
            <v>158.55410083200005</v>
          </cell>
          <cell r="S11">
            <v>4.4688995215310702E-2</v>
          </cell>
          <cell r="T11">
            <v>2.737825263157876E-2</v>
          </cell>
        </row>
        <row r="12">
          <cell r="D12">
            <v>231</v>
          </cell>
          <cell r="E12" t="str">
            <v>Unknown</v>
          </cell>
          <cell r="F12">
            <v>32.31</v>
          </cell>
          <cell r="H12">
            <v>150</v>
          </cell>
          <cell r="I12">
            <v>11</v>
          </cell>
          <cell r="J12">
            <v>0.78939999999999999</v>
          </cell>
          <cell r="K12">
            <v>0.79259999999999997</v>
          </cell>
          <cell r="L12">
            <v>3.1999999999999806E-3</v>
          </cell>
          <cell r="M12">
            <v>3.1999999999999806</v>
          </cell>
          <cell r="N12">
            <v>3199.9999999999804</v>
          </cell>
          <cell r="O12">
            <v>107.63636363636365</v>
          </cell>
          <cell r="P12">
            <v>1.5411270000000001E-2</v>
          </cell>
          <cell r="Q12">
            <v>178.8888019447505</v>
          </cell>
          <cell r="S12">
            <v>3.3636363636363846E-2</v>
          </cell>
          <cell r="T12">
            <v>4.8160218750000292E-3</v>
          </cell>
        </row>
        <row r="13">
          <cell r="D13">
            <v>232</v>
          </cell>
          <cell r="E13" t="str">
            <v>Unknown</v>
          </cell>
          <cell r="F13">
            <v>34.14</v>
          </cell>
          <cell r="H13">
            <v>150</v>
          </cell>
          <cell r="I13">
            <v>12</v>
          </cell>
          <cell r="J13">
            <v>0.82620000000000005</v>
          </cell>
          <cell r="K13">
            <v>0.82969999999999999</v>
          </cell>
          <cell r="L13">
            <v>3.4999999999999476E-3</v>
          </cell>
          <cell r="M13">
            <v>3.4999999999999476</v>
          </cell>
          <cell r="N13">
            <v>3499.9999999999477</v>
          </cell>
          <cell r="O13">
            <v>101.72727272727273</v>
          </cell>
          <cell r="P13">
            <v>5.0210909999999997E-2</v>
          </cell>
          <cell r="Q13">
            <v>174.47260193925047</v>
          </cell>
          <cell r="S13">
            <v>2.9064935064935501E-2</v>
          </cell>
          <cell r="T13">
            <v>1.43459742857145E-2</v>
          </cell>
        </row>
        <row r="14">
          <cell r="D14">
            <v>233</v>
          </cell>
          <cell r="E14" t="str">
            <v>Unknown</v>
          </cell>
          <cell r="F14">
            <v>30.23</v>
          </cell>
          <cell r="H14">
            <v>150</v>
          </cell>
          <cell r="I14">
            <v>13</v>
          </cell>
          <cell r="J14">
            <v>0.81479999999999997</v>
          </cell>
          <cell r="K14">
            <v>0.81799999999999995</v>
          </cell>
          <cell r="L14">
            <v>3.1999999999999806E-3</v>
          </cell>
          <cell r="M14">
            <v>3.1999999999999806</v>
          </cell>
          <cell r="N14">
            <v>3199.9999999999804</v>
          </cell>
          <cell r="O14">
            <v>91.045454545454547</v>
          </cell>
          <cell r="P14">
            <v>0.10399216500000001</v>
          </cell>
          <cell r="Q14">
            <v>194.07085018950005</v>
          </cell>
          <cell r="S14">
            <v>2.8451704545454717E-2</v>
          </cell>
          <cell r="T14">
            <v>3.2497551562500199E-2</v>
          </cell>
        </row>
        <row r="15">
          <cell r="D15">
            <v>234</v>
          </cell>
          <cell r="E15" t="str">
            <v>Unknown</v>
          </cell>
          <cell r="F15">
            <v>30.99</v>
          </cell>
          <cell r="H15">
            <v>150</v>
          </cell>
          <cell r="I15">
            <v>14</v>
          </cell>
          <cell r="J15">
            <v>0.81559999999999999</v>
          </cell>
          <cell r="K15">
            <v>0.82030000000000003</v>
          </cell>
          <cell r="L15">
            <v>4.7000000000000375E-3</v>
          </cell>
          <cell r="M15">
            <v>4.7000000000000375</v>
          </cell>
          <cell r="N15">
            <v>4700.0000000000373</v>
          </cell>
          <cell r="O15">
            <v>97.63636363636364</v>
          </cell>
          <cell r="P15">
            <v>0.10579994250000001</v>
          </cell>
          <cell r="Q15">
            <v>269.49055874849932</v>
          </cell>
          <cell r="S15">
            <v>2.0773694390715504E-2</v>
          </cell>
          <cell r="T15">
            <v>2.2510626063829611E-2</v>
          </cell>
        </row>
        <row r="16">
          <cell r="D16">
            <v>235</v>
          </cell>
          <cell r="E16" t="str">
            <v>Unknown</v>
          </cell>
          <cell r="F16">
            <v>27.94</v>
          </cell>
          <cell r="H16">
            <v>150</v>
          </cell>
          <cell r="I16">
            <v>15</v>
          </cell>
          <cell r="J16">
            <v>0.81469999999999998</v>
          </cell>
          <cell r="K16">
            <v>0.81950000000000001</v>
          </cell>
          <cell r="L16">
            <v>4.8000000000000265E-3</v>
          </cell>
          <cell r="M16">
            <v>4.8000000000000265</v>
          </cell>
          <cell r="N16">
            <v>4800.0000000000264</v>
          </cell>
          <cell r="O16">
            <v>81.954545454545439</v>
          </cell>
          <cell r="P16">
            <v>0.14557095750000001</v>
          </cell>
          <cell r="Q16">
            <v>27.522070312499864</v>
          </cell>
          <cell r="S16">
            <v>1.7073863636363536E-2</v>
          </cell>
          <cell r="T16">
            <v>3.0327282812499835E-2</v>
          </cell>
        </row>
        <row r="17">
          <cell r="D17">
            <v>236</v>
          </cell>
          <cell r="E17" t="str">
            <v>Unknown</v>
          </cell>
          <cell r="F17">
            <v>31.69</v>
          </cell>
          <cell r="H17">
            <v>150</v>
          </cell>
          <cell r="I17">
            <v>16</v>
          </cell>
          <cell r="J17">
            <v>0.82</v>
          </cell>
          <cell r="K17">
            <v>0.82210000000000005</v>
          </cell>
          <cell r="L17">
            <v>2.1000000000001018E-3</v>
          </cell>
          <cell r="M17">
            <v>2.1000000000001018</v>
          </cell>
          <cell r="N17">
            <v>2100.0000000001019</v>
          </cell>
          <cell r="O17">
            <v>123.54545454545453</v>
          </cell>
          <cell r="P17">
            <v>5.8797832500000008E-2</v>
          </cell>
          <cell r="Q17">
            <v>233.26379962799979</v>
          </cell>
          <cell r="S17">
            <v>5.8831168831165973E-2</v>
          </cell>
          <cell r="T17">
            <v>2.7998967857141503E-2</v>
          </cell>
        </row>
        <row r="18">
          <cell r="D18">
            <v>237</v>
          </cell>
          <cell r="E18" t="str">
            <v>Unknown</v>
          </cell>
          <cell r="F18">
            <v>31.14</v>
          </cell>
          <cell r="H18">
            <v>150</v>
          </cell>
          <cell r="I18">
            <v>17</v>
          </cell>
          <cell r="J18">
            <v>0.81579999999999997</v>
          </cell>
          <cell r="K18">
            <v>0.82189999999999996</v>
          </cell>
          <cell r="L18">
            <v>6.0999999999999943E-3</v>
          </cell>
          <cell r="M18">
            <v>6.0999999999999943</v>
          </cell>
          <cell r="N18">
            <v>6099.9999999999945</v>
          </cell>
          <cell r="O18">
            <v>129.45454545454544</v>
          </cell>
          <cell r="P18">
            <v>9.5857185000000011E-2</v>
          </cell>
          <cell r="Q18">
            <v>225.96548662706118</v>
          </cell>
          <cell r="S18">
            <v>2.1222056631892715E-2</v>
          </cell>
          <cell r="T18">
            <v>1.5714292622950835E-2</v>
          </cell>
        </row>
        <row r="19">
          <cell r="D19">
            <v>238</v>
          </cell>
          <cell r="E19" t="str">
            <v>Unknown</v>
          </cell>
          <cell r="F19">
            <v>34.24</v>
          </cell>
          <cell r="H19">
            <v>150</v>
          </cell>
          <cell r="I19">
            <v>18</v>
          </cell>
          <cell r="J19">
            <v>0.81669999999999998</v>
          </cell>
          <cell r="K19">
            <v>0.82399999999999995</v>
          </cell>
          <cell r="L19">
            <v>7.2999999999999732E-3</v>
          </cell>
          <cell r="M19">
            <v>7.2999999999999732</v>
          </cell>
          <cell r="N19">
            <v>7299.9999999999736</v>
          </cell>
          <cell r="O19">
            <v>148.31818181818181</v>
          </cell>
          <cell r="P19">
            <v>0.14421512250000001</v>
          </cell>
          <cell r="Q19">
            <v>546.15556347656297</v>
          </cell>
          <cell r="S19">
            <v>2.0317559153175666E-2</v>
          </cell>
          <cell r="T19">
            <v>1.9755496232876788E-2</v>
          </cell>
        </row>
        <row r="20">
          <cell r="D20">
            <v>239</v>
          </cell>
          <cell r="E20" t="str">
            <v>Unknown</v>
          </cell>
          <cell r="F20">
            <v>23.08</v>
          </cell>
          <cell r="H20">
            <v>150</v>
          </cell>
          <cell r="I20">
            <v>19</v>
          </cell>
          <cell r="J20">
            <v>0.82730000000000004</v>
          </cell>
          <cell r="K20">
            <v>0.83050000000000002</v>
          </cell>
          <cell r="L20">
            <v>3.1999999999999806E-3</v>
          </cell>
          <cell r="M20">
            <v>3.1999999999999806</v>
          </cell>
          <cell r="N20">
            <v>3199.9999999999804</v>
          </cell>
          <cell r="P20">
            <v>9.4501357499999994E-2</v>
          </cell>
          <cell r="Q20">
            <v>120.22123018050024</v>
          </cell>
          <cell r="T20">
            <v>2.9531674218750179E-2</v>
          </cell>
        </row>
        <row r="21">
          <cell r="D21">
            <v>240</v>
          </cell>
          <cell r="E21" t="str">
            <v>Unknown</v>
          </cell>
          <cell r="F21">
            <v>29.39</v>
          </cell>
          <cell r="H21">
            <v>150</v>
          </cell>
          <cell r="I21">
            <v>20</v>
          </cell>
          <cell r="J21">
            <v>0.81779999999999997</v>
          </cell>
          <cell r="K21">
            <v>0.82099999999999995</v>
          </cell>
          <cell r="L21">
            <v>3.1999999999999806E-3</v>
          </cell>
          <cell r="M21">
            <v>3.1999999999999806</v>
          </cell>
          <cell r="N21">
            <v>3199.9999999999804</v>
          </cell>
          <cell r="O21">
            <v>146.72727272727272</v>
          </cell>
          <cell r="P21">
            <v>6.2413379999999997E-2</v>
          </cell>
          <cell r="Q21">
            <v>63.871763327999808</v>
          </cell>
          <cell r="S21">
            <v>4.5852272727272998E-2</v>
          </cell>
          <cell r="T21">
            <v>1.9504181250000117E-2</v>
          </cell>
        </row>
        <row r="22">
          <cell r="D22">
            <v>261</v>
          </cell>
          <cell r="E22" t="str">
            <v>Unknown</v>
          </cell>
          <cell r="F22">
            <v>16.73</v>
          </cell>
          <cell r="H22">
            <v>150</v>
          </cell>
          <cell r="I22">
            <v>41</v>
          </cell>
          <cell r="J22">
            <v>0.80810000000000004</v>
          </cell>
          <cell r="K22">
            <v>0.81210000000000004</v>
          </cell>
          <cell r="L22">
            <v>4.0000000000000036E-3</v>
          </cell>
          <cell r="M22">
            <v>4.0000000000000036</v>
          </cell>
          <cell r="N22">
            <v>4000.0000000000036</v>
          </cell>
          <cell r="O22">
            <v>315.36</v>
          </cell>
          <cell r="P22">
            <v>0.13291653749999999</v>
          </cell>
          <cell r="Q22">
            <v>518.75375871450092</v>
          </cell>
          <cell r="S22">
            <v>7.8839999999999938E-2</v>
          </cell>
          <cell r="T22">
            <v>3.3229134374999969E-2</v>
          </cell>
        </row>
        <row r="23">
          <cell r="D23">
            <v>262</v>
          </cell>
          <cell r="E23" t="str">
            <v>Unknown</v>
          </cell>
          <cell r="F23">
            <v>17.670000000000002</v>
          </cell>
          <cell r="H23">
            <v>150</v>
          </cell>
          <cell r="I23">
            <v>42</v>
          </cell>
          <cell r="J23">
            <v>0.81030000000000002</v>
          </cell>
          <cell r="K23">
            <v>0.81430000000000002</v>
          </cell>
          <cell r="L23">
            <v>4.0000000000000036E-3</v>
          </cell>
          <cell r="M23">
            <v>4.0000000000000036</v>
          </cell>
          <cell r="N23">
            <v>4000.0000000000036</v>
          </cell>
          <cell r="O23">
            <v>442.15999999999997</v>
          </cell>
          <cell r="P23">
            <v>0.12613739250000003</v>
          </cell>
          <cell r="Q23">
            <v>477.63856204518811</v>
          </cell>
          <cell r="S23">
            <v>0.11053999999999989</v>
          </cell>
          <cell r="T23">
            <v>3.1534348124999979E-2</v>
          </cell>
        </row>
        <row r="24">
          <cell r="D24">
            <v>263</v>
          </cell>
          <cell r="E24" t="str">
            <v>Unknown</v>
          </cell>
          <cell r="F24">
            <v>15.46</v>
          </cell>
          <cell r="H24">
            <v>150</v>
          </cell>
          <cell r="I24">
            <v>43</v>
          </cell>
          <cell r="J24">
            <v>0.81889999999999996</v>
          </cell>
          <cell r="K24">
            <v>0.82169999999999999</v>
          </cell>
          <cell r="L24">
            <v>2.8000000000000247E-3</v>
          </cell>
          <cell r="M24">
            <v>2.8000000000000247</v>
          </cell>
          <cell r="N24">
            <v>2800.0000000000246</v>
          </cell>
          <cell r="O24">
            <v>143.76</v>
          </cell>
          <cell r="P24">
            <v>8.6818320000000004E-2</v>
          </cell>
          <cell r="Q24">
            <v>294.24537357393893</v>
          </cell>
          <cell r="S24">
            <v>5.134285714285669E-2</v>
          </cell>
          <cell r="T24">
            <v>3.1006542857142584E-2</v>
          </cell>
        </row>
        <row r="25">
          <cell r="D25">
            <v>264</v>
          </cell>
          <cell r="E25" t="str">
            <v>Unknown</v>
          </cell>
          <cell r="F25">
            <v>20.64</v>
          </cell>
          <cell r="H25">
            <v>150</v>
          </cell>
          <cell r="I25">
            <v>44</v>
          </cell>
          <cell r="J25">
            <v>0.81530000000000002</v>
          </cell>
          <cell r="K25">
            <v>0.8226</v>
          </cell>
          <cell r="L25">
            <v>7.2999999999999732E-3</v>
          </cell>
          <cell r="M25">
            <v>7.2999999999999732</v>
          </cell>
          <cell r="N25">
            <v>7299.9999999999736</v>
          </cell>
          <cell r="O25">
            <v>347.36</v>
          </cell>
          <cell r="P25">
            <v>0.19347695249999997</v>
          </cell>
          <cell r="Q25">
            <v>586.90796061956303</v>
          </cell>
          <cell r="S25">
            <v>4.7583561643835794E-2</v>
          </cell>
          <cell r="T25">
            <v>2.6503692123287764E-2</v>
          </cell>
        </row>
        <row r="26">
          <cell r="D26">
            <v>265</v>
          </cell>
          <cell r="E26" t="str">
            <v>Unknown</v>
          </cell>
          <cell r="F26">
            <v>19.61</v>
          </cell>
          <cell r="H26">
            <v>150</v>
          </cell>
          <cell r="I26">
            <v>45</v>
          </cell>
          <cell r="J26">
            <v>0.80179999999999996</v>
          </cell>
          <cell r="K26">
            <v>0.80730000000000002</v>
          </cell>
          <cell r="L26">
            <v>5.5000000000000604E-3</v>
          </cell>
          <cell r="M26">
            <v>5.5000000000000604</v>
          </cell>
          <cell r="N26">
            <v>5500.00000000006</v>
          </cell>
          <cell r="O26">
            <v>318.22222222222229</v>
          </cell>
          <cell r="Q26">
            <v>427.92233079168665</v>
          </cell>
          <cell r="S26">
            <v>5.7858585858585235E-2</v>
          </cell>
        </row>
        <row r="27">
          <cell r="D27">
            <v>266</v>
          </cell>
          <cell r="E27" t="str">
            <v>Unknown</v>
          </cell>
          <cell r="F27">
            <v>18.190000000000001</v>
          </cell>
          <cell r="H27">
            <v>150</v>
          </cell>
          <cell r="I27">
            <v>46</v>
          </cell>
          <cell r="J27">
            <v>0.78700000000000003</v>
          </cell>
          <cell r="K27">
            <v>0.79079999999999995</v>
          </cell>
          <cell r="L27">
            <v>3.7999999999999146E-3</v>
          </cell>
          <cell r="M27">
            <v>3.7999999999999146</v>
          </cell>
          <cell r="N27">
            <v>3799.9999999999145</v>
          </cell>
          <cell r="O27">
            <v>503.77777777777771</v>
          </cell>
          <cell r="Q27">
            <v>306.73262075081146</v>
          </cell>
          <cell r="S27">
            <v>0.13257309941520765</v>
          </cell>
        </row>
        <row r="28">
          <cell r="D28">
            <v>267</v>
          </cell>
          <cell r="E28" t="str">
            <v>Unknown</v>
          </cell>
          <cell r="F28">
            <v>18.59</v>
          </cell>
          <cell r="H28">
            <v>150</v>
          </cell>
          <cell r="I28">
            <v>47</v>
          </cell>
          <cell r="J28">
            <v>0.8034</v>
          </cell>
          <cell r="K28">
            <v>0.80889999999999995</v>
          </cell>
          <cell r="L28">
            <v>5.4999999999999494E-3</v>
          </cell>
          <cell r="M28">
            <v>5.4999999999999494</v>
          </cell>
          <cell r="N28">
            <v>5499.9999999999491</v>
          </cell>
          <cell r="O28">
            <v>417.66666666666669</v>
          </cell>
          <cell r="Q28">
            <v>470.77105005468525</v>
          </cell>
          <cell r="S28">
            <v>7.5939393939394639E-2</v>
          </cell>
        </row>
        <row r="29">
          <cell r="D29">
            <v>268</v>
          </cell>
          <cell r="E29" t="str">
            <v>Unknown</v>
          </cell>
          <cell r="F29">
            <v>18.57</v>
          </cell>
          <cell r="H29">
            <v>150</v>
          </cell>
          <cell r="I29">
            <v>48</v>
          </cell>
          <cell r="J29">
            <v>0.81879999999999997</v>
          </cell>
          <cell r="K29">
            <v>0.82440000000000002</v>
          </cell>
          <cell r="L29">
            <v>5.6000000000000494E-3</v>
          </cell>
          <cell r="M29">
            <v>5.6000000000000494</v>
          </cell>
          <cell r="N29">
            <v>5600.0000000000491</v>
          </cell>
          <cell r="O29">
            <v>413.22222222222217</v>
          </cell>
          <cell r="Q29">
            <v>556.19384475731408</v>
          </cell>
          <cell r="S29">
            <v>7.3789682539681878E-2</v>
          </cell>
        </row>
        <row r="30">
          <cell r="D30">
            <v>269</v>
          </cell>
          <cell r="E30" t="str">
            <v>Unknown</v>
          </cell>
          <cell r="F30">
            <v>18.3</v>
          </cell>
          <cell r="H30">
            <v>150</v>
          </cell>
          <cell r="I30">
            <v>49</v>
          </cell>
          <cell r="J30">
            <v>0.83750000000000002</v>
          </cell>
          <cell r="K30">
            <v>0.84309999999999996</v>
          </cell>
          <cell r="L30">
            <v>5.5999999999999384E-3</v>
          </cell>
          <cell r="M30">
            <v>5.5999999999999384</v>
          </cell>
          <cell r="N30">
            <v>5599.9999999999382</v>
          </cell>
          <cell r="O30">
            <v>360.15999999999997</v>
          </cell>
          <cell r="P30">
            <v>0.13788792</v>
          </cell>
          <cell r="Q30">
            <v>499.60517067506157</v>
          </cell>
          <cell r="S30">
            <v>6.431428571428642E-2</v>
          </cell>
          <cell r="T30">
            <v>2.4622842857143126E-2</v>
          </cell>
        </row>
        <row r="31">
          <cell r="D31">
            <v>270</v>
          </cell>
          <cell r="E31" t="str">
            <v>Unknown</v>
          </cell>
          <cell r="F31">
            <v>17.75</v>
          </cell>
          <cell r="H31">
            <v>150</v>
          </cell>
          <cell r="I31">
            <v>50</v>
          </cell>
          <cell r="J31">
            <v>0.82689999999999997</v>
          </cell>
          <cell r="K31">
            <v>0.83289999999999997</v>
          </cell>
          <cell r="L31">
            <v>6.0000000000000053E-3</v>
          </cell>
          <cell r="M31">
            <v>6.0000000000000053</v>
          </cell>
          <cell r="N31">
            <v>6000.0000000000055</v>
          </cell>
          <cell r="O31">
            <v>378.16</v>
          </cell>
          <cell r="P31">
            <v>0.15822536999999998</v>
          </cell>
          <cell r="Q31">
            <v>509.6159418718114</v>
          </cell>
          <cell r="S31">
            <v>6.302666666666662E-2</v>
          </cell>
          <cell r="T31">
            <v>2.6370894999999974E-2</v>
          </cell>
        </row>
        <row r="32">
          <cell r="D32">
            <v>271</v>
          </cell>
          <cell r="E32" t="str">
            <v>Unknown</v>
          </cell>
          <cell r="F32">
            <v>18.71</v>
          </cell>
          <cell r="H32">
            <v>150</v>
          </cell>
          <cell r="I32">
            <v>51</v>
          </cell>
          <cell r="J32">
            <v>0.82169999999999999</v>
          </cell>
          <cell r="K32">
            <v>0.82679999999999998</v>
          </cell>
          <cell r="L32">
            <v>5.0999999999999934E-3</v>
          </cell>
          <cell r="M32">
            <v>5.0999999999999934</v>
          </cell>
          <cell r="N32">
            <v>5099.9999999999936</v>
          </cell>
          <cell r="O32">
            <v>364.56</v>
          </cell>
          <cell r="P32">
            <v>0.10037661749999999</v>
          </cell>
          <cell r="Q32">
            <v>421.37532206250108</v>
          </cell>
          <cell r="S32">
            <v>7.1482352941176566E-2</v>
          </cell>
          <cell r="T32">
            <v>1.9681689705882376E-2</v>
          </cell>
        </row>
        <row r="33">
          <cell r="D33">
            <v>272</v>
          </cell>
          <cell r="E33" t="str">
            <v>Unknown</v>
          </cell>
          <cell r="F33">
            <v>17.5</v>
          </cell>
          <cell r="H33">
            <v>150</v>
          </cell>
          <cell r="I33">
            <v>52</v>
          </cell>
          <cell r="J33">
            <v>0.82189999999999996</v>
          </cell>
          <cell r="K33">
            <v>0.8276</v>
          </cell>
          <cell r="L33">
            <v>5.7000000000000384E-3</v>
          </cell>
          <cell r="M33">
            <v>5.7000000000000384</v>
          </cell>
          <cell r="N33">
            <v>5700.0000000000382</v>
          </cell>
          <cell r="O33">
            <v>339.76</v>
          </cell>
          <cell r="P33">
            <v>0.1211660175</v>
          </cell>
          <cell r="Q33">
            <v>447.06674963549835</v>
          </cell>
          <cell r="S33">
            <v>5.9607017543859248E-2</v>
          </cell>
          <cell r="T33">
            <v>2.1257196052631436E-2</v>
          </cell>
        </row>
        <row r="34">
          <cell r="D34">
            <v>273</v>
          </cell>
          <cell r="E34" t="str">
            <v>Unknown</v>
          </cell>
          <cell r="F34">
            <v>20.46</v>
          </cell>
          <cell r="H34">
            <v>150</v>
          </cell>
          <cell r="I34">
            <v>53</v>
          </cell>
          <cell r="J34">
            <v>0.82489999999999997</v>
          </cell>
          <cell r="K34">
            <v>0.8286</v>
          </cell>
          <cell r="L34">
            <v>3.7000000000000366E-3</v>
          </cell>
          <cell r="M34">
            <v>3.7000000000000366</v>
          </cell>
          <cell r="N34">
            <v>3700.0000000000364</v>
          </cell>
          <cell r="O34">
            <v>264.95999999999998</v>
          </cell>
          <cell r="P34">
            <v>0.12884904750000001</v>
          </cell>
          <cell r="Q34">
            <v>492.8939880005621</v>
          </cell>
          <cell r="S34">
            <v>7.1610810810810097E-2</v>
          </cell>
          <cell r="T34">
            <v>3.4824066891891547E-2</v>
          </cell>
        </row>
        <row r="35">
          <cell r="D35">
            <v>274</v>
          </cell>
          <cell r="E35" t="str">
            <v>Unknown</v>
          </cell>
          <cell r="F35">
            <v>17.059999999999999</v>
          </cell>
          <cell r="H35">
            <v>150</v>
          </cell>
          <cell r="I35">
            <v>54</v>
          </cell>
          <cell r="J35">
            <v>0.80249999999999999</v>
          </cell>
          <cell r="K35">
            <v>0.80800000000000005</v>
          </cell>
          <cell r="L35">
            <v>5.5000000000000604E-3</v>
          </cell>
          <cell r="M35">
            <v>5.5000000000000604</v>
          </cell>
          <cell r="N35">
            <v>5500.00000000006</v>
          </cell>
          <cell r="O35">
            <v>220.95999999999998</v>
          </cell>
          <cell r="P35">
            <v>0.12523350750000001</v>
          </cell>
          <cell r="Q35">
            <v>481.90128020549969</v>
          </cell>
          <cell r="S35">
            <v>4.0174545454545012E-2</v>
          </cell>
          <cell r="T35">
            <v>2.2769728636363389E-2</v>
          </cell>
        </row>
        <row r="36">
          <cell r="D36">
            <v>275</v>
          </cell>
          <cell r="E36" t="str">
            <v>Unknown</v>
          </cell>
          <cell r="F36">
            <v>17.670000000000002</v>
          </cell>
          <cell r="H36">
            <v>150</v>
          </cell>
          <cell r="I36">
            <v>55</v>
          </cell>
          <cell r="J36">
            <v>0.80120000000000002</v>
          </cell>
          <cell r="K36">
            <v>0.80459999999999998</v>
          </cell>
          <cell r="L36">
            <v>3.3999999999999586E-3</v>
          </cell>
          <cell r="M36">
            <v>3.3999999999999586</v>
          </cell>
          <cell r="N36">
            <v>3399.9999999999586</v>
          </cell>
          <cell r="O36">
            <v>297.35999999999996</v>
          </cell>
          <cell r="P36">
            <v>7.2808072500000015E-2</v>
          </cell>
          <cell r="Q36">
            <v>225.96548662706118</v>
          </cell>
          <cell r="S36">
            <v>8.745882352941281E-2</v>
          </cell>
          <cell r="T36">
            <v>2.1414138970588501E-2</v>
          </cell>
        </row>
        <row r="37">
          <cell r="D37">
            <v>276</v>
          </cell>
          <cell r="E37" t="str">
            <v>Unknown</v>
          </cell>
          <cell r="F37">
            <v>14.95</v>
          </cell>
          <cell r="H37">
            <v>150</v>
          </cell>
          <cell r="I37">
            <v>56</v>
          </cell>
          <cell r="J37">
            <v>0.79659999999999997</v>
          </cell>
          <cell r="K37">
            <v>0.79979999999999996</v>
          </cell>
          <cell r="L37">
            <v>3.1999999999999806E-3</v>
          </cell>
          <cell r="M37">
            <v>3.1999999999999806</v>
          </cell>
          <cell r="N37">
            <v>3199.9999999999804</v>
          </cell>
          <cell r="O37">
            <v>225.36000000000004</v>
          </cell>
          <cell r="P37">
            <v>9.7664962499999994E-2</v>
          </cell>
          <cell r="Q37">
            <v>330.66270189206199</v>
          </cell>
          <cell r="S37">
            <v>7.0425000000000432E-2</v>
          </cell>
          <cell r="T37">
            <v>3.0520300781250183E-2</v>
          </cell>
        </row>
        <row r="38">
          <cell r="D38">
            <v>277</v>
          </cell>
          <cell r="E38" t="str">
            <v>Unknown</v>
          </cell>
          <cell r="F38">
            <v>17.96</v>
          </cell>
          <cell r="H38">
            <v>150</v>
          </cell>
          <cell r="I38">
            <v>57</v>
          </cell>
          <cell r="J38">
            <v>0.8105</v>
          </cell>
          <cell r="K38">
            <v>0.81499999999999995</v>
          </cell>
          <cell r="L38">
            <v>4.4999999999999485E-3</v>
          </cell>
          <cell r="M38">
            <v>4.4999999999999485</v>
          </cell>
          <cell r="N38">
            <v>4499.9999999999482</v>
          </cell>
          <cell r="O38">
            <v>348.96</v>
          </cell>
          <cell r="P38">
            <v>0.21788189250000001</v>
          </cell>
          <cell r="Q38">
            <v>437.12678026856128</v>
          </cell>
          <cell r="S38">
            <v>7.7546666666667555E-2</v>
          </cell>
          <cell r="T38">
            <v>4.8418198333333891E-2</v>
          </cell>
        </row>
        <row r="39">
          <cell r="D39">
            <v>278</v>
          </cell>
          <cell r="E39" t="str">
            <v>Unknown</v>
          </cell>
          <cell r="F39">
            <v>18.739999999999998</v>
          </cell>
          <cell r="H39">
            <v>150</v>
          </cell>
          <cell r="I39">
            <v>58</v>
          </cell>
          <cell r="J39">
            <v>0.82079999999999997</v>
          </cell>
          <cell r="K39">
            <v>0.82599999999999996</v>
          </cell>
          <cell r="L39">
            <v>5.1999999999999824E-3</v>
          </cell>
          <cell r="M39">
            <v>5.1999999999999824</v>
          </cell>
          <cell r="N39">
            <v>5199.9999999999827</v>
          </cell>
          <cell r="O39">
            <v>214.56</v>
          </cell>
          <cell r="P39">
            <v>0.16184091750000001</v>
          </cell>
          <cell r="Q39">
            <v>519.58337855456489</v>
          </cell>
          <cell r="S39">
            <v>4.1261538461538599E-2</v>
          </cell>
          <cell r="T39">
            <v>3.1123253365384723E-2</v>
          </cell>
        </row>
        <row r="40">
          <cell r="D40">
            <v>279</v>
          </cell>
          <cell r="E40" t="str">
            <v>Unknown</v>
          </cell>
          <cell r="F40">
            <v>17.55</v>
          </cell>
          <cell r="H40">
            <v>150</v>
          </cell>
          <cell r="I40">
            <v>59</v>
          </cell>
          <cell r="J40">
            <v>0.80300000000000005</v>
          </cell>
          <cell r="K40">
            <v>0.80969999999999998</v>
          </cell>
          <cell r="L40">
            <v>6.6999999999999282E-3</v>
          </cell>
          <cell r="M40">
            <v>6.6999999999999282</v>
          </cell>
          <cell r="N40">
            <v>6699.9999999999281</v>
          </cell>
          <cell r="O40">
            <v>262.15999999999997</v>
          </cell>
          <cell r="P40">
            <v>0.23505573749999997</v>
          </cell>
          <cell r="Q40">
            <v>608.15195593106068</v>
          </cell>
          <cell r="S40">
            <v>3.9128358208955633E-2</v>
          </cell>
          <cell r="T40">
            <v>3.5082945895522757E-2</v>
          </cell>
        </row>
        <row r="41">
          <cell r="D41">
            <v>280</v>
          </cell>
          <cell r="E41" t="str">
            <v>Unknown</v>
          </cell>
          <cell r="F41">
            <v>18.329999999999998</v>
          </cell>
          <cell r="H41">
            <v>150</v>
          </cell>
          <cell r="I41">
            <v>60</v>
          </cell>
          <cell r="J41">
            <v>0.80030000000000001</v>
          </cell>
          <cell r="K41">
            <v>0.80659999999999998</v>
          </cell>
          <cell r="L41">
            <v>6.2999999999999723E-3</v>
          </cell>
          <cell r="M41">
            <v>6.2999999999999723</v>
          </cell>
          <cell r="N41">
            <v>6299.9999999999727</v>
          </cell>
          <cell r="O41">
            <v>270.95999999999998</v>
          </cell>
          <cell r="P41">
            <v>0.12344832750000001</v>
          </cell>
          <cell r="Q41">
            <v>586.90796061956303</v>
          </cell>
          <cell r="S41">
            <v>4.3009523809523997E-2</v>
          </cell>
          <cell r="T41">
            <v>1.9594972619047708E-2</v>
          </cell>
        </row>
        <row r="42">
          <cell r="D42">
            <v>241</v>
          </cell>
          <cell r="E42" t="str">
            <v>Unknown</v>
          </cell>
          <cell r="F42">
            <v>25.39</v>
          </cell>
          <cell r="H42">
            <v>150</v>
          </cell>
          <cell r="I42">
            <v>21</v>
          </cell>
          <cell r="J42">
            <v>0.82350000000000001</v>
          </cell>
          <cell r="K42">
            <v>0.82899999999999996</v>
          </cell>
          <cell r="L42">
            <v>5.4999999999999494E-3</v>
          </cell>
          <cell r="M42">
            <v>5.4999999999999494</v>
          </cell>
          <cell r="N42">
            <v>5499.9999999999491</v>
          </cell>
          <cell r="Q42">
            <v>461.22045058349823</v>
          </cell>
        </row>
        <row r="43">
          <cell r="D43">
            <v>242</v>
          </cell>
          <cell r="E43" t="str">
            <v>Unknown</v>
          </cell>
          <cell r="F43">
            <v>34.06</v>
          </cell>
          <cell r="H43">
            <v>150</v>
          </cell>
          <cell r="I43">
            <v>22</v>
          </cell>
          <cell r="J43">
            <v>0.81040000000000001</v>
          </cell>
          <cell r="K43">
            <v>0.82199999999999995</v>
          </cell>
          <cell r="L43">
            <v>1.1599999999999944E-2</v>
          </cell>
          <cell r="M43">
            <v>11.599999999999945</v>
          </cell>
          <cell r="N43">
            <v>11599.999999999944</v>
          </cell>
          <cell r="P43">
            <v>0.12884904750000001</v>
          </cell>
          <cell r="Q43">
            <v>646.56208348800214</v>
          </cell>
          <cell r="T43">
            <v>1.1107676508620743E-2</v>
          </cell>
        </row>
        <row r="44">
          <cell r="D44">
            <v>243</v>
          </cell>
          <cell r="E44" t="str">
            <v>Unknown</v>
          </cell>
          <cell r="F44">
            <v>25</v>
          </cell>
          <cell r="H44">
            <v>150</v>
          </cell>
          <cell r="I44">
            <v>23</v>
          </cell>
          <cell r="J44">
            <v>0.82389999999999997</v>
          </cell>
          <cell r="K44">
            <v>0.82950000000000002</v>
          </cell>
          <cell r="L44">
            <v>5.6000000000000494E-3</v>
          </cell>
          <cell r="M44">
            <v>5.6000000000000494</v>
          </cell>
          <cell r="N44">
            <v>5600.0000000000491</v>
          </cell>
          <cell r="O44">
            <v>352.96153846153845</v>
          </cell>
          <cell r="Q44">
            <v>434.76273628124926</v>
          </cell>
          <cell r="S44">
            <v>6.3028846153845589E-2</v>
          </cell>
        </row>
        <row r="45">
          <cell r="D45">
            <v>244</v>
          </cell>
          <cell r="E45" t="str">
            <v>Unknown</v>
          </cell>
          <cell r="F45">
            <v>29.88</v>
          </cell>
          <cell r="H45">
            <v>150</v>
          </cell>
          <cell r="I45">
            <v>24</v>
          </cell>
          <cell r="J45">
            <v>0.78620000000000001</v>
          </cell>
          <cell r="K45">
            <v>0.79879999999999995</v>
          </cell>
          <cell r="L45">
            <v>1.2599999999999945E-2</v>
          </cell>
          <cell r="M45">
            <v>12.599999999999945</v>
          </cell>
          <cell r="N45">
            <v>12599.999999999945</v>
          </cell>
          <cell r="O45">
            <v>447.76000000000005</v>
          </cell>
          <cell r="P45">
            <v>0.19438083750000001</v>
          </cell>
          <cell r="Q45">
            <v>1511.3019488639993</v>
          </cell>
          <cell r="S45">
            <v>3.5536507936508095E-2</v>
          </cell>
          <cell r="T45">
            <v>1.5427050595238164E-2</v>
          </cell>
        </row>
        <row r="46">
          <cell r="D46">
            <v>245</v>
          </cell>
          <cell r="E46" t="str">
            <v>Unknown</v>
          </cell>
          <cell r="F46">
            <v>25.87</v>
          </cell>
          <cell r="H46">
            <v>150</v>
          </cell>
          <cell r="I46">
            <v>25</v>
          </cell>
          <cell r="J46">
            <v>0.77300000000000002</v>
          </cell>
          <cell r="K46">
            <v>0.78369999999999995</v>
          </cell>
          <cell r="L46">
            <v>1.0699999999999932E-2</v>
          </cell>
          <cell r="M46">
            <v>10.699999999999932</v>
          </cell>
          <cell r="N46">
            <v>10699.999999999931</v>
          </cell>
          <cell r="O46">
            <v>416.95999999999992</v>
          </cell>
          <cell r="P46">
            <v>0.15912925500000002</v>
          </cell>
          <cell r="Q46">
            <v>1234.9439494079982</v>
          </cell>
          <cell r="S46">
            <v>3.8968224299065664E-2</v>
          </cell>
          <cell r="T46">
            <v>1.4871892990654303E-2</v>
          </cell>
        </row>
        <row r="47">
          <cell r="D47">
            <v>246</v>
          </cell>
          <cell r="E47" t="str">
            <v>Unknown</v>
          </cell>
          <cell r="F47">
            <v>29.29</v>
          </cell>
          <cell r="H47">
            <v>150</v>
          </cell>
          <cell r="I47">
            <v>26</v>
          </cell>
          <cell r="J47">
            <v>0.81040000000000001</v>
          </cell>
          <cell r="K47">
            <v>0.82440000000000002</v>
          </cell>
          <cell r="L47">
            <v>1.4000000000000012E-2</v>
          </cell>
          <cell r="M47">
            <v>14.000000000000012</v>
          </cell>
          <cell r="N47">
            <v>14000.000000000013</v>
          </cell>
          <cell r="O47">
            <v>430.95999999999992</v>
          </cell>
          <cell r="P47">
            <v>0.37063874999999996</v>
          </cell>
          <cell r="Q47">
            <v>1563.7994930377513</v>
          </cell>
          <cell r="S47">
            <v>3.0782857142857108E-2</v>
          </cell>
          <cell r="T47">
            <v>2.6474196428571403E-2</v>
          </cell>
        </row>
        <row r="48">
          <cell r="D48">
            <v>247</v>
          </cell>
          <cell r="E48" t="str">
            <v>Unknown</v>
          </cell>
          <cell r="F48">
            <v>28.63</v>
          </cell>
          <cell r="H48">
            <v>150</v>
          </cell>
          <cell r="I48">
            <v>27</v>
          </cell>
          <cell r="J48">
            <v>0.80010000000000003</v>
          </cell>
          <cell r="K48">
            <v>0.81040000000000001</v>
          </cell>
          <cell r="L48">
            <v>1.0299999999999976E-2</v>
          </cell>
          <cell r="M48">
            <v>10.299999999999976</v>
          </cell>
          <cell r="N48">
            <v>10299.999999999976</v>
          </cell>
          <cell r="O48">
            <v>368.56</v>
          </cell>
          <cell r="P48">
            <v>0.37877372999999998</v>
          </cell>
          <cell r="Q48">
            <v>1518.2073405779986</v>
          </cell>
          <cell r="S48">
            <v>3.5782524271844744E-2</v>
          </cell>
          <cell r="T48">
            <v>3.6774148543689406E-2</v>
          </cell>
        </row>
        <row r="49">
          <cell r="D49">
            <v>248</v>
          </cell>
          <cell r="E49" t="str">
            <v>Unknown</v>
          </cell>
          <cell r="F49">
            <v>21.47</v>
          </cell>
          <cell r="H49">
            <v>150</v>
          </cell>
          <cell r="I49">
            <v>28</v>
          </cell>
          <cell r="J49">
            <v>0.80789999999999995</v>
          </cell>
          <cell r="K49">
            <v>0.81140000000000001</v>
          </cell>
          <cell r="L49">
            <v>3.5000000000000586E-3</v>
          </cell>
          <cell r="M49">
            <v>3.5000000000000586</v>
          </cell>
          <cell r="N49">
            <v>3500.0000000000587</v>
          </cell>
          <cell r="O49">
            <v>302.95999999999998</v>
          </cell>
          <cell r="Q49">
            <v>298.26888253124946</v>
          </cell>
          <cell r="S49">
            <v>8.6559999999998555E-2</v>
          </cell>
        </row>
        <row r="50">
          <cell r="D50">
            <v>249</v>
          </cell>
          <cell r="E50" t="str">
            <v>Unknown</v>
          </cell>
          <cell r="F50">
            <v>26.22</v>
          </cell>
          <cell r="H50">
            <v>150</v>
          </cell>
          <cell r="I50">
            <v>29</v>
          </cell>
          <cell r="J50">
            <v>0.81520000000000004</v>
          </cell>
          <cell r="K50">
            <v>0.81930000000000003</v>
          </cell>
          <cell r="L50">
            <v>4.0999999999999925E-3</v>
          </cell>
          <cell r="M50">
            <v>4.0999999999999925</v>
          </cell>
          <cell r="N50">
            <v>4099.9999999999927</v>
          </cell>
          <cell r="O50">
            <v>353.35999999999996</v>
          </cell>
          <cell r="P50">
            <v>2.4450134999999998E-2</v>
          </cell>
          <cell r="S50">
            <v>8.6185365853658685E-2</v>
          </cell>
          <cell r="T50">
            <v>5.9634475609756203E-3</v>
          </cell>
        </row>
        <row r="51">
          <cell r="D51">
            <v>250</v>
          </cell>
          <cell r="E51" t="str">
            <v>Unknown</v>
          </cell>
          <cell r="F51">
            <v>27.88</v>
          </cell>
          <cell r="H51">
            <v>150</v>
          </cell>
          <cell r="I51">
            <v>30</v>
          </cell>
          <cell r="J51">
            <v>0.79759999999999998</v>
          </cell>
          <cell r="K51">
            <v>0.80259999999999998</v>
          </cell>
          <cell r="L51">
            <v>5.0000000000000044E-3</v>
          </cell>
          <cell r="M51">
            <v>5.0000000000000044</v>
          </cell>
          <cell r="N51">
            <v>5000.0000000000045</v>
          </cell>
          <cell r="O51">
            <v>314.15999999999997</v>
          </cell>
          <cell r="P51">
            <v>1.6767097500000001E-2</v>
          </cell>
          <cell r="Q51">
            <v>279.58302506399968</v>
          </cell>
          <cell r="S51">
            <v>6.2831999999999943E-2</v>
          </cell>
          <cell r="T51">
            <v>3.3534194999999974E-3</v>
          </cell>
        </row>
        <row r="52">
          <cell r="D52">
            <v>251</v>
          </cell>
          <cell r="E52" t="str">
            <v>Unknown</v>
          </cell>
          <cell r="F52">
            <v>28.69</v>
          </cell>
          <cell r="H52">
            <v>150</v>
          </cell>
          <cell r="I52">
            <v>31</v>
          </cell>
          <cell r="J52">
            <v>0.79430000000000001</v>
          </cell>
          <cell r="K52">
            <v>0.80189999999999995</v>
          </cell>
          <cell r="L52">
            <v>7.5999999999999401E-3</v>
          </cell>
          <cell r="M52">
            <v>7.5999999999999401</v>
          </cell>
          <cell r="N52">
            <v>7599.99999999994</v>
          </cell>
          <cell r="O52">
            <v>388.56</v>
          </cell>
          <cell r="P52">
            <v>4.5691469999999998E-2</v>
          </cell>
          <cell r="Q52">
            <v>672.66993600000092</v>
          </cell>
          <cell r="S52">
            <v>5.1126315789474089E-2</v>
          </cell>
          <cell r="T52">
            <v>6.0120355263158362E-3</v>
          </cell>
        </row>
        <row r="53">
          <cell r="D53">
            <v>252</v>
          </cell>
          <cell r="E53" t="str">
            <v>Unknown</v>
          </cell>
          <cell r="F53">
            <v>26.45</v>
          </cell>
          <cell r="H53">
            <v>150</v>
          </cell>
          <cell r="I53">
            <v>32</v>
          </cell>
          <cell r="J53">
            <v>0.80159999999999998</v>
          </cell>
          <cell r="K53">
            <v>0.80879999999999996</v>
          </cell>
          <cell r="L53">
            <v>7.1999999999999842E-3</v>
          </cell>
          <cell r="M53">
            <v>7.1999999999999842</v>
          </cell>
          <cell r="N53">
            <v>7199.9999999999845</v>
          </cell>
          <cell r="O53">
            <v>327.76</v>
          </cell>
          <cell r="P53">
            <v>0.10308827999999999</v>
          </cell>
          <cell r="Q53">
            <v>925.60993459199778</v>
          </cell>
          <cell r="S53">
            <v>4.5522222222222325E-2</v>
          </cell>
          <cell r="T53">
            <v>1.4317816666666696E-2</v>
          </cell>
        </row>
        <row r="54">
          <cell r="D54">
            <v>253</v>
          </cell>
          <cell r="E54" t="str">
            <v>Unknown</v>
          </cell>
          <cell r="F54">
            <v>23.49</v>
          </cell>
          <cell r="H54">
            <v>150</v>
          </cell>
          <cell r="I54">
            <v>33</v>
          </cell>
          <cell r="J54">
            <v>0.80130000000000001</v>
          </cell>
          <cell r="K54">
            <v>0.80789999999999995</v>
          </cell>
          <cell r="L54">
            <v>6.5999999999999392E-3</v>
          </cell>
          <cell r="M54">
            <v>6.5999999999999392</v>
          </cell>
          <cell r="N54">
            <v>6599.9999999999391</v>
          </cell>
          <cell r="O54">
            <v>224.95999999999998</v>
          </cell>
          <cell r="P54">
            <v>7.4163907500000001E-2</v>
          </cell>
          <cell r="Q54">
            <v>591.90642899999978</v>
          </cell>
          <cell r="S54">
            <v>3.4084848484848801E-2</v>
          </cell>
          <cell r="T54">
            <v>1.1236955681818286E-2</v>
          </cell>
        </row>
        <row r="55">
          <cell r="D55">
            <v>254</v>
          </cell>
          <cell r="E55" t="str">
            <v>Unknown</v>
          </cell>
          <cell r="F55">
            <v>23.18</v>
          </cell>
          <cell r="H55">
            <v>150</v>
          </cell>
          <cell r="I55">
            <v>34</v>
          </cell>
          <cell r="J55">
            <v>0.79959999999999998</v>
          </cell>
          <cell r="K55">
            <v>0.80679999999999996</v>
          </cell>
          <cell r="L55">
            <v>7.1999999999999842E-3</v>
          </cell>
          <cell r="M55">
            <v>7.1999999999999842</v>
          </cell>
          <cell r="N55">
            <v>7199.9999999999845</v>
          </cell>
          <cell r="O55">
            <v>255.35999999999999</v>
          </cell>
          <cell r="P55">
            <v>0.1067038275</v>
          </cell>
          <cell r="Q55">
            <v>624.03006314062566</v>
          </cell>
          <cell r="S55">
            <v>3.5466666666666744E-2</v>
          </cell>
          <cell r="T55">
            <v>1.48199760416667E-2</v>
          </cell>
        </row>
        <row r="56">
          <cell r="D56">
            <v>255</v>
          </cell>
          <cell r="E56" t="str">
            <v>Unknown</v>
          </cell>
          <cell r="F56">
            <v>29.83</v>
          </cell>
          <cell r="H56">
            <v>150</v>
          </cell>
          <cell r="I56">
            <v>35</v>
          </cell>
          <cell r="J56">
            <v>0.80859999999999999</v>
          </cell>
          <cell r="K56">
            <v>0.81399999999999995</v>
          </cell>
          <cell r="L56">
            <v>5.3999999999999604E-3</v>
          </cell>
          <cell r="M56">
            <v>5.3999999999999604</v>
          </cell>
          <cell r="N56">
            <v>5399.99999999996</v>
          </cell>
          <cell r="O56">
            <v>443.36</v>
          </cell>
          <cell r="P56">
            <v>4.6143420000000004E-2</v>
          </cell>
          <cell r="Q56">
            <v>614.82330305099924</v>
          </cell>
          <cell r="S56">
            <v>8.2103703703704317E-2</v>
          </cell>
          <cell r="T56">
            <v>8.545077777777842E-3</v>
          </cell>
        </row>
        <row r="57">
          <cell r="D57">
            <v>256</v>
          </cell>
          <cell r="E57" t="str">
            <v>Unknown</v>
          </cell>
          <cell r="F57">
            <v>23.36</v>
          </cell>
          <cell r="H57">
            <v>150</v>
          </cell>
          <cell r="I57">
            <v>36</v>
          </cell>
          <cell r="J57">
            <v>0.81579999999999997</v>
          </cell>
          <cell r="K57">
            <v>0.82299999999999995</v>
          </cell>
          <cell r="L57">
            <v>7.1999999999999842E-3</v>
          </cell>
          <cell r="M57">
            <v>7.1999999999999842</v>
          </cell>
          <cell r="N57">
            <v>7199.9999999999845</v>
          </cell>
          <cell r="O57">
            <v>303.35999999999996</v>
          </cell>
          <cell r="P57">
            <v>0.10173245250000001</v>
          </cell>
          <cell r="Q57">
            <v>549.11704473599991</v>
          </cell>
          <cell r="S57">
            <v>4.2133333333333418E-2</v>
          </cell>
          <cell r="T57">
            <v>1.4129507291666699E-2</v>
          </cell>
        </row>
        <row r="58">
          <cell r="D58">
            <v>257</v>
          </cell>
          <cell r="E58" t="str">
            <v>Unknown</v>
          </cell>
          <cell r="F58">
            <v>26.02</v>
          </cell>
          <cell r="H58">
            <v>150</v>
          </cell>
          <cell r="I58">
            <v>37</v>
          </cell>
          <cell r="J58">
            <v>0.79720000000000002</v>
          </cell>
          <cell r="K58">
            <v>0.80779999999999996</v>
          </cell>
          <cell r="L58">
            <v>1.0599999999999943E-2</v>
          </cell>
          <cell r="M58">
            <v>10.599999999999943</v>
          </cell>
          <cell r="N58">
            <v>10599.999999999944</v>
          </cell>
          <cell r="O58">
            <v>278.56</v>
          </cell>
          <cell r="P58">
            <v>0.19754444249999997</v>
          </cell>
          <cell r="Q58">
            <v>707.05559751675082</v>
          </cell>
          <cell r="S58">
            <v>2.6279245283019014E-2</v>
          </cell>
          <cell r="T58">
            <v>1.8636268160377455E-2</v>
          </cell>
        </row>
        <row r="59">
          <cell r="D59">
            <v>258</v>
          </cell>
          <cell r="E59" t="str">
            <v>Unknown</v>
          </cell>
          <cell r="F59">
            <v>25.99</v>
          </cell>
          <cell r="H59">
            <v>150</v>
          </cell>
          <cell r="I59">
            <v>38</v>
          </cell>
          <cell r="J59">
            <v>0.82279999999999998</v>
          </cell>
          <cell r="K59">
            <v>0.82889999999999997</v>
          </cell>
          <cell r="L59">
            <v>6.0999999999999943E-3</v>
          </cell>
          <cell r="M59">
            <v>6.0999999999999943</v>
          </cell>
          <cell r="N59">
            <v>6099.9999999999945</v>
          </cell>
          <cell r="O59">
            <v>302.95999999999998</v>
          </cell>
          <cell r="P59">
            <v>6.1057545000000012E-2</v>
          </cell>
          <cell r="Q59">
            <v>756.92023490699853</v>
          </cell>
          <cell r="S59">
            <v>4.9665573770491848E-2</v>
          </cell>
          <cell r="T59">
            <v>1.0009433606557388E-2</v>
          </cell>
        </row>
        <row r="60">
          <cell r="D60">
            <v>259</v>
          </cell>
          <cell r="E60" t="str">
            <v>Unknown</v>
          </cell>
          <cell r="F60">
            <v>29.31</v>
          </cell>
          <cell r="H60">
            <v>150</v>
          </cell>
          <cell r="I60">
            <v>39</v>
          </cell>
          <cell r="J60">
            <v>0.79530000000000001</v>
          </cell>
          <cell r="K60">
            <v>0.80800000000000005</v>
          </cell>
          <cell r="L60">
            <v>1.2700000000000045E-2</v>
          </cell>
          <cell r="M60">
            <v>12.700000000000045</v>
          </cell>
          <cell r="N60">
            <v>12700.000000000045</v>
          </cell>
          <cell r="O60">
            <v>259.76</v>
          </cell>
          <cell r="P60">
            <v>0.24590238</v>
          </cell>
          <cell r="Q60">
            <v>799.04231413799823</v>
          </cell>
          <cell r="S60">
            <v>2.0453543307086541E-2</v>
          </cell>
          <cell r="T60">
            <v>1.9362392125984184E-2</v>
          </cell>
        </row>
        <row r="61">
          <cell r="D61">
            <v>260</v>
          </cell>
          <cell r="E61" t="str">
            <v>Unknown</v>
          </cell>
          <cell r="F61">
            <v>17.920000000000002</v>
          </cell>
          <cell r="H61">
            <v>150</v>
          </cell>
          <cell r="I61">
            <v>40</v>
          </cell>
          <cell r="J61">
            <v>0.79700000000000004</v>
          </cell>
          <cell r="K61">
            <v>0.79979999999999996</v>
          </cell>
          <cell r="L61">
            <v>2.7999999999999137E-3</v>
          </cell>
          <cell r="M61">
            <v>2.7999999999999137</v>
          </cell>
          <cell r="N61">
            <v>2799.9999999999136</v>
          </cell>
          <cell r="O61">
            <v>365.76</v>
          </cell>
          <cell r="Q61">
            <v>294.03846763799982</v>
          </cell>
          <cell r="S61">
            <v>0.13062857142857545</v>
          </cell>
        </row>
        <row r="62">
          <cell r="D62">
            <v>321</v>
          </cell>
          <cell r="E62" t="str">
            <v>M</v>
          </cell>
          <cell r="F62">
            <v>21.33</v>
          </cell>
          <cell r="H62">
            <v>150</v>
          </cell>
          <cell r="I62">
            <v>321</v>
          </cell>
          <cell r="J62">
            <v>0.81850000000000001</v>
          </cell>
          <cell r="K62">
            <v>0.82250000000000001</v>
          </cell>
          <cell r="L62">
            <v>4.0000000000000036E-3</v>
          </cell>
          <cell r="M62">
            <v>4.0000000000000036</v>
          </cell>
          <cell r="N62">
            <v>4000.0000000000036</v>
          </cell>
          <cell r="O62">
            <v>293.70370370370398</v>
          </cell>
          <cell r="P62">
            <v>0.33452126249999997</v>
          </cell>
          <cell r="Q62">
            <v>292.90608787199909</v>
          </cell>
          <cell r="S62">
            <v>7.3425925925925922E-2</v>
          </cell>
          <cell r="T62">
            <v>8.3630315624999924E-2</v>
          </cell>
        </row>
        <row r="63">
          <cell r="D63">
            <v>322</v>
          </cell>
          <cell r="E63" t="str">
            <v>M</v>
          </cell>
          <cell r="F63">
            <v>23.45</v>
          </cell>
          <cell r="H63">
            <v>150</v>
          </cell>
          <cell r="I63">
            <v>322</v>
          </cell>
          <cell r="J63">
            <v>0.79620000000000002</v>
          </cell>
          <cell r="K63">
            <v>0.80179999999999996</v>
          </cell>
          <cell r="L63">
            <v>5.5999999999999384E-3</v>
          </cell>
          <cell r="M63">
            <v>5.5999999999999384</v>
          </cell>
          <cell r="N63">
            <v>5599.9999999999382</v>
          </cell>
          <cell r="O63">
            <v>544.07407407407402</v>
          </cell>
          <cell r="P63">
            <v>0.35429713500000004</v>
          </cell>
          <cell r="Q63">
            <v>642.62514858084307</v>
          </cell>
          <cell r="S63">
            <v>9.7156084656085717E-2</v>
          </cell>
          <cell r="T63">
            <v>6.3267345535714989E-2</v>
          </cell>
        </row>
        <row r="64">
          <cell r="D64">
            <v>323</v>
          </cell>
          <cell r="E64" t="str">
            <v>M</v>
          </cell>
          <cell r="F64">
            <v>19.27</v>
          </cell>
          <cell r="H64">
            <v>150</v>
          </cell>
          <cell r="I64">
            <v>323</v>
          </cell>
          <cell r="J64">
            <v>0.79649999999999999</v>
          </cell>
          <cell r="K64">
            <v>0.80069999999999997</v>
          </cell>
          <cell r="L64">
            <v>4.1999999999999815E-3</v>
          </cell>
          <cell r="M64">
            <v>4.1999999999999815</v>
          </cell>
          <cell r="N64">
            <v>4199.9999999999818</v>
          </cell>
          <cell r="O64">
            <v>389.25925925925912</v>
          </cell>
          <cell r="P64">
            <v>0.42845665499999996</v>
          </cell>
          <cell r="Q64">
            <v>220.98407268599996</v>
          </cell>
          <cell r="S64">
            <v>9.268077601410972E-2</v>
          </cell>
          <cell r="T64">
            <v>0.10201348928571473</v>
          </cell>
        </row>
        <row r="65">
          <cell r="D65">
            <v>324</v>
          </cell>
          <cell r="E65" t="str">
            <v>M</v>
          </cell>
          <cell r="F65">
            <v>21.99</v>
          </cell>
          <cell r="H65">
            <v>150</v>
          </cell>
          <cell r="I65">
            <v>324</v>
          </cell>
          <cell r="J65">
            <v>0.80100000000000005</v>
          </cell>
          <cell r="K65">
            <v>0.80630000000000002</v>
          </cell>
          <cell r="L65">
            <v>5.2999999999999714E-3</v>
          </cell>
          <cell r="M65">
            <v>5.2999999999999714</v>
          </cell>
          <cell r="N65">
            <v>5299.9999999999718</v>
          </cell>
          <cell r="O65">
            <v>426.29629629629619</v>
          </cell>
          <cell r="P65">
            <v>0.23996786250000002</v>
          </cell>
          <cell r="Q65">
            <v>512.74243700409306</v>
          </cell>
          <cell r="S65">
            <v>8.0433263452131781E-2</v>
          </cell>
          <cell r="T65">
            <v>4.5276955188679496E-2</v>
          </cell>
        </row>
        <row r="66">
          <cell r="D66">
            <v>325</v>
          </cell>
          <cell r="E66" t="str">
            <v>M</v>
          </cell>
          <cell r="F66">
            <v>21.61</v>
          </cell>
          <cell r="H66">
            <v>150</v>
          </cell>
          <cell r="I66">
            <v>325</v>
          </cell>
          <cell r="J66">
            <v>0.8</v>
          </cell>
          <cell r="K66">
            <v>0.80359999999999998</v>
          </cell>
          <cell r="L66">
            <v>3.5999999999999366E-3</v>
          </cell>
          <cell r="M66">
            <v>3.5999999999999366</v>
          </cell>
          <cell r="N66">
            <v>3599.9999999999368</v>
          </cell>
          <cell r="O66">
            <v>400.74074074074065</v>
          </cell>
          <cell r="P66">
            <v>6.136701E-2</v>
          </cell>
          <cell r="Q66">
            <v>202.21049853515623</v>
          </cell>
          <cell r="S66">
            <v>0.11131687242798548</v>
          </cell>
          <cell r="T66">
            <v>1.7046391666666966E-2</v>
          </cell>
        </row>
        <row r="67">
          <cell r="D67">
            <v>326</v>
          </cell>
          <cell r="E67" t="str">
            <v>F</v>
          </cell>
          <cell r="F67">
            <v>21.74</v>
          </cell>
          <cell r="H67">
            <v>150</v>
          </cell>
          <cell r="I67">
            <v>326</v>
          </cell>
          <cell r="J67">
            <v>0.80020000000000002</v>
          </cell>
          <cell r="K67">
            <v>0.80489999999999995</v>
          </cell>
          <cell r="L67">
            <v>4.6999999999999265E-3</v>
          </cell>
          <cell r="M67">
            <v>4.6999999999999265</v>
          </cell>
          <cell r="N67">
            <v>4699.9999999999263</v>
          </cell>
          <cell r="O67">
            <v>377.77777777777777</v>
          </cell>
          <cell r="P67">
            <v>0.3431732025</v>
          </cell>
          <cell r="Q67">
            <v>336.19865008200014</v>
          </cell>
          <cell r="S67">
            <v>8.0378250591017802E-2</v>
          </cell>
          <cell r="T67">
            <v>7.3015575000001137E-2</v>
          </cell>
        </row>
        <row r="68">
          <cell r="D68">
            <v>327</v>
          </cell>
          <cell r="E68" t="str">
            <v>M</v>
          </cell>
          <cell r="F68">
            <v>23.16</v>
          </cell>
          <cell r="H68">
            <v>150</v>
          </cell>
          <cell r="I68">
            <v>327</v>
          </cell>
          <cell r="J68">
            <v>0.83289999999999997</v>
          </cell>
          <cell r="K68">
            <v>0.8387</v>
          </cell>
          <cell r="L68">
            <v>5.8000000000000274E-3</v>
          </cell>
          <cell r="M68">
            <v>5.8000000000000274</v>
          </cell>
          <cell r="N68">
            <v>5800.0000000000273</v>
          </cell>
          <cell r="O68">
            <v>450.7407407407407</v>
          </cell>
          <cell r="P68">
            <v>0.46182844499999998</v>
          </cell>
          <cell r="Q68">
            <v>720.2514110487183</v>
          </cell>
          <cell r="S68">
            <v>7.771392081736872E-2</v>
          </cell>
          <cell r="T68">
            <v>7.9625593965516855E-2</v>
          </cell>
        </row>
        <row r="69">
          <cell r="D69">
            <v>328</v>
          </cell>
          <cell r="E69" t="str">
            <v>M</v>
          </cell>
          <cell r="F69">
            <v>21.76</v>
          </cell>
          <cell r="H69">
            <v>150</v>
          </cell>
          <cell r="I69">
            <v>328</v>
          </cell>
          <cell r="J69">
            <v>0.8004</v>
          </cell>
          <cell r="K69">
            <v>0.80469999999999997</v>
          </cell>
          <cell r="L69">
            <v>4.2999999999999705E-3</v>
          </cell>
          <cell r="M69">
            <v>4.2999999999999705</v>
          </cell>
          <cell r="N69">
            <v>4299.9999999999709</v>
          </cell>
          <cell r="O69">
            <v>317.77777777777777</v>
          </cell>
          <cell r="P69">
            <v>9.6592785000000014E-2</v>
          </cell>
          <cell r="Q69">
            <v>288.94867884374918</v>
          </cell>
          <cell r="S69">
            <v>7.3901808785530224E-2</v>
          </cell>
          <cell r="T69">
            <v>2.2463438372093181E-2</v>
          </cell>
        </row>
        <row r="70">
          <cell r="D70">
            <v>329</v>
          </cell>
          <cell r="E70" t="str">
            <v>M</v>
          </cell>
          <cell r="F70">
            <v>22.04</v>
          </cell>
          <cell r="H70">
            <v>150</v>
          </cell>
          <cell r="I70">
            <v>329</v>
          </cell>
          <cell r="J70">
            <v>0.80330000000000001</v>
          </cell>
          <cell r="K70">
            <v>0.80900000000000005</v>
          </cell>
          <cell r="L70">
            <v>5.7000000000000384E-3</v>
          </cell>
          <cell r="M70">
            <v>5.7000000000000384</v>
          </cell>
          <cell r="N70">
            <v>5700.0000000000382</v>
          </cell>
          <cell r="O70">
            <v>434.44444444444434</v>
          </cell>
          <cell r="P70">
            <v>0.36418506750000001</v>
          </cell>
          <cell r="Q70">
            <v>401.87665259840594</v>
          </cell>
          <cell r="S70">
            <v>7.6218323586744116E-2</v>
          </cell>
          <cell r="T70">
            <v>6.3892117105262727E-2</v>
          </cell>
        </row>
        <row r="71">
          <cell r="D71">
            <v>330</v>
          </cell>
          <cell r="E71" t="str">
            <v>M</v>
          </cell>
          <cell r="F71">
            <v>22.8</v>
          </cell>
          <cell r="H71">
            <v>150</v>
          </cell>
          <cell r="I71">
            <v>330</v>
          </cell>
          <cell r="J71">
            <v>0.79890000000000005</v>
          </cell>
          <cell r="K71">
            <v>0.80359999999999998</v>
          </cell>
          <cell r="L71">
            <v>4.6999999999999265E-3</v>
          </cell>
          <cell r="M71">
            <v>4.6999999999999265</v>
          </cell>
          <cell r="N71">
            <v>4699.9999999999263</v>
          </cell>
          <cell r="O71">
            <v>322.22222222222223</v>
          </cell>
          <cell r="P71">
            <v>0.34873516500000001</v>
          </cell>
          <cell r="Q71">
            <v>582.61400520253108</v>
          </cell>
          <cell r="S71">
            <v>6.8557919621750479E-2</v>
          </cell>
          <cell r="T71">
            <v>7.4198971276596914E-2</v>
          </cell>
        </row>
        <row r="72">
          <cell r="D72">
            <v>331</v>
          </cell>
          <cell r="E72" t="str">
            <v>F</v>
          </cell>
          <cell r="F72">
            <v>25.2</v>
          </cell>
          <cell r="H72">
            <v>150</v>
          </cell>
          <cell r="I72">
            <v>331</v>
          </cell>
          <cell r="J72">
            <v>0.7964</v>
          </cell>
          <cell r="K72">
            <v>0.8014</v>
          </cell>
          <cell r="L72">
            <v>5.0000000000000044E-3</v>
          </cell>
          <cell r="M72">
            <v>5.0000000000000044</v>
          </cell>
          <cell r="N72">
            <v>5000.0000000000045</v>
          </cell>
          <cell r="O72">
            <v>545.18518518518511</v>
          </cell>
          <cell r="P72">
            <v>0.24738381749999999</v>
          </cell>
          <cell r="Q72">
            <v>964.61300015925053</v>
          </cell>
          <cell r="S72">
            <v>0.10903703703703692</v>
          </cell>
          <cell r="T72">
            <v>4.9476763499999951E-2</v>
          </cell>
        </row>
        <row r="73">
          <cell r="D73">
            <v>332</v>
          </cell>
          <cell r="E73" t="str">
            <v>F</v>
          </cell>
          <cell r="F73">
            <v>25.94</v>
          </cell>
          <cell r="H73">
            <v>150</v>
          </cell>
          <cell r="I73">
            <v>332</v>
          </cell>
          <cell r="J73">
            <v>0.81589999999999996</v>
          </cell>
          <cell r="K73">
            <v>0.82050000000000001</v>
          </cell>
          <cell r="L73">
            <v>4.6000000000000485E-3</v>
          </cell>
          <cell r="M73">
            <v>4.6000000000000485</v>
          </cell>
          <cell r="N73">
            <v>4600.0000000000482</v>
          </cell>
          <cell r="O73">
            <v>344.07407407407408</v>
          </cell>
          <cell r="P73">
            <v>0.15344841750000002</v>
          </cell>
          <cell r="Q73">
            <v>664.62142678124837</v>
          </cell>
          <cell r="S73">
            <v>7.4798711755232714E-2</v>
          </cell>
          <cell r="T73">
            <v>3.3358351630434435E-2</v>
          </cell>
        </row>
        <row r="74">
          <cell r="D74">
            <v>333</v>
          </cell>
          <cell r="E74" t="str">
            <v>F</v>
          </cell>
          <cell r="F74">
            <v>20.8</v>
          </cell>
          <cell r="H74">
            <v>150</v>
          </cell>
          <cell r="I74">
            <v>333</v>
          </cell>
          <cell r="J74">
            <v>0.80620000000000003</v>
          </cell>
          <cell r="K74">
            <v>0.81330000000000002</v>
          </cell>
          <cell r="L74">
            <v>7.0999999999999952E-3</v>
          </cell>
          <cell r="M74">
            <v>7.0999999999999952</v>
          </cell>
          <cell r="N74">
            <v>7099.9999999999955</v>
          </cell>
          <cell r="O74">
            <v>409.62962962962956</v>
          </cell>
          <cell r="P74">
            <v>0.26036173500000004</v>
          </cell>
          <cell r="Q74">
            <v>632.73036913153157</v>
          </cell>
          <cell r="S74">
            <v>5.769431403234223E-2</v>
          </cell>
          <cell r="T74">
            <v>3.667066690140848E-2</v>
          </cell>
        </row>
        <row r="75">
          <cell r="D75">
            <v>334</v>
          </cell>
          <cell r="E75" t="str">
            <v>F</v>
          </cell>
          <cell r="F75">
            <v>18.239999999999998</v>
          </cell>
          <cell r="H75">
            <v>150</v>
          </cell>
          <cell r="I75">
            <v>334</v>
          </cell>
          <cell r="J75">
            <v>0.81559999999999999</v>
          </cell>
          <cell r="K75">
            <v>0.81899999999999995</v>
          </cell>
          <cell r="L75">
            <v>3.3999999999999586E-3</v>
          </cell>
          <cell r="M75">
            <v>3.3999999999999586</v>
          </cell>
          <cell r="N75">
            <v>3399.9999999999586</v>
          </cell>
          <cell r="O75">
            <v>294.33333333333337</v>
          </cell>
          <cell r="P75">
            <v>0.13552653000000001</v>
          </cell>
          <cell r="Q75">
            <v>156.05628578474949</v>
          </cell>
          <cell r="S75">
            <v>8.656862745098147E-2</v>
          </cell>
          <cell r="T75">
            <v>3.9860744117647548E-2</v>
          </cell>
        </row>
        <row r="76">
          <cell r="D76">
            <v>335</v>
          </cell>
          <cell r="E76" t="str">
            <v>F</v>
          </cell>
          <cell r="F76">
            <v>20.62</v>
          </cell>
          <cell r="H76">
            <v>150</v>
          </cell>
          <cell r="I76">
            <v>335</v>
          </cell>
          <cell r="J76">
            <v>0.81489999999999996</v>
          </cell>
          <cell r="K76">
            <v>0.81730000000000003</v>
          </cell>
          <cell r="L76">
            <v>2.4000000000000687E-3</v>
          </cell>
          <cell r="M76">
            <v>2.4000000000000687</v>
          </cell>
          <cell r="N76">
            <v>2400.0000000000687</v>
          </cell>
          <cell r="O76">
            <v>246.55555555555557</v>
          </cell>
          <cell r="P76">
            <v>0.124402605</v>
          </cell>
          <cell r="Q76">
            <v>203.7098674927507</v>
          </cell>
          <cell r="S76">
            <v>0.10273148148147855</v>
          </cell>
          <cell r="T76">
            <v>5.1834418749998515E-2</v>
          </cell>
        </row>
        <row r="77">
          <cell r="D77">
            <v>336</v>
          </cell>
          <cell r="E77" t="str">
            <v>F</v>
          </cell>
          <cell r="F77">
            <v>23.67</v>
          </cell>
          <cell r="H77">
            <v>150</v>
          </cell>
          <cell r="I77">
            <v>336</v>
          </cell>
          <cell r="J77">
            <v>0.8115</v>
          </cell>
          <cell r="K77">
            <v>0.81579999999999997</v>
          </cell>
          <cell r="L77">
            <v>4.2999999999999705E-3</v>
          </cell>
          <cell r="M77">
            <v>4.2999999999999705</v>
          </cell>
          <cell r="N77">
            <v>4299.9999999999709</v>
          </cell>
          <cell r="O77">
            <v>279.33333333333337</v>
          </cell>
          <cell r="P77">
            <v>0.2498558025</v>
          </cell>
          <cell r="Q77">
            <v>270.02653124999949</v>
          </cell>
          <cell r="S77">
            <v>6.4961240310077981E-2</v>
          </cell>
          <cell r="T77">
            <v>5.8106000581395749E-2</v>
          </cell>
        </row>
        <row r="78">
          <cell r="D78">
            <v>337</v>
          </cell>
          <cell r="E78" t="str">
            <v>F</v>
          </cell>
          <cell r="F78">
            <v>26.93</v>
          </cell>
          <cell r="H78">
            <v>150</v>
          </cell>
          <cell r="I78">
            <v>337</v>
          </cell>
          <cell r="J78">
            <v>0.80630000000000002</v>
          </cell>
          <cell r="K78">
            <v>0.81040000000000001</v>
          </cell>
          <cell r="L78">
            <v>4.0999999999999925E-3</v>
          </cell>
          <cell r="M78">
            <v>4.0999999999999925</v>
          </cell>
          <cell r="N78">
            <v>4099.9999999999927</v>
          </cell>
          <cell r="O78">
            <v>313.22222222222229</v>
          </cell>
          <cell r="P78">
            <v>0.133672545</v>
          </cell>
          <cell r="Q78">
            <v>581.11808972774975</v>
          </cell>
          <cell r="S78">
            <v>7.6395663956639728E-2</v>
          </cell>
          <cell r="T78">
            <v>3.2603059756097619E-2</v>
          </cell>
        </row>
        <row r="79">
          <cell r="D79">
            <v>338</v>
          </cell>
          <cell r="E79" t="str">
            <v>F</v>
          </cell>
          <cell r="F79">
            <v>23.34</v>
          </cell>
          <cell r="H79">
            <v>150</v>
          </cell>
          <cell r="I79">
            <v>338</v>
          </cell>
          <cell r="J79">
            <v>0.79469999999999996</v>
          </cell>
          <cell r="K79">
            <v>0.79830000000000001</v>
          </cell>
          <cell r="L79">
            <v>3.6000000000000476E-3</v>
          </cell>
          <cell r="M79">
            <v>3.6000000000000476</v>
          </cell>
          <cell r="N79">
            <v>3600.0000000000477</v>
          </cell>
          <cell r="O79">
            <v>278.77777777777777</v>
          </cell>
          <cell r="P79">
            <v>0.14479647000000001</v>
          </cell>
          <cell r="Q79">
            <v>377.45355113671877</v>
          </cell>
          <cell r="S79">
            <v>7.7438271604937256E-2</v>
          </cell>
          <cell r="T79">
            <v>4.0221241666666137E-2</v>
          </cell>
        </row>
        <row r="80">
          <cell r="D80">
            <v>339</v>
          </cell>
          <cell r="E80" t="str">
            <v>F</v>
          </cell>
          <cell r="F80">
            <v>25.45</v>
          </cell>
          <cell r="H80">
            <v>150</v>
          </cell>
          <cell r="I80">
            <v>339</v>
          </cell>
          <cell r="J80">
            <v>0.79759999999999998</v>
          </cell>
          <cell r="K80">
            <v>0.80159999999999998</v>
          </cell>
          <cell r="L80">
            <v>4.0000000000000036E-3</v>
          </cell>
          <cell r="M80">
            <v>4.0000000000000036</v>
          </cell>
          <cell r="N80">
            <v>4000.0000000000036</v>
          </cell>
          <cell r="O80">
            <v>338.77777777777783</v>
          </cell>
          <cell r="P80">
            <v>0.25665375750000002</v>
          </cell>
          <cell r="Q80">
            <v>569.29972621874913</v>
          </cell>
          <cell r="S80">
            <v>8.4694444444444392E-2</v>
          </cell>
          <cell r="T80">
            <v>6.416343937499995E-2</v>
          </cell>
        </row>
        <row r="81">
          <cell r="D81">
            <v>340</v>
          </cell>
          <cell r="E81" t="str">
            <v>F</v>
          </cell>
          <cell r="F81">
            <v>27.49</v>
          </cell>
          <cell r="H81">
            <v>150</v>
          </cell>
          <cell r="I81">
            <v>340</v>
          </cell>
          <cell r="J81">
            <v>0.80740000000000001</v>
          </cell>
          <cell r="K81">
            <v>0.81</v>
          </cell>
          <cell r="L81">
            <v>2.6000000000000467E-3</v>
          </cell>
          <cell r="M81">
            <v>2.6000000000000467</v>
          </cell>
          <cell r="N81">
            <v>2600.0000000000468</v>
          </cell>
          <cell r="O81">
            <v>282.11111111111114</v>
          </cell>
          <cell r="P81">
            <v>4.4681115E-2</v>
          </cell>
          <cell r="Q81">
            <v>204.21036176878118</v>
          </cell>
          <cell r="S81">
            <v>0.10850427350427157</v>
          </cell>
          <cell r="T81">
            <v>1.7185044230768921E-2</v>
          </cell>
        </row>
        <row r="82">
          <cell r="D82">
            <v>301</v>
          </cell>
          <cell r="E82" t="str">
            <v>M</v>
          </cell>
          <cell r="F82">
            <v>19.32</v>
          </cell>
          <cell r="H82">
            <v>150</v>
          </cell>
          <cell r="I82">
            <v>301</v>
          </cell>
          <cell r="J82">
            <v>0.84419999999999995</v>
          </cell>
          <cell r="K82">
            <v>0.84909999999999997</v>
          </cell>
          <cell r="L82">
            <v>4.8000000000000265E-3</v>
          </cell>
          <cell r="M82">
            <v>4.8000000000000265</v>
          </cell>
          <cell r="N82">
            <v>4800.0000000000264</v>
          </cell>
          <cell r="O82">
            <v>461.00000000000011</v>
          </cell>
          <cell r="P82">
            <v>0.33538716749999997</v>
          </cell>
          <cell r="Q82">
            <v>354.78475015199996</v>
          </cell>
          <cell r="S82">
            <v>9.6041666666666164E-2</v>
          </cell>
          <cell r="T82">
            <v>6.9872326562499615E-2</v>
          </cell>
        </row>
        <row r="83">
          <cell r="D83">
            <v>302</v>
          </cell>
          <cell r="E83" t="str">
            <v>F</v>
          </cell>
          <cell r="F83">
            <v>21.17</v>
          </cell>
          <cell r="H83">
            <v>150</v>
          </cell>
          <cell r="I83">
            <v>302</v>
          </cell>
          <cell r="J83">
            <v>0.80889999999999995</v>
          </cell>
          <cell r="K83">
            <v>0.81569999999999998</v>
          </cell>
          <cell r="L83">
            <v>7.5999999999999401E-3</v>
          </cell>
          <cell r="M83">
            <v>7.5999999999999401</v>
          </cell>
          <cell r="N83">
            <v>7599.99999999994</v>
          </cell>
          <cell r="O83">
            <v>531.55555555555554</v>
          </cell>
          <cell r="P83">
            <v>0.340810485</v>
          </cell>
          <cell r="Q83">
            <v>572.41864471199983</v>
          </cell>
          <cell r="S83">
            <v>6.9941520467836804E-2</v>
          </cell>
          <cell r="T83">
            <v>4.4843484868421407E-2</v>
          </cell>
        </row>
        <row r="84">
          <cell r="D84">
            <v>303</v>
          </cell>
          <cell r="E84" t="str">
            <v>F</v>
          </cell>
          <cell r="F84">
            <v>20.65</v>
          </cell>
          <cell r="H84">
            <v>150</v>
          </cell>
          <cell r="I84">
            <v>303</v>
          </cell>
          <cell r="J84">
            <v>0.80840000000000001</v>
          </cell>
          <cell r="K84">
            <v>0.81289999999999996</v>
          </cell>
          <cell r="L84">
            <v>4.6000000000000485E-3</v>
          </cell>
          <cell r="M84">
            <v>4.6000000000000485</v>
          </cell>
          <cell r="N84">
            <v>4600.0000000000482</v>
          </cell>
          <cell r="O84">
            <v>338.77777777777783</v>
          </cell>
          <cell r="P84">
            <v>0.11935823999999999</v>
          </cell>
          <cell r="Q84">
            <v>530.32842152587523</v>
          </cell>
          <cell r="S84">
            <v>7.3647342995168313E-2</v>
          </cell>
          <cell r="T84">
            <v>2.5947443478260595E-2</v>
          </cell>
        </row>
        <row r="85">
          <cell r="D85">
            <v>304</v>
          </cell>
          <cell r="E85" t="str">
            <v>F</v>
          </cell>
          <cell r="F85">
            <v>20.82</v>
          </cell>
          <cell r="H85">
            <v>150</v>
          </cell>
          <cell r="I85">
            <v>304</v>
          </cell>
          <cell r="J85">
            <v>0.80349999999999999</v>
          </cell>
          <cell r="K85">
            <v>0.81169999999999998</v>
          </cell>
          <cell r="L85">
            <v>3.9000000000000146E-3</v>
          </cell>
          <cell r="M85">
            <v>3.9000000000000146</v>
          </cell>
          <cell r="N85">
            <v>3900.0000000000146</v>
          </cell>
          <cell r="O85">
            <v>328.22222222222229</v>
          </cell>
          <cell r="P85">
            <v>0.43888219499999997</v>
          </cell>
          <cell r="Q85">
            <v>630.71001562499919</v>
          </cell>
          <cell r="S85">
            <v>8.4159544159543867E-2</v>
          </cell>
          <cell r="T85">
            <v>0.11253389615384572</v>
          </cell>
        </row>
        <row r="86">
          <cell r="D86">
            <v>305</v>
          </cell>
          <cell r="E86" t="str">
            <v>F</v>
          </cell>
          <cell r="F86">
            <v>22.62</v>
          </cell>
          <cell r="H86">
            <v>150</v>
          </cell>
          <cell r="I86">
            <v>305</v>
          </cell>
          <cell r="J86">
            <v>0.81240000000000001</v>
          </cell>
          <cell r="K86">
            <v>0.81769999999999998</v>
          </cell>
          <cell r="L86">
            <v>8.1999999999999851E-3</v>
          </cell>
          <cell r="M86">
            <v>8.1999999999999851</v>
          </cell>
          <cell r="N86">
            <v>8199.9999999999854</v>
          </cell>
          <cell r="O86">
            <v>452.66666666666669</v>
          </cell>
          <cell r="P86">
            <v>0.25358541749999997</v>
          </cell>
          <cell r="Q86">
            <v>254.57578892699985</v>
          </cell>
          <cell r="S86">
            <v>5.5203252032520425E-2</v>
          </cell>
          <cell r="T86">
            <v>3.0925050914634197E-2</v>
          </cell>
        </row>
        <row r="87">
          <cell r="D87">
            <v>306</v>
          </cell>
          <cell r="E87" t="str">
            <v>F</v>
          </cell>
          <cell r="F87">
            <v>26.12</v>
          </cell>
          <cell r="H87">
            <v>150</v>
          </cell>
          <cell r="I87">
            <v>306</v>
          </cell>
          <cell r="J87">
            <v>0.80710000000000004</v>
          </cell>
          <cell r="K87">
            <v>0.81610000000000005</v>
          </cell>
          <cell r="L87">
            <v>6.1999999999999833E-3</v>
          </cell>
          <cell r="M87">
            <v>6.1999999999999833</v>
          </cell>
          <cell r="N87">
            <v>6199.9999999999836</v>
          </cell>
          <cell r="O87">
            <v>262.66666666666663</v>
          </cell>
          <cell r="P87">
            <v>0.19257306750000003</v>
          </cell>
          <cell r="Q87">
            <v>855.49712724262383</v>
          </cell>
          <cell r="S87">
            <v>4.2365591397849567E-2</v>
          </cell>
          <cell r="T87">
            <v>3.1060172177419444E-2</v>
          </cell>
        </row>
        <row r="88">
          <cell r="D88">
            <v>307</v>
          </cell>
          <cell r="E88" t="str">
            <v>F</v>
          </cell>
          <cell r="F88">
            <v>18.32</v>
          </cell>
          <cell r="H88">
            <v>150</v>
          </cell>
          <cell r="I88">
            <v>307</v>
          </cell>
          <cell r="J88">
            <v>0.79330000000000001</v>
          </cell>
          <cell r="K88">
            <v>0.79879999999999995</v>
          </cell>
          <cell r="L88">
            <v>4.0999999999999925E-3</v>
          </cell>
          <cell r="M88">
            <v>4.0999999999999925</v>
          </cell>
          <cell r="N88">
            <v>4099.9999999999927</v>
          </cell>
          <cell r="O88">
            <v>230.07692307692315</v>
          </cell>
          <cell r="P88">
            <v>0.234603795</v>
          </cell>
          <cell r="Q88">
            <v>566.49301411387637</v>
          </cell>
          <cell r="S88">
            <v>5.6116322701688676E-2</v>
          </cell>
          <cell r="T88">
            <v>5.7220437804878156E-2</v>
          </cell>
        </row>
        <row r="89">
          <cell r="D89">
            <v>308</v>
          </cell>
          <cell r="E89" t="str">
            <v>M</v>
          </cell>
          <cell r="F89">
            <v>21.03</v>
          </cell>
          <cell r="H89">
            <v>150</v>
          </cell>
          <cell r="I89">
            <v>308</v>
          </cell>
          <cell r="J89">
            <v>0.81389999999999996</v>
          </cell>
          <cell r="K89">
            <v>0.81969999999999998</v>
          </cell>
          <cell r="L89">
            <v>4.8000000000000265E-3</v>
          </cell>
          <cell r="M89">
            <v>4.8000000000000265</v>
          </cell>
          <cell r="N89">
            <v>4800.0000000000264</v>
          </cell>
          <cell r="O89">
            <v>221.42307692307696</v>
          </cell>
          <cell r="P89">
            <v>0.68835492749999994</v>
          </cell>
          <cell r="Q89">
            <v>318.4689628698743</v>
          </cell>
          <cell r="S89">
            <v>4.6129807692307449E-2</v>
          </cell>
          <cell r="T89">
            <v>0.14340727656249919</v>
          </cell>
        </row>
        <row r="90">
          <cell r="D90">
            <v>309</v>
          </cell>
          <cell r="E90" t="str">
            <v>M</v>
          </cell>
          <cell r="F90">
            <v>19.02</v>
          </cell>
          <cell r="H90">
            <v>150</v>
          </cell>
          <cell r="I90">
            <v>309</v>
          </cell>
          <cell r="J90">
            <v>0.81810000000000005</v>
          </cell>
          <cell r="K90">
            <v>0.82430000000000003</v>
          </cell>
          <cell r="L90">
            <v>6.1999999999999833E-3</v>
          </cell>
          <cell r="M90">
            <v>6.1999999999999833</v>
          </cell>
          <cell r="N90">
            <v>6199.9999999999836</v>
          </cell>
          <cell r="O90">
            <v>271.61538461538464</v>
          </cell>
          <cell r="P90">
            <v>0.78009942749999994</v>
          </cell>
          <cell r="Q90">
            <v>708.67221811199931</v>
          </cell>
          <cell r="S90">
            <v>4.3808933002481509E-2</v>
          </cell>
          <cell r="T90">
            <v>0.12582248830645193</v>
          </cell>
        </row>
        <row r="91">
          <cell r="D91">
            <v>311</v>
          </cell>
          <cell r="E91" t="str">
            <v>F</v>
          </cell>
          <cell r="F91">
            <v>20.67</v>
          </cell>
          <cell r="H91">
            <v>150</v>
          </cell>
          <cell r="I91">
            <v>311</v>
          </cell>
          <cell r="J91">
            <v>0.82279999999999998</v>
          </cell>
          <cell r="K91">
            <v>0.82989999999999997</v>
          </cell>
          <cell r="L91">
            <v>6.0999999999999943E-3</v>
          </cell>
          <cell r="M91">
            <v>6.0999999999999943</v>
          </cell>
          <cell r="N91">
            <v>6099.9999999999945</v>
          </cell>
          <cell r="O91">
            <v>210.46153846153848</v>
          </cell>
          <cell r="P91">
            <v>0.35436878249999998</v>
          </cell>
          <cell r="Q91">
            <v>536.88465100162375</v>
          </cell>
          <cell r="S91">
            <v>3.4501891551071917E-2</v>
          </cell>
          <cell r="T91">
            <v>5.8093243032786936E-2</v>
          </cell>
        </row>
        <row r="92">
          <cell r="D92">
            <v>312</v>
          </cell>
          <cell r="E92" t="str">
            <v>M</v>
          </cell>
          <cell r="F92">
            <v>20.43</v>
          </cell>
          <cell r="H92">
            <v>150</v>
          </cell>
          <cell r="I92">
            <v>312</v>
          </cell>
          <cell r="J92">
            <v>0.81620000000000004</v>
          </cell>
          <cell r="K92">
            <v>0.92300000000000004</v>
          </cell>
          <cell r="L92">
            <v>5.9000000000000163E-3</v>
          </cell>
          <cell r="M92">
            <v>5.9000000000000163</v>
          </cell>
          <cell r="N92">
            <v>5900.0000000000164</v>
          </cell>
          <cell r="O92">
            <v>372.57692307692315</v>
          </cell>
          <cell r="P92">
            <v>0.41944862999999999</v>
          </cell>
          <cell r="Q92">
            <v>551.44070967299945</v>
          </cell>
          <cell r="S92">
            <v>6.3148631029986801E-2</v>
          </cell>
          <cell r="T92">
            <v>7.1092988135593019E-2</v>
          </cell>
        </row>
        <row r="93">
          <cell r="D93">
            <v>313</v>
          </cell>
          <cell r="E93" t="str">
            <v>F</v>
          </cell>
          <cell r="F93">
            <v>22.47</v>
          </cell>
          <cell r="H93">
            <v>150</v>
          </cell>
          <cell r="I93">
            <v>313</v>
          </cell>
          <cell r="J93">
            <v>0.79549999999999998</v>
          </cell>
          <cell r="K93">
            <v>0.80589999999999995</v>
          </cell>
          <cell r="L93">
            <v>1.0399999999999965E-2</v>
          </cell>
          <cell r="M93">
            <v>10.399999999999965</v>
          </cell>
          <cell r="N93">
            <v>10399.999999999965</v>
          </cell>
          <cell r="O93">
            <v>221.42307692307696</v>
          </cell>
          <cell r="P93">
            <v>0.31369388249999997</v>
          </cell>
          <cell r="Q93">
            <v>727.52718016799849</v>
          </cell>
          <cell r="S93">
            <v>2.1290680473372858E-2</v>
          </cell>
          <cell r="T93">
            <v>3.0162873317307791E-2</v>
          </cell>
        </row>
        <row r="94">
          <cell r="D94">
            <v>314</v>
          </cell>
          <cell r="E94" t="str">
            <v>F</v>
          </cell>
          <cell r="F94">
            <v>19.16</v>
          </cell>
          <cell r="H94">
            <v>150</v>
          </cell>
          <cell r="I94">
            <v>314</v>
          </cell>
          <cell r="J94">
            <v>0.81830000000000003</v>
          </cell>
          <cell r="K94">
            <v>0.82399999999999995</v>
          </cell>
          <cell r="L94">
            <v>5.6999999999999273E-3</v>
          </cell>
          <cell r="M94">
            <v>5.6999999999999273</v>
          </cell>
          <cell r="N94">
            <v>5699.9999999999272</v>
          </cell>
          <cell r="O94">
            <v>207.57692307692309</v>
          </cell>
          <cell r="P94">
            <v>0.322280805</v>
          </cell>
          <cell r="Q94">
            <v>485.16880729537473</v>
          </cell>
          <cell r="S94">
            <v>3.6417004048583466E-2</v>
          </cell>
          <cell r="T94">
            <v>5.6540492105263879E-2</v>
          </cell>
        </row>
        <row r="95">
          <cell r="D95">
            <v>315</v>
          </cell>
          <cell r="E95" t="str">
            <v>F</v>
          </cell>
          <cell r="F95">
            <v>18.36</v>
          </cell>
          <cell r="H95">
            <v>150</v>
          </cell>
          <cell r="I95">
            <v>315</v>
          </cell>
          <cell r="J95">
            <v>0.79620000000000002</v>
          </cell>
          <cell r="K95">
            <v>0.80159999999999998</v>
          </cell>
          <cell r="L95">
            <v>5.3999999999999604E-3</v>
          </cell>
          <cell r="M95">
            <v>5.3999999999999604</v>
          </cell>
          <cell r="N95">
            <v>5399.99999999996</v>
          </cell>
          <cell r="O95">
            <v>235.8461538461539</v>
          </cell>
          <cell r="P95">
            <v>0.46373907750000004</v>
          </cell>
          <cell r="Q95">
            <v>326.52475122037458</v>
          </cell>
          <cell r="S95">
            <v>4.3675213675214007E-2</v>
          </cell>
          <cell r="T95">
            <v>8.5877606944445087E-2</v>
          </cell>
        </row>
        <row r="96">
          <cell r="D96">
            <v>316</v>
          </cell>
          <cell r="E96" t="str">
            <v>M</v>
          </cell>
          <cell r="F96">
            <v>22.1</v>
          </cell>
          <cell r="H96">
            <v>150</v>
          </cell>
          <cell r="I96">
            <v>316</v>
          </cell>
          <cell r="J96">
            <v>0.80230000000000001</v>
          </cell>
          <cell r="K96">
            <v>0.81010000000000004</v>
          </cell>
          <cell r="L96">
            <v>7.8000000000000291E-3</v>
          </cell>
          <cell r="M96">
            <v>7.8000000000000291</v>
          </cell>
          <cell r="N96">
            <v>7800.0000000000291</v>
          </cell>
          <cell r="O96">
            <v>350.65384615384613</v>
          </cell>
          <cell r="P96">
            <v>0.44972883750000003</v>
          </cell>
          <cell r="Q96">
            <v>566.49301411387637</v>
          </cell>
          <cell r="S96">
            <v>4.4955621301774981E-2</v>
          </cell>
          <cell r="T96">
            <v>5.765754326923056E-2</v>
          </cell>
        </row>
        <row r="97">
          <cell r="D97">
            <v>317</v>
          </cell>
          <cell r="E97" t="str">
            <v>F</v>
          </cell>
          <cell r="F97">
            <v>21.52</v>
          </cell>
          <cell r="H97">
            <v>150</v>
          </cell>
          <cell r="I97">
            <v>317</v>
          </cell>
          <cell r="J97">
            <v>0.80169999999999997</v>
          </cell>
          <cell r="K97">
            <v>0.8105</v>
          </cell>
          <cell r="L97">
            <v>8.80000000000003E-3</v>
          </cell>
          <cell r="M97">
            <v>8.8000000000000291</v>
          </cell>
          <cell r="N97">
            <v>8800.0000000000309</v>
          </cell>
          <cell r="O97">
            <v>227.7692307692308</v>
          </cell>
          <cell r="Q97">
            <v>380.15802743887525</v>
          </cell>
          <cell r="S97">
            <v>2.5882867132867051E-2</v>
          </cell>
        </row>
        <row r="98">
          <cell r="D98">
            <v>318</v>
          </cell>
          <cell r="E98" t="str">
            <v>F</v>
          </cell>
          <cell r="F98">
            <v>19.72</v>
          </cell>
          <cell r="H98">
            <v>150</v>
          </cell>
          <cell r="I98">
            <v>318</v>
          </cell>
          <cell r="J98">
            <v>0.81010000000000004</v>
          </cell>
          <cell r="K98">
            <v>0.81730000000000003</v>
          </cell>
          <cell r="L98">
            <v>7.1999999999999842E-3</v>
          </cell>
          <cell r="M98">
            <v>7.1999999999999842</v>
          </cell>
          <cell r="N98">
            <v>7199.9999999999845</v>
          </cell>
          <cell r="O98">
            <v>371.42307692307696</v>
          </cell>
          <cell r="P98">
            <v>0.45153660749999996</v>
          </cell>
          <cell r="Q98">
            <v>542.42565614099976</v>
          </cell>
          <cell r="S98">
            <v>5.1586538461538579E-2</v>
          </cell>
          <cell r="T98">
            <v>6.2713417708333469E-2</v>
          </cell>
        </row>
        <row r="99">
          <cell r="D99">
            <v>319</v>
          </cell>
          <cell r="E99" t="str">
            <v>M</v>
          </cell>
          <cell r="F99">
            <v>22.93</v>
          </cell>
          <cell r="H99">
            <v>150</v>
          </cell>
          <cell r="I99">
            <v>319</v>
          </cell>
          <cell r="J99">
            <v>0.80800000000000005</v>
          </cell>
          <cell r="K99">
            <v>0.81630000000000003</v>
          </cell>
          <cell r="L99">
            <v>8.2999999999999741E-3</v>
          </cell>
          <cell r="M99">
            <v>8.2999999999999741</v>
          </cell>
          <cell r="N99">
            <v>8299.9999999999745</v>
          </cell>
          <cell r="O99">
            <v>295.26923076923083</v>
          </cell>
          <cell r="P99">
            <v>0.36792708750000003</v>
          </cell>
          <cell r="Q99">
            <v>1024.9138667126235</v>
          </cell>
          <cell r="S99">
            <v>3.5574606116774911E-2</v>
          </cell>
          <cell r="T99">
            <v>4.4328564759036286E-2</v>
          </cell>
        </row>
        <row r="100">
          <cell r="D100">
            <v>320</v>
          </cell>
          <cell r="E100" t="str">
            <v>M</v>
          </cell>
          <cell r="F100">
            <v>21.4</v>
          </cell>
          <cell r="H100">
            <v>150</v>
          </cell>
          <cell r="I100">
            <v>320</v>
          </cell>
          <cell r="J100">
            <v>0.80740000000000001</v>
          </cell>
          <cell r="K100">
            <v>0.81520000000000004</v>
          </cell>
          <cell r="L100">
            <v>7.8000000000000291E-3</v>
          </cell>
          <cell r="M100">
            <v>7.8000000000000291</v>
          </cell>
          <cell r="N100">
            <v>7800.0000000000291</v>
          </cell>
          <cell r="O100">
            <v>254.30769230769238</v>
          </cell>
          <cell r="P100">
            <v>0.15958119750000002</v>
          </cell>
          <cell r="Q100">
            <v>435.09515445600056</v>
          </cell>
          <cell r="S100">
            <v>3.2603550295857882E-2</v>
          </cell>
          <cell r="T100">
            <v>2.0459127884615312E-2</v>
          </cell>
        </row>
        <row r="101">
          <cell r="D101">
            <v>341</v>
          </cell>
          <cell r="E101" t="str">
            <v>F</v>
          </cell>
          <cell r="F101">
            <v>27</v>
          </cell>
          <cell r="H101">
            <v>150</v>
          </cell>
          <cell r="I101">
            <v>341</v>
          </cell>
          <cell r="J101">
            <v>0.81859999999999999</v>
          </cell>
          <cell r="K101">
            <v>0.82340000000000002</v>
          </cell>
          <cell r="L101">
            <v>4.8000000000000265E-3</v>
          </cell>
          <cell r="M101">
            <v>4.8000000000000265</v>
          </cell>
          <cell r="N101">
            <v>4800.0000000000264</v>
          </cell>
          <cell r="O101">
            <v>178.99999999999997</v>
          </cell>
          <cell r="P101">
            <v>0.37036502999999998</v>
          </cell>
          <cell r="Q101">
            <v>496.14883384199936</v>
          </cell>
          <cell r="S101">
            <v>3.7291666666666452E-2</v>
          </cell>
          <cell r="T101">
            <v>7.7159381249999576E-2</v>
          </cell>
        </row>
        <row r="102">
          <cell r="D102">
            <v>342</v>
          </cell>
          <cell r="E102" t="str">
            <v>M</v>
          </cell>
          <cell r="F102">
            <v>26.52</v>
          </cell>
          <cell r="H102">
            <v>150</v>
          </cell>
          <cell r="I102">
            <v>342</v>
          </cell>
          <cell r="J102">
            <v>0.80840000000000001</v>
          </cell>
          <cell r="K102">
            <v>0.81599999999999995</v>
          </cell>
          <cell r="L102">
            <v>7.5999999999999401E-3</v>
          </cell>
          <cell r="M102">
            <v>7.5999999999999401</v>
          </cell>
          <cell r="N102">
            <v>7599.99999999994</v>
          </cell>
          <cell r="O102">
            <v>178.09090909090907</v>
          </cell>
          <cell r="P102">
            <v>0.2659236975</v>
          </cell>
          <cell r="Q102">
            <v>303.76741689599953</v>
          </cell>
          <cell r="S102">
            <v>2.343301435406717E-2</v>
          </cell>
          <cell r="T102">
            <v>3.4989960197368698E-2</v>
          </cell>
        </row>
        <row r="103">
          <cell r="D103">
            <v>343</v>
          </cell>
          <cell r="E103" t="str">
            <v>M</v>
          </cell>
          <cell r="F103">
            <v>26.73</v>
          </cell>
          <cell r="H103">
            <v>150</v>
          </cell>
          <cell r="I103">
            <v>343</v>
          </cell>
          <cell r="J103">
            <v>0.7833</v>
          </cell>
          <cell r="K103">
            <v>0.78790000000000004</v>
          </cell>
          <cell r="L103">
            <v>4.6000000000000485E-3</v>
          </cell>
          <cell r="M103">
            <v>4.6000000000000485</v>
          </cell>
          <cell r="N103">
            <v>4600.0000000000482</v>
          </cell>
          <cell r="O103">
            <v>211.2727272727272</v>
          </cell>
          <cell r="P103">
            <v>0.1491224475</v>
          </cell>
          <cell r="Q103">
            <v>365.05821412715596</v>
          </cell>
          <cell r="S103">
            <v>4.5928853754940213E-2</v>
          </cell>
          <cell r="T103">
            <v>3.241792336956488E-2</v>
          </cell>
        </row>
        <row r="104">
          <cell r="D104">
            <v>344</v>
          </cell>
          <cell r="E104" t="str">
            <v>M</v>
          </cell>
          <cell r="F104">
            <v>28.48</v>
          </cell>
          <cell r="H104">
            <v>150</v>
          </cell>
          <cell r="I104">
            <v>344</v>
          </cell>
          <cell r="J104">
            <v>0.80589999999999995</v>
          </cell>
          <cell r="K104">
            <v>0.80979999999999996</v>
          </cell>
          <cell r="L104">
            <v>3.9000000000000146E-3</v>
          </cell>
          <cell r="M104">
            <v>3.9000000000000146</v>
          </cell>
          <cell r="N104">
            <v>3900.0000000000146</v>
          </cell>
          <cell r="O104">
            <v>183.31818181818181</v>
          </cell>
          <cell r="P104">
            <v>0.18620220750000002</v>
          </cell>
          <cell r="Q104">
            <v>368.54784280078098</v>
          </cell>
          <cell r="S104">
            <v>4.7004662004661829E-2</v>
          </cell>
          <cell r="T104">
            <v>4.7744155769230599E-2</v>
          </cell>
        </row>
        <row r="105">
          <cell r="D105">
            <v>345</v>
          </cell>
          <cell r="E105" t="str">
            <v>M</v>
          </cell>
          <cell r="F105">
            <v>27.1</v>
          </cell>
          <cell r="H105">
            <v>150</v>
          </cell>
          <cell r="I105">
            <v>345</v>
          </cell>
          <cell r="J105">
            <v>0.8</v>
          </cell>
          <cell r="K105">
            <v>0.80820000000000003</v>
          </cell>
          <cell r="L105">
            <v>8.1999999999999851E-3</v>
          </cell>
          <cell r="M105">
            <v>8.1999999999999851</v>
          </cell>
          <cell r="N105">
            <v>8199.9999999999854</v>
          </cell>
          <cell r="O105">
            <v>182.40909090909091</v>
          </cell>
          <cell r="P105">
            <v>0.78195039750000017</v>
          </cell>
          <cell r="Q105">
            <v>336.98335487521928</v>
          </cell>
          <cell r="S105">
            <v>2.2245011086474541E-2</v>
          </cell>
          <cell r="T105">
            <v>9.535980457317092E-2</v>
          </cell>
        </row>
        <row r="106">
          <cell r="D106">
            <v>346</v>
          </cell>
          <cell r="E106" t="str">
            <v>M</v>
          </cell>
          <cell r="F106">
            <v>27.51</v>
          </cell>
          <cell r="H106">
            <v>150</v>
          </cell>
          <cell r="I106">
            <v>346</v>
          </cell>
          <cell r="J106">
            <v>0.79600000000000004</v>
          </cell>
          <cell r="K106">
            <v>0.80220000000000002</v>
          </cell>
          <cell r="L106">
            <v>6.1999999999999833E-3</v>
          </cell>
          <cell r="M106">
            <v>6.1999999999999833</v>
          </cell>
          <cell r="N106">
            <v>6199.9999999999836</v>
          </cell>
          <cell r="O106">
            <v>305.65384615384619</v>
          </cell>
          <cell r="P106">
            <v>0.49643622000000004</v>
          </cell>
          <cell r="Q106">
            <v>294.90793045378183</v>
          </cell>
          <cell r="S106">
            <v>4.9299007444168867E-2</v>
          </cell>
          <cell r="T106">
            <v>8.0070358064516345E-2</v>
          </cell>
        </row>
        <row r="107">
          <cell r="D107">
            <v>347</v>
          </cell>
          <cell r="E107" t="str">
            <v>M</v>
          </cell>
          <cell r="F107">
            <v>25.34</v>
          </cell>
          <cell r="H107">
            <v>150</v>
          </cell>
          <cell r="I107">
            <v>347</v>
          </cell>
          <cell r="J107">
            <v>0.80459999999999998</v>
          </cell>
          <cell r="K107">
            <v>0.80869999999999997</v>
          </cell>
          <cell r="L107">
            <v>4.0999999999999925E-3</v>
          </cell>
          <cell r="M107">
            <v>4.0999999999999925</v>
          </cell>
          <cell r="N107">
            <v>4099.9999999999927</v>
          </cell>
          <cell r="O107">
            <v>561.48148148148141</v>
          </cell>
          <cell r="P107">
            <v>0.12811058250000001</v>
          </cell>
          <cell r="Q107">
            <v>121.2461469843754</v>
          </cell>
          <cell r="S107">
            <v>0.13694670280036156</v>
          </cell>
          <cell r="T107">
            <v>3.1246483536585427E-2</v>
          </cell>
        </row>
        <row r="108">
          <cell r="D108">
            <v>348</v>
          </cell>
          <cell r="E108" t="str">
            <v>F</v>
          </cell>
          <cell r="F108">
            <v>29.02</v>
          </cell>
          <cell r="H108">
            <v>150</v>
          </cell>
          <cell r="I108">
            <v>348</v>
          </cell>
          <cell r="J108">
            <v>0.79359999999999997</v>
          </cell>
          <cell r="K108">
            <v>0.7984</v>
          </cell>
          <cell r="L108">
            <v>4.8000000000000265E-3</v>
          </cell>
          <cell r="M108">
            <v>4.8000000000000265</v>
          </cell>
          <cell r="N108">
            <v>4800.0000000000264</v>
          </cell>
          <cell r="O108">
            <v>532.96296296296282</v>
          </cell>
          <cell r="P108">
            <v>0.23193391499999996</v>
          </cell>
          <cell r="Q108">
            <v>339.46000287899989</v>
          </cell>
          <cell r="S108">
            <v>0.11103395061728331</v>
          </cell>
          <cell r="T108">
            <v>4.8319565624999727E-2</v>
          </cell>
        </row>
        <row r="109">
          <cell r="D109">
            <v>349</v>
          </cell>
          <cell r="E109" t="str">
            <v>F</v>
          </cell>
          <cell r="F109">
            <v>29.17</v>
          </cell>
          <cell r="H109">
            <v>150</v>
          </cell>
          <cell r="I109">
            <v>349</v>
          </cell>
          <cell r="J109">
            <v>0.79669999999999996</v>
          </cell>
          <cell r="K109">
            <v>0.80289999999999995</v>
          </cell>
          <cell r="L109">
            <v>6.1999999999999833E-3</v>
          </cell>
          <cell r="M109">
            <v>6.1999999999999833</v>
          </cell>
          <cell r="N109">
            <v>6199.9999999999836</v>
          </cell>
          <cell r="O109">
            <v>471.35999999999996</v>
          </cell>
          <cell r="P109">
            <v>0.23687788500000001</v>
          </cell>
          <cell r="Q109">
            <v>425.1044708392493</v>
          </cell>
          <cell r="S109">
            <v>7.6025806451613095E-2</v>
          </cell>
          <cell r="T109">
            <v>3.820611048387107E-2</v>
          </cell>
        </row>
        <row r="110">
          <cell r="D110">
            <v>350</v>
          </cell>
          <cell r="E110" t="str">
            <v>F</v>
          </cell>
          <cell r="F110">
            <v>29.15</v>
          </cell>
          <cell r="H110">
            <v>150</v>
          </cell>
          <cell r="I110">
            <v>350</v>
          </cell>
          <cell r="J110">
            <v>0.79769999999999996</v>
          </cell>
          <cell r="K110">
            <v>0.8054</v>
          </cell>
          <cell r="L110">
            <v>7.7000000000000401E-3</v>
          </cell>
          <cell r="M110">
            <v>7.7000000000000401</v>
          </cell>
          <cell r="N110">
            <v>7700.00000000004</v>
          </cell>
          <cell r="O110">
            <v>398.96000000000004</v>
          </cell>
          <cell r="P110">
            <v>0.4352546175</v>
          </cell>
          <cell r="Q110">
            <v>881.52125908753203</v>
          </cell>
          <cell r="S110">
            <v>5.1812987012986748E-2</v>
          </cell>
          <cell r="T110">
            <v>5.6526573701298405E-2</v>
          </cell>
        </row>
        <row r="111">
          <cell r="D111">
            <v>351</v>
          </cell>
          <cell r="E111" t="str">
            <v>F</v>
          </cell>
          <cell r="F111">
            <v>26.22</v>
          </cell>
          <cell r="H111">
            <v>150</v>
          </cell>
          <cell r="I111">
            <v>351</v>
          </cell>
          <cell r="J111">
            <v>0.80620000000000003</v>
          </cell>
          <cell r="K111">
            <v>0.81230000000000002</v>
          </cell>
          <cell r="L111">
            <v>6.0999999999999943E-3</v>
          </cell>
          <cell r="M111">
            <v>6.0999999999999943</v>
          </cell>
          <cell r="N111">
            <v>6099.9999999999945</v>
          </cell>
          <cell r="O111">
            <v>358.56</v>
          </cell>
          <cell r="P111">
            <v>0.3128913975</v>
          </cell>
          <cell r="Q111">
            <v>498.66137337524862</v>
          </cell>
          <cell r="S111">
            <v>5.8780327868852511E-2</v>
          </cell>
          <cell r="T111">
            <v>5.1293671721311523E-2</v>
          </cell>
        </row>
        <row r="112">
          <cell r="D112">
            <v>352</v>
          </cell>
          <cell r="E112" t="str">
            <v>F</v>
          </cell>
          <cell r="F112">
            <v>30.48</v>
          </cell>
          <cell r="H112">
            <v>150</v>
          </cell>
          <cell r="I112">
            <v>352</v>
          </cell>
          <cell r="J112">
            <v>0.83379999999999999</v>
          </cell>
          <cell r="K112">
            <v>0.8397</v>
          </cell>
          <cell r="L112">
            <v>5.9000000000000163E-3</v>
          </cell>
          <cell r="M112">
            <v>5.9000000000000163</v>
          </cell>
          <cell r="N112">
            <v>5900.0000000000164</v>
          </cell>
          <cell r="O112">
            <v>451.11111111111097</v>
          </cell>
          <cell r="P112">
            <v>0.17940425250000003</v>
          </cell>
          <cell r="Q112">
            <v>805.22623780799938</v>
          </cell>
          <cell r="S112">
            <v>7.6459510357815202E-2</v>
          </cell>
          <cell r="T112">
            <v>3.0407500423728733E-2</v>
          </cell>
        </row>
        <row r="113">
          <cell r="D113">
            <v>353</v>
          </cell>
          <cell r="E113" t="str">
            <v>F</v>
          </cell>
          <cell r="F113">
            <v>31.42</v>
          </cell>
          <cell r="H113">
            <v>150</v>
          </cell>
          <cell r="I113">
            <v>353</v>
          </cell>
          <cell r="J113">
            <v>0.83720000000000006</v>
          </cell>
          <cell r="K113">
            <v>0.84209999999999996</v>
          </cell>
          <cell r="L113">
            <v>4.8999999999999044E-3</v>
          </cell>
          <cell r="M113">
            <v>4.8999999999999044</v>
          </cell>
          <cell r="N113">
            <v>4899.9999999999045</v>
          </cell>
          <cell r="O113">
            <v>383.36000000000007</v>
          </cell>
          <cell r="P113">
            <v>0.23255191499999997</v>
          </cell>
          <cell r="Q113">
            <v>1138.2213714531545</v>
          </cell>
          <cell r="S113">
            <v>7.8236734693879095E-2</v>
          </cell>
          <cell r="T113">
            <v>4.7459574489796839E-2</v>
          </cell>
        </row>
        <row r="114">
          <cell r="D114">
            <v>354</v>
          </cell>
          <cell r="E114" t="str">
            <v>F</v>
          </cell>
          <cell r="F114">
            <v>31.68</v>
          </cell>
          <cell r="H114">
            <v>150</v>
          </cell>
          <cell r="I114">
            <v>354</v>
          </cell>
          <cell r="J114">
            <v>0.79610000000000003</v>
          </cell>
          <cell r="K114">
            <v>0.80130000000000001</v>
          </cell>
          <cell r="L114">
            <v>5.1999999999999824E-3</v>
          </cell>
          <cell r="M114">
            <v>5.1999999999999824</v>
          </cell>
          <cell r="N114">
            <v>5199.9999999999827</v>
          </cell>
          <cell r="O114">
            <v>443.36</v>
          </cell>
          <cell r="P114">
            <v>9.3502800000000011E-2</v>
          </cell>
          <cell r="Q114">
            <v>678.54337793024933</v>
          </cell>
          <cell r="S114">
            <v>8.5261538461538749E-2</v>
          </cell>
          <cell r="T114">
            <v>1.7981307692307755E-2</v>
          </cell>
        </row>
        <row r="115">
          <cell r="D115">
            <v>355</v>
          </cell>
          <cell r="E115" t="str">
            <v>F</v>
          </cell>
          <cell r="F115">
            <v>27.98</v>
          </cell>
          <cell r="H115">
            <v>150</v>
          </cell>
          <cell r="I115">
            <v>355</v>
          </cell>
          <cell r="J115">
            <v>0.81359999999999999</v>
          </cell>
          <cell r="K115">
            <v>0.82099999999999995</v>
          </cell>
          <cell r="L115">
            <v>7.3999999999999622E-3</v>
          </cell>
          <cell r="M115">
            <v>7.3999999999999622</v>
          </cell>
          <cell r="N115">
            <v>7399.9999999999618</v>
          </cell>
          <cell r="O115">
            <v>285.55555555555554</v>
          </cell>
          <cell r="P115">
            <v>0.28446357749999995</v>
          </cell>
          <cell r="Q115">
            <v>1218.1633960357499</v>
          </cell>
          <cell r="S115">
            <v>3.8588588588588789E-2</v>
          </cell>
          <cell r="T115">
            <v>3.8441023986486675E-2</v>
          </cell>
        </row>
        <row r="116">
          <cell r="D116">
            <v>356</v>
          </cell>
          <cell r="E116" t="str">
            <v>F</v>
          </cell>
          <cell r="F116">
            <v>28.28</v>
          </cell>
          <cell r="H116">
            <v>150</v>
          </cell>
          <cell r="I116">
            <v>356</v>
          </cell>
          <cell r="J116">
            <v>0.81130000000000002</v>
          </cell>
          <cell r="K116">
            <v>0.8145</v>
          </cell>
          <cell r="L116">
            <v>3.1999999999999806E-3</v>
          </cell>
          <cell r="M116">
            <v>3.1999999999999806</v>
          </cell>
          <cell r="N116">
            <v>3199.9999999999804</v>
          </cell>
          <cell r="O116">
            <v>135.46153846153848</v>
          </cell>
          <cell r="P116">
            <v>0.22204598250000002</v>
          </cell>
          <cell r="Q116">
            <v>723.99855347165487</v>
          </cell>
          <cell r="S116">
            <v>4.2331730769231038E-2</v>
          </cell>
          <cell r="T116">
            <v>6.9389369531250425E-2</v>
          </cell>
        </row>
        <row r="117">
          <cell r="D117">
            <v>357</v>
          </cell>
          <cell r="E117" t="str">
            <v>F</v>
          </cell>
          <cell r="F117">
            <v>27.63</v>
          </cell>
          <cell r="H117">
            <v>150</v>
          </cell>
          <cell r="I117">
            <v>357</v>
          </cell>
          <cell r="J117">
            <v>0.80659999999999998</v>
          </cell>
          <cell r="K117">
            <v>0.81159999999999999</v>
          </cell>
          <cell r="L117">
            <v>5.0000000000000044E-3</v>
          </cell>
          <cell r="M117">
            <v>5.0000000000000044</v>
          </cell>
          <cell r="N117">
            <v>5000.0000000000045</v>
          </cell>
          <cell r="O117">
            <v>172.22222222222223</v>
          </cell>
          <cell r="P117">
            <v>0.34873516500000001</v>
          </cell>
          <cell r="Q117">
            <v>470.62879381640556</v>
          </cell>
          <cell r="S117">
            <v>3.4444444444444416E-2</v>
          </cell>
          <cell r="T117">
            <v>6.9747032999999944E-2</v>
          </cell>
        </row>
        <row r="118">
          <cell r="D118">
            <v>358</v>
          </cell>
          <cell r="E118" t="str">
            <v>F</v>
          </cell>
          <cell r="F118">
            <v>27.42</v>
          </cell>
          <cell r="H118">
            <v>150</v>
          </cell>
          <cell r="I118">
            <v>358</v>
          </cell>
          <cell r="J118">
            <v>0.80610000000000004</v>
          </cell>
          <cell r="K118">
            <v>0.8125</v>
          </cell>
          <cell r="L118">
            <v>6.3999999999999613E-3</v>
          </cell>
          <cell r="M118">
            <v>6.3999999999999613</v>
          </cell>
          <cell r="N118">
            <v>6399.9999999999609</v>
          </cell>
          <cell r="O118">
            <v>175.55555555555554</v>
          </cell>
          <cell r="P118">
            <v>0.32216133749999998</v>
          </cell>
          <cell r="Q118">
            <v>699.98881846875076</v>
          </cell>
          <cell r="S118">
            <v>2.7430555555555722E-2</v>
          </cell>
          <cell r="T118">
            <v>5.0337708984375298E-2</v>
          </cell>
        </row>
        <row r="119">
          <cell r="D119">
            <v>359</v>
          </cell>
          <cell r="E119" t="str">
            <v>F</v>
          </cell>
          <cell r="F119">
            <v>27.53</v>
          </cell>
          <cell r="H119">
            <v>150</v>
          </cell>
          <cell r="I119">
            <v>359</v>
          </cell>
          <cell r="J119">
            <v>0.79369999999999996</v>
          </cell>
          <cell r="K119">
            <v>0.80059999999999998</v>
          </cell>
          <cell r="L119">
            <v>6.9000000000000172E-3</v>
          </cell>
          <cell r="M119">
            <v>6.9000000000000172</v>
          </cell>
          <cell r="N119">
            <v>6900.0000000000173</v>
          </cell>
          <cell r="O119">
            <v>315.92592592592592</v>
          </cell>
          <cell r="P119">
            <v>0.30609344250000003</v>
          </cell>
          <cell r="Q119">
            <v>694.56351487115569</v>
          </cell>
          <cell r="S119">
            <v>4.5786366076221038E-2</v>
          </cell>
          <cell r="T119">
            <v>4.4361368478260763E-2</v>
          </cell>
        </row>
        <row r="120">
          <cell r="D120">
            <v>360</v>
          </cell>
          <cell r="E120" t="str">
            <v>F</v>
          </cell>
          <cell r="F120">
            <v>30.29</v>
          </cell>
          <cell r="H120">
            <v>150</v>
          </cell>
          <cell r="I120">
            <v>360</v>
          </cell>
          <cell r="J120">
            <v>0.81659999999999999</v>
          </cell>
          <cell r="K120">
            <v>0.82379999999999998</v>
          </cell>
          <cell r="L120">
            <v>7.1999999999999842E-3</v>
          </cell>
          <cell r="M120">
            <v>7.1999999999999842</v>
          </cell>
          <cell r="N120">
            <v>7199.9999999999845</v>
          </cell>
          <cell r="O120">
            <v>324.07407407407408</v>
          </cell>
          <cell r="P120">
            <v>0.25356378000000002</v>
          </cell>
          <cell r="Q120">
            <v>426.15066078515622</v>
          </cell>
          <cell r="S120">
            <v>4.5010288065843722E-2</v>
          </cell>
          <cell r="T120">
            <v>3.5217191666666744E-2</v>
          </cell>
        </row>
        <row r="121">
          <cell r="D121">
            <v>361</v>
          </cell>
          <cell r="E121" t="str">
            <v>M</v>
          </cell>
          <cell r="F121">
            <v>27.09</v>
          </cell>
          <cell r="H121">
            <v>150</v>
          </cell>
          <cell r="I121">
            <v>361</v>
          </cell>
          <cell r="J121">
            <v>0.81359999999999999</v>
          </cell>
          <cell r="K121">
            <v>0.82279999999999998</v>
          </cell>
          <cell r="L121">
            <v>9.199999999999986E-3</v>
          </cell>
          <cell r="M121">
            <v>9.1999999999999851</v>
          </cell>
          <cell r="N121">
            <v>9199.9999999999854</v>
          </cell>
          <cell r="O121">
            <v>526.55555555555554</v>
          </cell>
          <cell r="P121">
            <v>0.44328856500000008</v>
          </cell>
          <cell r="Q121">
            <v>632.16070980000029</v>
          </cell>
          <cell r="S121">
            <v>5.7234299516908303E-2</v>
          </cell>
          <cell r="T121">
            <v>4.8183539673913131E-2</v>
          </cell>
        </row>
        <row r="122">
          <cell r="D122">
            <v>362</v>
          </cell>
          <cell r="E122" t="str">
            <v>M</v>
          </cell>
          <cell r="F122">
            <v>26.76</v>
          </cell>
          <cell r="H122">
            <v>150</v>
          </cell>
          <cell r="I122">
            <v>362</v>
          </cell>
          <cell r="J122">
            <v>0.81820000000000004</v>
          </cell>
          <cell r="K122">
            <v>0.82569999999999999</v>
          </cell>
          <cell r="L122">
            <v>7.4999999999999512E-3</v>
          </cell>
          <cell r="M122">
            <v>7.4999999999999512</v>
          </cell>
          <cell r="N122">
            <v>7499.9999999999509</v>
          </cell>
          <cell r="O122">
            <v>296</v>
          </cell>
          <cell r="P122">
            <v>0.31474538250000006</v>
          </cell>
          <cell r="Q122">
            <v>198.7484472000001</v>
          </cell>
          <cell r="S122">
            <v>3.9466666666666921E-2</v>
          </cell>
          <cell r="T122">
            <v>4.1966051000000282E-2</v>
          </cell>
        </row>
        <row r="123">
          <cell r="D123">
            <v>363</v>
          </cell>
          <cell r="E123" t="str">
            <v>M</v>
          </cell>
          <cell r="F123">
            <v>27.6</v>
          </cell>
          <cell r="H123">
            <v>150</v>
          </cell>
          <cell r="I123">
            <v>363</v>
          </cell>
          <cell r="J123">
            <v>0.82599999999999996</v>
          </cell>
          <cell r="K123">
            <v>0.83169999999999999</v>
          </cell>
          <cell r="L123">
            <v>5.7000000000000384E-3</v>
          </cell>
          <cell r="M123">
            <v>5.7000000000000384</v>
          </cell>
          <cell r="N123">
            <v>5700.0000000000382</v>
          </cell>
          <cell r="O123">
            <v>382.66666666666663</v>
          </cell>
          <cell r="P123">
            <v>0.2498558025</v>
          </cell>
          <cell r="Q123">
            <v>144.38772779999999</v>
          </cell>
          <cell r="S123">
            <v>6.7134502923976158E-2</v>
          </cell>
          <cell r="T123">
            <v>4.383435131578918E-2</v>
          </cell>
        </row>
        <row r="124">
          <cell r="D124">
            <v>364</v>
          </cell>
          <cell r="E124" t="str">
            <v>M</v>
          </cell>
          <cell r="F124">
            <v>26.31</v>
          </cell>
          <cell r="H124">
            <v>150</v>
          </cell>
          <cell r="I124">
            <v>364</v>
          </cell>
          <cell r="J124">
            <v>0.81259999999999999</v>
          </cell>
          <cell r="K124">
            <v>0.81820000000000004</v>
          </cell>
          <cell r="L124">
            <v>5.6000000000000494E-3</v>
          </cell>
          <cell r="M124">
            <v>5.6000000000000494</v>
          </cell>
          <cell r="N124">
            <v>5600.0000000000491</v>
          </cell>
          <cell r="O124">
            <v>329.33333333333337</v>
          </cell>
          <cell r="P124">
            <v>0.2405858625</v>
          </cell>
          <cell r="Q124">
            <v>327.96386999999976</v>
          </cell>
          <cell r="S124">
            <v>5.8809523809523298E-2</v>
          </cell>
          <cell r="T124">
            <v>4.2961761160713909E-2</v>
          </cell>
        </row>
        <row r="125">
          <cell r="D125">
            <v>365</v>
          </cell>
          <cell r="E125" t="str">
            <v>M</v>
          </cell>
          <cell r="F125">
            <v>26.51</v>
          </cell>
          <cell r="H125">
            <v>150</v>
          </cell>
          <cell r="I125">
            <v>365</v>
          </cell>
          <cell r="J125">
            <v>0.82369999999999999</v>
          </cell>
          <cell r="K125">
            <v>0.82799999999999996</v>
          </cell>
          <cell r="L125">
            <v>4.2999999999999705E-3</v>
          </cell>
          <cell r="M125">
            <v>4.2999999999999705</v>
          </cell>
          <cell r="N125">
            <v>4299.9999999999709</v>
          </cell>
          <cell r="O125">
            <v>326.55555555555554</v>
          </cell>
          <cell r="P125">
            <v>0.45194050500000005</v>
          </cell>
          <cell r="Q125">
            <v>181.61646479999985</v>
          </cell>
          <cell r="S125">
            <v>7.594315245478088E-2</v>
          </cell>
          <cell r="T125">
            <v>0.10510244302325654</v>
          </cell>
        </row>
        <row r="126">
          <cell r="D126">
            <v>366</v>
          </cell>
          <cell r="E126" t="str">
            <v>M</v>
          </cell>
          <cell r="F126">
            <v>26.97</v>
          </cell>
          <cell r="H126">
            <v>150</v>
          </cell>
          <cell r="I126">
            <v>366</v>
          </cell>
          <cell r="J126">
            <v>0.81789999999999996</v>
          </cell>
          <cell r="K126">
            <v>0.82530000000000003</v>
          </cell>
          <cell r="L126">
            <v>7.4000000000000732E-3</v>
          </cell>
          <cell r="M126">
            <v>7.4000000000000732</v>
          </cell>
          <cell r="N126">
            <v>7400.0000000000728</v>
          </cell>
          <cell r="O126">
            <v>270.44444444444446</v>
          </cell>
          <cell r="P126">
            <v>0.23502389250000003</v>
          </cell>
          <cell r="Q126">
            <v>610.5453521999998</v>
          </cell>
          <cell r="S126">
            <v>3.6546546546546183E-2</v>
          </cell>
          <cell r="T126">
            <v>3.1759985472972665E-2</v>
          </cell>
        </row>
        <row r="127">
          <cell r="D127">
            <v>367</v>
          </cell>
          <cell r="E127" t="str">
            <v>M</v>
          </cell>
          <cell r="F127">
            <v>28.96</v>
          </cell>
          <cell r="H127">
            <v>150</v>
          </cell>
          <cell r="I127">
            <v>367</v>
          </cell>
          <cell r="J127">
            <v>0.81579999999999997</v>
          </cell>
          <cell r="K127">
            <v>0.8226</v>
          </cell>
          <cell r="L127">
            <v>6.8000000000000282E-3</v>
          </cell>
          <cell r="M127">
            <v>6.8000000000000282</v>
          </cell>
          <cell r="N127">
            <v>6800.0000000000282</v>
          </cell>
          <cell r="O127">
            <v>352.66666666666663</v>
          </cell>
          <cell r="P127">
            <v>0.49520022749999998</v>
          </cell>
          <cell r="Q127">
            <v>288.72085500000009</v>
          </cell>
          <cell r="S127">
            <v>5.1862745098038995E-2</v>
          </cell>
          <cell r="T127">
            <v>7.2823562867646754E-2</v>
          </cell>
        </row>
        <row r="128">
          <cell r="D128">
            <v>368</v>
          </cell>
          <cell r="E128" t="str">
            <v>M</v>
          </cell>
          <cell r="F128">
            <v>26.53</v>
          </cell>
          <cell r="H128">
            <v>150</v>
          </cell>
          <cell r="I128">
            <v>368</v>
          </cell>
          <cell r="J128">
            <v>0.7974</v>
          </cell>
          <cell r="K128">
            <v>0.80010000000000003</v>
          </cell>
          <cell r="L128">
            <v>2.7000000000000357E-3</v>
          </cell>
          <cell r="M128">
            <v>2.7000000000000357</v>
          </cell>
          <cell r="N128">
            <v>2700.0000000000359</v>
          </cell>
          <cell r="O128">
            <v>240.44444444444443</v>
          </cell>
          <cell r="P128">
            <v>0.2405858625</v>
          </cell>
          <cell r="Q128">
            <v>138.97945499999997</v>
          </cell>
          <cell r="S128">
            <v>8.9053497942385651E-2</v>
          </cell>
          <cell r="T128">
            <v>8.9105874999998821E-2</v>
          </cell>
        </row>
        <row r="129">
          <cell r="D129">
            <v>369</v>
          </cell>
          <cell r="E129" t="str">
            <v>M</v>
          </cell>
          <cell r="F129">
            <v>28.97</v>
          </cell>
          <cell r="H129">
            <v>150</v>
          </cell>
          <cell r="I129">
            <v>369</v>
          </cell>
          <cell r="J129">
            <v>0.80659999999999998</v>
          </cell>
          <cell r="K129">
            <v>0.81020000000000003</v>
          </cell>
          <cell r="L129">
            <v>3.6000000000000476E-3</v>
          </cell>
          <cell r="M129">
            <v>3.6000000000000476</v>
          </cell>
          <cell r="N129">
            <v>3600.0000000000477</v>
          </cell>
          <cell r="O129">
            <v>242.11111111111114</v>
          </cell>
          <cell r="P129">
            <v>0.124402605</v>
          </cell>
          <cell r="Q129">
            <v>341.0995001999998</v>
          </cell>
          <cell r="S129">
            <v>6.7253086419752209E-2</v>
          </cell>
          <cell r="T129">
            <v>3.4556279166666211E-2</v>
          </cell>
        </row>
        <row r="130">
          <cell r="D130">
            <v>370</v>
          </cell>
          <cell r="E130" t="str">
            <v>M</v>
          </cell>
          <cell r="F130">
            <v>25.89</v>
          </cell>
          <cell r="H130">
            <v>150</v>
          </cell>
          <cell r="I130">
            <v>370</v>
          </cell>
          <cell r="J130">
            <v>0.79820000000000002</v>
          </cell>
          <cell r="K130">
            <v>0.80449999999999999</v>
          </cell>
          <cell r="L130">
            <v>6.2999999999999723E-3</v>
          </cell>
          <cell r="M130">
            <v>6.2999999999999723</v>
          </cell>
          <cell r="N130">
            <v>6299.9999999999727</v>
          </cell>
          <cell r="O130">
            <v>329.33333333333337</v>
          </cell>
          <cell r="P130">
            <v>0.72509475749999996</v>
          </cell>
          <cell r="Q130">
            <v>213.60637500000004</v>
          </cell>
          <cell r="S130">
            <v>5.2275132275132509E-2</v>
          </cell>
          <cell r="T130">
            <v>0.11509440595238145</v>
          </cell>
        </row>
        <row r="131">
          <cell r="D131">
            <v>371</v>
          </cell>
          <cell r="E131" t="str">
            <v>F</v>
          </cell>
          <cell r="F131">
            <v>31.29</v>
          </cell>
          <cell r="H131">
            <v>150</v>
          </cell>
          <cell r="I131">
            <v>371</v>
          </cell>
          <cell r="J131">
            <v>0.81420000000000003</v>
          </cell>
          <cell r="K131">
            <v>0.82620000000000005</v>
          </cell>
          <cell r="L131">
            <v>1.2000000000000011E-2</v>
          </cell>
          <cell r="M131">
            <v>12.000000000000011</v>
          </cell>
          <cell r="N131">
            <v>12000.000000000011</v>
          </cell>
          <cell r="O131">
            <v>395.44444444444451</v>
          </cell>
          <cell r="P131">
            <v>0.4698623925</v>
          </cell>
          <cell r="Q131">
            <v>2952.3905628000007</v>
          </cell>
          <cell r="S131">
            <v>3.295370370370368E-2</v>
          </cell>
          <cell r="T131">
            <v>3.9155199374999963E-2</v>
          </cell>
        </row>
        <row r="132">
          <cell r="D132">
            <v>372</v>
          </cell>
          <cell r="E132" t="str">
            <v>F</v>
          </cell>
          <cell r="F132">
            <v>26.51</v>
          </cell>
          <cell r="H132">
            <v>150</v>
          </cell>
          <cell r="I132">
            <v>372</v>
          </cell>
          <cell r="J132">
            <v>0.8155</v>
          </cell>
          <cell r="K132">
            <v>0.82010000000000005</v>
          </cell>
          <cell r="L132">
            <v>4.6000000000000485E-3</v>
          </cell>
          <cell r="M132">
            <v>4.6000000000000485</v>
          </cell>
          <cell r="N132">
            <v>4600.0000000000482</v>
          </cell>
          <cell r="O132">
            <v>233.22222222222223</v>
          </cell>
          <cell r="P132">
            <v>7.1904187500000008E-2</v>
          </cell>
          <cell r="Q132">
            <v>880.04037119999964</v>
          </cell>
          <cell r="S132">
            <v>5.0700483091786902E-2</v>
          </cell>
          <cell r="T132">
            <v>1.5631345108695488E-2</v>
          </cell>
        </row>
        <row r="133">
          <cell r="D133">
            <v>373</v>
          </cell>
          <cell r="E133" t="str">
            <v>F</v>
          </cell>
          <cell r="F133">
            <v>28.35</v>
          </cell>
          <cell r="H133">
            <v>150</v>
          </cell>
          <cell r="I133">
            <v>373</v>
          </cell>
          <cell r="J133">
            <v>0.80989999999999995</v>
          </cell>
          <cell r="K133">
            <v>0.81389999999999996</v>
          </cell>
          <cell r="L133">
            <v>4.0000000000000036E-3</v>
          </cell>
          <cell r="M133">
            <v>4.0000000000000036</v>
          </cell>
          <cell r="N133">
            <v>4000.0000000000036</v>
          </cell>
          <cell r="O133">
            <v>155.99999999999997</v>
          </cell>
          <cell r="P133">
            <v>0.10039921499999999</v>
          </cell>
          <cell r="Q133">
            <v>144.38772779999999</v>
          </cell>
          <cell r="S133">
            <v>3.8999999999999958E-2</v>
          </cell>
          <cell r="T133">
            <v>2.5099803749999976E-2</v>
          </cell>
        </row>
        <row r="134">
          <cell r="D134">
            <v>374</v>
          </cell>
          <cell r="E134" t="str">
            <v>F</v>
          </cell>
          <cell r="F134">
            <v>31.27</v>
          </cell>
          <cell r="H134">
            <v>150</v>
          </cell>
          <cell r="I134">
            <v>374</v>
          </cell>
          <cell r="J134">
            <v>0.80840000000000001</v>
          </cell>
          <cell r="K134">
            <v>0.81699999999999995</v>
          </cell>
          <cell r="L134">
            <v>8.599999999999941E-3</v>
          </cell>
          <cell r="M134">
            <v>8.599999999999941</v>
          </cell>
          <cell r="N134">
            <v>8599.9999999999418</v>
          </cell>
          <cell r="O134">
            <v>251.55555555555557</v>
          </cell>
          <cell r="P134">
            <v>0.32544441000000002</v>
          </cell>
          <cell r="Q134">
            <v>1152.6114299999997</v>
          </cell>
          <cell r="S134">
            <v>2.9250645994832247E-2</v>
          </cell>
          <cell r="T134">
            <v>3.7842373255814216E-2</v>
          </cell>
        </row>
        <row r="135">
          <cell r="D135">
            <v>375</v>
          </cell>
          <cell r="E135" t="str">
            <v>F</v>
          </cell>
          <cell r="F135">
            <v>25.56</v>
          </cell>
          <cell r="H135">
            <v>150</v>
          </cell>
          <cell r="I135">
            <v>375</v>
          </cell>
          <cell r="J135">
            <v>0.80979999999999996</v>
          </cell>
          <cell r="K135">
            <v>0.81869999999999998</v>
          </cell>
          <cell r="L135">
            <v>8.900000000000019E-3</v>
          </cell>
          <cell r="M135">
            <v>8.9000000000000199</v>
          </cell>
          <cell r="N135">
            <v>8900.0000000000182</v>
          </cell>
          <cell r="O135">
            <v>324.33333333333337</v>
          </cell>
          <cell r="P135">
            <v>0.37224314250000001</v>
          </cell>
          <cell r="Q135">
            <v>409.76635320000025</v>
          </cell>
          <cell r="S135">
            <v>3.644194756554299E-2</v>
          </cell>
          <cell r="T135">
            <v>4.1825072191011142E-2</v>
          </cell>
        </row>
        <row r="136">
          <cell r="D136">
            <v>376</v>
          </cell>
          <cell r="E136" t="str">
            <v>F</v>
          </cell>
          <cell r="F136">
            <v>27.52</v>
          </cell>
          <cell r="H136">
            <v>150</v>
          </cell>
          <cell r="I136">
            <v>376</v>
          </cell>
          <cell r="J136">
            <v>0.81589999999999996</v>
          </cell>
          <cell r="K136">
            <v>0.82210000000000005</v>
          </cell>
          <cell r="L136">
            <v>6.2000000000000943E-3</v>
          </cell>
          <cell r="M136">
            <v>6.2000000000000943</v>
          </cell>
          <cell r="N136">
            <v>6200.0000000000946</v>
          </cell>
          <cell r="P136">
            <v>0.44204579999999993</v>
          </cell>
          <cell r="Q136">
            <v>1231.1887199999992</v>
          </cell>
          <cell r="T136">
            <v>7.1297709677418261E-2</v>
          </cell>
        </row>
        <row r="137">
          <cell r="D137">
            <v>377</v>
          </cell>
          <cell r="E137" t="str">
            <v>F</v>
          </cell>
          <cell r="F137">
            <v>30.4</v>
          </cell>
          <cell r="H137">
            <v>150</v>
          </cell>
          <cell r="I137">
            <v>377</v>
          </cell>
          <cell r="J137">
            <v>0.79820000000000002</v>
          </cell>
          <cell r="K137">
            <v>0.80310000000000004</v>
          </cell>
          <cell r="L137">
            <v>4.9000000000000155E-3</v>
          </cell>
          <cell r="M137">
            <v>4.9000000000000155</v>
          </cell>
          <cell r="N137">
            <v>4900.0000000000155</v>
          </cell>
          <cell r="O137">
            <v>184.88888888888889</v>
          </cell>
          <cell r="P137">
            <v>0.26352816750000002</v>
          </cell>
          <cell r="Q137">
            <v>352.1321699999998</v>
          </cell>
          <cell r="S137">
            <v>3.7732426303854753E-2</v>
          </cell>
          <cell r="T137">
            <v>5.3781258673469223E-2</v>
          </cell>
        </row>
        <row r="138">
          <cell r="D138">
            <v>378</v>
          </cell>
          <cell r="E138" t="str">
            <v>F</v>
          </cell>
          <cell r="F138">
            <v>29.22</v>
          </cell>
          <cell r="H138">
            <v>150</v>
          </cell>
          <cell r="I138">
            <v>378</v>
          </cell>
          <cell r="J138">
            <v>0.82950000000000002</v>
          </cell>
          <cell r="K138">
            <v>0.83360000000000001</v>
          </cell>
          <cell r="L138">
            <v>4.0999999999999925E-3</v>
          </cell>
          <cell r="M138">
            <v>4.0999999999999925</v>
          </cell>
          <cell r="N138">
            <v>4099.9999999999927</v>
          </cell>
          <cell r="O138">
            <v>190.99999999999994</v>
          </cell>
          <cell r="P138">
            <v>0.21110273999999998</v>
          </cell>
          <cell r="Q138">
            <v>229.60881719999995</v>
          </cell>
          <cell r="S138">
            <v>4.6585365853658606E-2</v>
          </cell>
          <cell r="T138">
            <v>5.1488473170731797E-2</v>
          </cell>
        </row>
        <row r="139">
          <cell r="D139">
            <v>379</v>
          </cell>
          <cell r="E139" t="str">
            <v>F</v>
          </cell>
          <cell r="F139">
            <v>29.5</v>
          </cell>
          <cell r="H139">
            <v>150</v>
          </cell>
          <cell r="I139">
            <v>379</v>
          </cell>
          <cell r="J139">
            <v>0.83889999999999998</v>
          </cell>
          <cell r="K139">
            <v>0.84260000000000002</v>
          </cell>
          <cell r="L139">
            <v>3.7000000000000366E-3</v>
          </cell>
          <cell r="M139">
            <v>3.7000000000000366</v>
          </cell>
          <cell r="N139">
            <v>3700.0000000000364</v>
          </cell>
          <cell r="O139">
            <v>306</v>
          </cell>
          <cell r="P139">
            <v>0.17087978249999999</v>
          </cell>
          <cell r="Q139">
            <v>212.7958452000002</v>
          </cell>
          <cell r="S139">
            <v>8.2702702702701886E-2</v>
          </cell>
          <cell r="T139">
            <v>4.6183724999999544E-2</v>
          </cell>
        </row>
        <row r="140">
          <cell r="D140">
            <v>380</v>
          </cell>
          <cell r="E140" t="str">
            <v>F</v>
          </cell>
          <cell r="F140">
            <v>26.07</v>
          </cell>
          <cell r="H140">
            <v>150</v>
          </cell>
          <cell r="I140">
            <v>380</v>
          </cell>
          <cell r="J140">
            <v>0.8125</v>
          </cell>
          <cell r="K140">
            <v>0.81810000000000005</v>
          </cell>
          <cell r="L140">
            <v>5.6000000000000494E-3</v>
          </cell>
          <cell r="M140">
            <v>5.6000000000000494</v>
          </cell>
          <cell r="N140">
            <v>5600.0000000000491</v>
          </cell>
          <cell r="O140">
            <v>181</v>
          </cell>
          <cell r="P140">
            <v>0.15280205250000001</v>
          </cell>
          <cell r="Q140">
            <v>240.30531720000008</v>
          </cell>
          <cell r="S140">
            <v>3.2321428571428286E-2</v>
          </cell>
          <cell r="T140">
            <v>2.728608080357119E-2</v>
          </cell>
        </row>
        <row r="141">
          <cell r="D141">
            <v>381</v>
          </cell>
          <cell r="E141" t="str">
            <v>M</v>
          </cell>
          <cell r="F141">
            <v>23.32</v>
          </cell>
          <cell r="H141">
            <v>150</v>
          </cell>
          <cell r="I141">
            <v>381</v>
          </cell>
          <cell r="J141">
            <v>0.7994</v>
          </cell>
          <cell r="K141">
            <v>0.80620000000000003</v>
          </cell>
          <cell r="L141">
            <v>6.8000000000000282E-3</v>
          </cell>
          <cell r="M141">
            <v>6.8000000000000282</v>
          </cell>
          <cell r="N141">
            <v>6800.0000000000282</v>
          </cell>
          <cell r="O141">
            <v>232.96153846153848</v>
          </cell>
          <cell r="P141">
            <v>0.1488134475</v>
          </cell>
          <cell r="Q141">
            <v>958.46079945000065</v>
          </cell>
          <cell r="S141">
            <v>3.4259049773755518E-2</v>
          </cell>
          <cell r="T141">
            <v>2.1884330514705792E-2</v>
          </cell>
        </row>
        <row r="142">
          <cell r="D142">
            <v>382</v>
          </cell>
          <cell r="E142" t="str">
            <v>M</v>
          </cell>
          <cell r="F142">
            <v>24.4</v>
          </cell>
          <cell r="H142">
            <v>150</v>
          </cell>
          <cell r="I142">
            <v>382</v>
          </cell>
          <cell r="J142">
            <v>0.81010000000000004</v>
          </cell>
          <cell r="K142">
            <v>0.8175</v>
          </cell>
          <cell r="L142">
            <v>7.3999999999999622E-3</v>
          </cell>
          <cell r="M142">
            <v>7.3999999999999622</v>
          </cell>
          <cell r="N142">
            <v>7399.9999999999618</v>
          </cell>
          <cell r="O142">
            <v>337.38461538461542</v>
          </cell>
          <cell r="P142">
            <v>0.34471819500000001</v>
          </cell>
          <cell r="Q142">
            <v>1199.5560498000002</v>
          </cell>
          <cell r="S142">
            <v>4.5592515592515828E-2</v>
          </cell>
          <cell r="T142">
            <v>4.6583539864865103E-2</v>
          </cell>
        </row>
        <row r="143">
          <cell r="D143">
            <v>383</v>
          </cell>
          <cell r="E143" t="str">
            <v>M</v>
          </cell>
          <cell r="F143">
            <v>20.82</v>
          </cell>
          <cell r="H143">
            <v>150</v>
          </cell>
          <cell r="I143">
            <v>383</v>
          </cell>
          <cell r="J143">
            <v>0.80549999999999999</v>
          </cell>
          <cell r="K143">
            <v>0.81030000000000002</v>
          </cell>
          <cell r="L143">
            <v>4.8000000000000265E-3</v>
          </cell>
          <cell r="M143">
            <v>4.8000000000000265</v>
          </cell>
          <cell r="N143">
            <v>4800.0000000000264</v>
          </cell>
          <cell r="O143">
            <v>500.07692307692315</v>
          </cell>
          <cell r="P143">
            <v>0.1043177325</v>
          </cell>
          <cell r="Q143">
            <v>308.16890579999983</v>
          </cell>
          <cell r="S143">
            <v>0.10418269230769175</v>
          </cell>
          <cell r="T143">
            <v>2.1732860937499879E-2</v>
          </cell>
        </row>
        <row r="144">
          <cell r="D144">
            <v>384</v>
          </cell>
          <cell r="E144" t="str">
            <v>M</v>
          </cell>
          <cell r="F144">
            <v>24.89</v>
          </cell>
          <cell r="H144">
            <v>150</v>
          </cell>
          <cell r="I144">
            <v>384</v>
          </cell>
          <cell r="J144">
            <v>0.79390000000000005</v>
          </cell>
          <cell r="K144">
            <v>0.80200000000000005</v>
          </cell>
          <cell r="L144">
            <v>8.0999999999999961E-3</v>
          </cell>
          <cell r="M144">
            <v>8.0999999999999961</v>
          </cell>
          <cell r="N144">
            <v>8099.9999999999964</v>
          </cell>
          <cell r="O144">
            <v>275.07692307692309</v>
          </cell>
          <cell r="P144">
            <v>0.30022248000000001</v>
          </cell>
          <cell r="Q144">
            <v>1099.1654162625005</v>
          </cell>
          <cell r="S144">
            <v>3.3960113960113981E-2</v>
          </cell>
          <cell r="T144">
            <v>3.7064503703703726E-2</v>
          </cell>
        </row>
        <row r="145">
          <cell r="D145">
            <v>385</v>
          </cell>
          <cell r="E145" t="str">
            <v>M</v>
          </cell>
          <cell r="F145">
            <v>18.399999999999999</v>
          </cell>
          <cell r="H145">
            <v>150</v>
          </cell>
          <cell r="I145">
            <v>385</v>
          </cell>
          <cell r="J145">
            <v>0.79069999999999996</v>
          </cell>
          <cell r="K145">
            <v>0.79510000000000003</v>
          </cell>
          <cell r="L145">
            <v>4.4000000000000705E-3</v>
          </cell>
          <cell r="M145">
            <v>4.4000000000000705</v>
          </cell>
          <cell r="N145">
            <v>4400.0000000000709</v>
          </cell>
          <cell r="O145">
            <v>353.35714285714295</v>
          </cell>
          <cell r="P145">
            <v>0.13583553000000001</v>
          </cell>
          <cell r="Q145">
            <v>114.82200000000017</v>
          </cell>
          <cell r="S145">
            <v>8.0308441558440288E-2</v>
          </cell>
          <cell r="T145">
            <v>3.0871711363635871E-2</v>
          </cell>
        </row>
        <row r="146">
          <cell r="D146">
            <v>386</v>
          </cell>
          <cell r="E146" t="str">
            <v>M</v>
          </cell>
          <cell r="F146">
            <v>25.34</v>
          </cell>
          <cell r="H146">
            <v>150</v>
          </cell>
          <cell r="I146">
            <v>386</v>
          </cell>
          <cell r="J146">
            <v>0.80349999999999999</v>
          </cell>
          <cell r="K146">
            <v>0.80920000000000003</v>
          </cell>
          <cell r="L146">
            <v>5.7000000000000384E-3</v>
          </cell>
          <cell r="M146">
            <v>5.7000000000000384</v>
          </cell>
          <cell r="N146">
            <v>5700.0000000000382</v>
          </cell>
          <cell r="O146">
            <v>326.57142857142856</v>
          </cell>
          <cell r="P146">
            <v>6.7855965000000004E-2</v>
          </cell>
          <cell r="Q146">
            <v>815.84870906249989</v>
          </cell>
          <cell r="S146">
            <v>5.7293233082706382E-2</v>
          </cell>
          <cell r="T146">
            <v>1.1904555263157816E-2</v>
          </cell>
        </row>
        <row r="147">
          <cell r="D147">
            <v>387</v>
          </cell>
          <cell r="E147" t="str">
            <v>M</v>
          </cell>
          <cell r="F147">
            <v>22.78</v>
          </cell>
          <cell r="H147">
            <v>150</v>
          </cell>
          <cell r="I147">
            <v>387</v>
          </cell>
          <cell r="J147">
            <v>0.8024</v>
          </cell>
          <cell r="K147">
            <v>0.80820000000000003</v>
          </cell>
          <cell r="L147">
            <v>5.8000000000000274E-3</v>
          </cell>
          <cell r="M147">
            <v>5.8000000000000274</v>
          </cell>
          <cell r="N147">
            <v>5800.0000000000273</v>
          </cell>
          <cell r="O147">
            <v>479.25</v>
          </cell>
          <cell r="P147">
            <v>0.2031971025</v>
          </cell>
          <cell r="Q147">
            <v>252.25448880000027</v>
          </cell>
          <cell r="S147">
            <v>8.2629310344827192E-2</v>
          </cell>
          <cell r="T147">
            <v>3.5033983189655005E-2</v>
          </cell>
        </row>
        <row r="148">
          <cell r="D148">
            <v>388</v>
          </cell>
          <cell r="E148" t="str">
            <v>M</v>
          </cell>
          <cell r="F148">
            <v>23.78</v>
          </cell>
          <cell r="H148">
            <v>150</v>
          </cell>
          <cell r="I148">
            <v>388</v>
          </cell>
          <cell r="J148">
            <v>0.80720000000000003</v>
          </cell>
          <cell r="K148">
            <v>0.81130000000000002</v>
          </cell>
          <cell r="L148">
            <v>4.0999999999999925E-3</v>
          </cell>
          <cell r="M148">
            <v>4.0999999999999925</v>
          </cell>
          <cell r="N148">
            <v>4099.9999999999927</v>
          </cell>
          <cell r="O148">
            <v>337.28571428571433</v>
          </cell>
          <cell r="P148">
            <v>5.4260055000000008E-2</v>
          </cell>
          <cell r="Q148">
            <v>346.31776020000007</v>
          </cell>
          <cell r="S148">
            <v>8.2264808362369504E-2</v>
          </cell>
          <cell r="T148">
            <v>1.3234159756097588E-2</v>
          </cell>
        </row>
        <row r="149">
          <cell r="D149">
            <v>389</v>
          </cell>
          <cell r="E149" t="str">
            <v>M</v>
          </cell>
          <cell r="F149">
            <v>25.22</v>
          </cell>
          <cell r="H149">
            <v>150</v>
          </cell>
          <cell r="I149">
            <v>389</v>
          </cell>
          <cell r="J149">
            <v>0.79410000000000003</v>
          </cell>
          <cell r="K149">
            <v>0.80110000000000003</v>
          </cell>
          <cell r="L149">
            <v>7.0000000000000062E-3</v>
          </cell>
          <cell r="M149">
            <v>7.0000000000000062</v>
          </cell>
          <cell r="N149">
            <v>7000.0000000000064</v>
          </cell>
          <cell r="O149">
            <v>334.07142857142856</v>
          </cell>
          <cell r="P149">
            <v>0.148195455</v>
          </cell>
          <cell r="Q149">
            <v>1177.1183690625007</v>
          </cell>
          <cell r="S149">
            <v>4.7724489795918326E-2</v>
          </cell>
          <cell r="T149">
            <v>2.1170779285714269E-2</v>
          </cell>
        </row>
        <row r="150">
          <cell r="D150">
            <v>390</v>
          </cell>
          <cell r="E150" t="str">
            <v>M</v>
          </cell>
          <cell r="F150">
            <v>24.39</v>
          </cell>
          <cell r="H150">
            <v>150</v>
          </cell>
          <cell r="I150">
            <v>390</v>
          </cell>
          <cell r="J150">
            <v>0.79690000000000005</v>
          </cell>
          <cell r="K150">
            <v>0.8044</v>
          </cell>
          <cell r="L150">
            <v>7.4999999999999512E-3</v>
          </cell>
          <cell r="M150">
            <v>7.4999999999999512</v>
          </cell>
          <cell r="N150">
            <v>7499.9999999999509</v>
          </cell>
          <cell r="O150">
            <v>355.50000000000006</v>
          </cell>
          <cell r="P150">
            <v>0.29960448000000001</v>
          </cell>
          <cell r="Q150">
            <v>771.7451462625005</v>
          </cell>
          <cell r="S150">
            <v>4.7400000000000317E-2</v>
          </cell>
          <cell r="T150">
            <v>3.994726400000026E-2</v>
          </cell>
        </row>
        <row r="151">
          <cell r="D151">
            <v>391</v>
          </cell>
          <cell r="E151" t="str">
            <v>F</v>
          </cell>
          <cell r="F151">
            <v>26.87</v>
          </cell>
          <cell r="H151">
            <v>150</v>
          </cell>
          <cell r="I151">
            <v>391</v>
          </cell>
          <cell r="J151">
            <v>0.8236</v>
          </cell>
          <cell r="K151">
            <v>0.82950000000000002</v>
          </cell>
          <cell r="L151">
            <v>5.9000000000000163E-3</v>
          </cell>
          <cell r="M151">
            <v>5.9000000000000163</v>
          </cell>
          <cell r="N151">
            <v>5900.0000000000164</v>
          </cell>
          <cell r="O151">
            <v>413.89285714285717</v>
          </cell>
          <cell r="P151">
            <v>0.13089156000000002</v>
          </cell>
          <cell r="Q151">
            <v>1152.4519715624997</v>
          </cell>
          <cell r="S151">
            <v>7.0151331719128143E-2</v>
          </cell>
          <cell r="T151">
            <v>2.2185010169491468E-2</v>
          </cell>
        </row>
        <row r="152">
          <cell r="D152">
            <v>392</v>
          </cell>
          <cell r="E152" t="str">
            <v>F</v>
          </cell>
          <cell r="F152">
            <v>26.04</v>
          </cell>
          <cell r="H152">
            <v>150</v>
          </cell>
          <cell r="I152">
            <v>392</v>
          </cell>
          <cell r="J152">
            <v>0.81520000000000004</v>
          </cell>
          <cell r="K152">
            <v>0.8226</v>
          </cell>
          <cell r="L152">
            <v>7.3999999999999622E-3</v>
          </cell>
          <cell r="M152">
            <v>7.3999999999999622</v>
          </cell>
          <cell r="N152">
            <v>7399.9999999999618</v>
          </cell>
          <cell r="O152">
            <v>547.28571428571433</v>
          </cell>
          <cell r="P152">
            <v>0.15437541000000002</v>
          </cell>
          <cell r="Q152">
            <v>1480.7827762500003</v>
          </cell>
          <cell r="S152">
            <v>7.3957528957529342E-2</v>
          </cell>
          <cell r="T152">
            <v>2.0861541891892002E-2</v>
          </cell>
        </row>
        <row r="153">
          <cell r="D153">
            <v>393</v>
          </cell>
          <cell r="E153" t="str">
            <v>F</v>
          </cell>
          <cell r="F153">
            <v>26.23</v>
          </cell>
          <cell r="H153">
            <v>150</v>
          </cell>
          <cell r="I153">
            <v>393</v>
          </cell>
          <cell r="J153">
            <v>0.82609999999999995</v>
          </cell>
          <cell r="K153">
            <v>0.83169999999999999</v>
          </cell>
          <cell r="L153">
            <v>5.6000000000000494E-3</v>
          </cell>
          <cell r="M153">
            <v>5.6000000000000494</v>
          </cell>
          <cell r="N153">
            <v>5600.0000000000491</v>
          </cell>
          <cell r="O153">
            <v>267.10714285714283</v>
          </cell>
          <cell r="P153">
            <v>0.10987969500000001</v>
          </cell>
          <cell r="Q153">
            <v>918.91992180000034</v>
          </cell>
          <cell r="S153">
            <v>4.7697704081632229E-2</v>
          </cell>
          <cell r="T153">
            <v>1.9621374107142688E-2</v>
          </cell>
        </row>
        <row r="154">
          <cell r="D154">
            <v>394</v>
          </cell>
          <cell r="E154" t="str">
            <v>F</v>
          </cell>
          <cell r="F154">
            <v>19.29</v>
          </cell>
          <cell r="H154">
            <v>150</v>
          </cell>
          <cell r="I154">
            <v>394</v>
          </cell>
          <cell r="J154">
            <v>0.81089999999999995</v>
          </cell>
          <cell r="K154">
            <v>0.81559999999999999</v>
          </cell>
          <cell r="L154">
            <v>4.7000000000000375E-3</v>
          </cell>
          <cell r="M154">
            <v>4.7000000000000375</v>
          </cell>
          <cell r="N154">
            <v>4700.0000000000373</v>
          </cell>
          <cell r="O154">
            <v>300.85714285714295</v>
          </cell>
          <cell r="P154">
            <v>0.19392716249999997</v>
          </cell>
          <cell r="Q154">
            <v>660.11673104999988</v>
          </cell>
          <cell r="S154">
            <v>6.4012158054710749E-2</v>
          </cell>
          <cell r="T154">
            <v>4.1261098404254987E-2</v>
          </cell>
        </row>
        <row r="155">
          <cell r="D155">
            <v>395</v>
          </cell>
          <cell r="E155" t="str">
            <v>F</v>
          </cell>
          <cell r="F155">
            <v>25.84</v>
          </cell>
          <cell r="H155">
            <v>150</v>
          </cell>
          <cell r="I155">
            <v>395</v>
          </cell>
          <cell r="J155">
            <v>0.81850000000000001</v>
          </cell>
          <cell r="K155">
            <v>0.82709999999999995</v>
          </cell>
          <cell r="L155">
            <v>8.599999999999941E-3</v>
          </cell>
          <cell r="M155">
            <v>8.599999999999941</v>
          </cell>
          <cell r="N155">
            <v>8599.9999999999418</v>
          </cell>
          <cell r="O155">
            <v>379.60714285714295</v>
          </cell>
          <cell r="P155">
            <v>0.25387277250000001</v>
          </cell>
          <cell r="Q155">
            <v>2457.094101262499</v>
          </cell>
          <cell r="S155">
            <v>4.4140365448505296E-2</v>
          </cell>
          <cell r="T155">
            <v>2.9520089825581599E-2</v>
          </cell>
        </row>
        <row r="156">
          <cell r="D156">
            <v>396</v>
          </cell>
          <cell r="E156" t="str">
            <v>F</v>
          </cell>
          <cell r="F156">
            <v>26.51</v>
          </cell>
          <cell r="H156">
            <v>150</v>
          </cell>
          <cell r="I156">
            <v>396</v>
          </cell>
          <cell r="J156">
            <v>0.79220000000000002</v>
          </cell>
          <cell r="K156">
            <v>0.79859999999999998</v>
          </cell>
          <cell r="L156">
            <v>6.3999999999999613E-3</v>
          </cell>
          <cell r="M156">
            <v>6.3999999999999613</v>
          </cell>
          <cell r="N156">
            <v>6399.9999999999609</v>
          </cell>
          <cell r="O156">
            <v>319.07142857142856</v>
          </cell>
          <cell r="P156">
            <v>0.1741512825</v>
          </cell>
          <cell r="Q156">
            <v>1012.5844630500006</v>
          </cell>
          <cell r="S156">
            <v>4.9854910714286015E-2</v>
          </cell>
          <cell r="T156">
            <v>2.7211137890625164E-2</v>
          </cell>
        </row>
        <row r="157">
          <cell r="D157">
            <v>397</v>
          </cell>
          <cell r="E157" t="str">
            <v>F</v>
          </cell>
          <cell r="F157">
            <v>21.36</v>
          </cell>
          <cell r="H157">
            <v>150</v>
          </cell>
          <cell r="I157">
            <v>397</v>
          </cell>
          <cell r="J157">
            <v>0.81810000000000005</v>
          </cell>
          <cell r="K157">
            <v>0.82699999999999996</v>
          </cell>
          <cell r="L157">
            <v>8.899999999999908E-3</v>
          </cell>
          <cell r="M157">
            <v>8.899999999999908</v>
          </cell>
          <cell r="N157">
            <v>8899.9999999999072</v>
          </cell>
          <cell r="O157">
            <v>342.64285714285717</v>
          </cell>
          <cell r="P157">
            <v>0.20010711749999999</v>
          </cell>
          <cell r="Q157">
            <v>925.44745676250022</v>
          </cell>
          <cell r="S157">
            <v>3.8499197431782102E-2</v>
          </cell>
          <cell r="T157">
            <v>2.2483945786517086E-2</v>
          </cell>
        </row>
        <row r="158">
          <cell r="D158">
            <v>398</v>
          </cell>
          <cell r="E158" t="str">
            <v>F</v>
          </cell>
          <cell r="F158">
            <v>27.82</v>
          </cell>
          <cell r="H158">
            <v>150</v>
          </cell>
          <cell r="I158">
            <v>398</v>
          </cell>
          <cell r="J158">
            <v>0.79020000000000001</v>
          </cell>
          <cell r="K158">
            <v>0.8004</v>
          </cell>
          <cell r="L158">
            <v>1.0199999999999987E-2</v>
          </cell>
          <cell r="M158">
            <v>10.199999999999987</v>
          </cell>
          <cell r="N158">
            <v>10199.999999999987</v>
          </cell>
          <cell r="O158">
            <v>399.42857142857144</v>
          </cell>
          <cell r="P158">
            <v>0.45194050500000005</v>
          </cell>
          <cell r="Q158">
            <v>2083.1444410500003</v>
          </cell>
          <cell r="S158">
            <v>3.9159663865546271E-2</v>
          </cell>
          <cell r="T158">
            <v>4.4307892647058887E-2</v>
          </cell>
        </row>
        <row r="159">
          <cell r="D159">
            <v>399</v>
          </cell>
          <cell r="E159" t="str">
            <v>F</v>
          </cell>
          <cell r="F159">
            <v>20.12</v>
          </cell>
          <cell r="H159">
            <v>150</v>
          </cell>
          <cell r="I159">
            <v>399</v>
          </cell>
          <cell r="J159">
            <v>0.79979999999999996</v>
          </cell>
          <cell r="K159">
            <v>0.80679999999999996</v>
          </cell>
          <cell r="L159">
            <v>7.0000000000000062E-3</v>
          </cell>
          <cell r="M159">
            <v>7.0000000000000062</v>
          </cell>
          <cell r="N159">
            <v>7000.0000000000064</v>
          </cell>
          <cell r="O159">
            <v>387.64285714285722</v>
          </cell>
          <cell r="P159">
            <v>0.36356707500000002</v>
          </cell>
          <cell r="Q159">
            <v>608.79928406250019</v>
          </cell>
          <cell r="S159">
            <v>5.5377551020408124E-2</v>
          </cell>
          <cell r="T159">
            <v>5.193815357142853E-2</v>
          </cell>
        </row>
        <row r="160">
          <cell r="D160">
            <v>400</v>
          </cell>
          <cell r="E160" t="str">
            <v>F</v>
          </cell>
          <cell r="F160">
            <v>22.83</v>
          </cell>
          <cell r="H160">
            <v>150</v>
          </cell>
          <cell r="I160">
            <v>400</v>
          </cell>
          <cell r="J160">
            <v>0.82979999999999998</v>
          </cell>
          <cell r="K160">
            <v>0.83699999999999997</v>
          </cell>
          <cell r="L160">
            <v>7.1999999999999842E-3</v>
          </cell>
          <cell r="M160">
            <v>7.1999999999999842</v>
          </cell>
          <cell r="N160">
            <v>7199.9999999999845</v>
          </cell>
          <cell r="O160">
            <v>414.96428571428578</v>
          </cell>
          <cell r="P160">
            <v>0.32030735249999998</v>
          </cell>
          <cell r="Q160">
            <v>1033.2940715625002</v>
          </cell>
          <cell r="S160">
            <v>5.7633928571428711E-2</v>
          </cell>
          <cell r="T160">
            <v>4.4487132291666759E-2</v>
          </cell>
        </row>
        <row r="161">
          <cell r="D161">
            <v>401</v>
          </cell>
          <cell r="E161" t="str">
            <v>M</v>
          </cell>
          <cell r="F161">
            <v>24.35</v>
          </cell>
          <cell r="H161">
            <v>150</v>
          </cell>
          <cell r="I161">
            <v>401</v>
          </cell>
          <cell r="J161">
            <v>0.79600000000000004</v>
          </cell>
          <cell r="K161">
            <v>0.80559999999999998</v>
          </cell>
          <cell r="L161">
            <v>9.5999999999999419E-3</v>
          </cell>
          <cell r="M161">
            <v>9.599999999999941</v>
          </cell>
          <cell r="N161">
            <v>9599.9999999999418</v>
          </cell>
          <cell r="O161">
            <v>329.25000000000006</v>
          </cell>
          <cell r="P161">
            <v>0.51312211499999993</v>
          </cell>
          <cell r="Q161">
            <v>1566.0520050000002</v>
          </cell>
          <cell r="S161">
            <v>3.4296875000000213E-2</v>
          </cell>
          <cell r="T161">
            <v>5.3450220312500324E-2</v>
          </cell>
        </row>
        <row r="162">
          <cell r="D162">
            <v>402</v>
          </cell>
          <cell r="E162" t="str">
            <v>F</v>
          </cell>
          <cell r="F162">
            <v>30.67</v>
          </cell>
          <cell r="H162">
            <v>150</v>
          </cell>
          <cell r="I162">
            <v>402</v>
          </cell>
          <cell r="J162">
            <v>0.79279999999999995</v>
          </cell>
          <cell r="K162">
            <v>0.80320000000000003</v>
          </cell>
          <cell r="L162">
            <v>1.0400000000000076E-2</v>
          </cell>
          <cell r="M162">
            <v>10.400000000000077</v>
          </cell>
          <cell r="N162">
            <v>10400.000000000076</v>
          </cell>
          <cell r="O162">
            <v>234.42857142857147</v>
          </cell>
          <cell r="P162">
            <v>0.58048368750000001</v>
          </cell>
          <cell r="Q162">
            <v>1771.6756283625002</v>
          </cell>
          <cell r="S162">
            <v>2.254120879120863E-2</v>
          </cell>
          <cell r="T162">
            <v>5.5815739182691899E-2</v>
          </cell>
        </row>
        <row r="163">
          <cell r="D163">
            <v>403</v>
          </cell>
          <cell r="E163" t="str">
            <v>F</v>
          </cell>
          <cell r="F163">
            <v>21.72</v>
          </cell>
          <cell r="H163">
            <v>150</v>
          </cell>
          <cell r="I163">
            <v>403</v>
          </cell>
          <cell r="J163">
            <v>0.80959999999999999</v>
          </cell>
          <cell r="K163">
            <v>0.8155</v>
          </cell>
          <cell r="L163">
            <v>5.9000000000000163E-3</v>
          </cell>
          <cell r="M163">
            <v>5.9000000000000163</v>
          </cell>
          <cell r="N163">
            <v>5900.0000000000164</v>
          </cell>
          <cell r="O163">
            <v>335.14285714285717</v>
          </cell>
          <cell r="P163">
            <v>0.36727505250000003</v>
          </cell>
          <cell r="Q163">
            <v>583.1740762500001</v>
          </cell>
          <cell r="S163">
            <v>5.6803874092009536E-2</v>
          </cell>
          <cell r="T163">
            <v>6.2250008898304919E-2</v>
          </cell>
        </row>
        <row r="164">
          <cell r="D164">
            <v>404</v>
          </cell>
          <cell r="E164" t="str">
            <v>F</v>
          </cell>
          <cell r="F164">
            <v>29.42</v>
          </cell>
          <cell r="H164">
            <v>150</v>
          </cell>
          <cell r="I164">
            <v>404</v>
          </cell>
          <cell r="J164">
            <v>0.80459999999999998</v>
          </cell>
          <cell r="K164">
            <v>0.81210000000000004</v>
          </cell>
          <cell r="L164">
            <v>7.5000000000000622E-3</v>
          </cell>
          <cell r="M164">
            <v>7.5000000000000622</v>
          </cell>
          <cell r="N164">
            <v>7500.0000000000618</v>
          </cell>
          <cell r="O164">
            <v>326.57142857142856</v>
          </cell>
          <cell r="P164">
            <v>0.28693556250000002</v>
          </cell>
          <cell r="Q164">
            <v>1120.8016722000002</v>
          </cell>
          <cell r="S164">
            <v>4.3542857142856779E-2</v>
          </cell>
          <cell r="T164">
            <v>3.8258074999999683E-2</v>
          </cell>
        </row>
        <row r="165">
          <cell r="D165">
            <v>405</v>
          </cell>
          <cell r="E165" t="str">
            <v>F</v>
          </cell>
          <cell r="F165">
            <v>30.36</v>
          </cell>
          <cell r="H165">
            <v>150</v>
          </cell>
          <cell r="I165">
            <v>405</v>
          </cell>
          <cell r="J165">
            <v>0.8115</v>
          </cell>
          <cell r="K165">
            <v>0.82269999999999999</v>
          </cell>
          <cell r="L165">
            <v>1.1199999999999988E-2</v>
          </cell>
          <cell r="M165">
            <v>11.199999999999989</v>
          </cell>
          <cell r="N165">
            <v>11199.999999999987</v>
          </cell>
          <cell r="O165">
            <v>408</v>
          </cell>
          <cell r="P165">
            <v>0.74363463750000003</v>
          </cell>
          <cell r="Q165">
            <v>2049.8237687999995</v>
          </cell>
          <cell r="S165">
            <v>3.6428571428571463E-2</v>
          </cell>
          <cell r="T165">
            <v>6.6395949776785784E-2</v>
          </cell>
        </row>
        <row r="166">
          <cell r="D166">
            <v>406</v>
          </cell>
          <cell r="E166" t="str">
            <v>F</v>
          </cell>
          <cell r="F166">
            <v>27.5</v>
          </cell>
          <cell r="H166">
            <v>150</v>
          </cell>
          <cell r="I166">
            <v>406</v>
          </cell>
          <cell r="J166">
            <v>0.78359999999999996</v>
          </cell>
          <cell r="K166">
            <v>0.79359999999999997</v>
          </cell>
          <cell r="L166">
            <v>1.0000000000000009E-2</v>
          </cell>
          <cell r="M166">
            <v>10.000000000000009</v>
          </cell>
          <cell r="N166">
            <v>10000.000000000009</v>
          </cell>
          <cell r="O166">
            <v>657.10714285714289</v>
          </cell>
          <cell r="P166">
            <v>0.39137689500000006</v>
          </cell>
          <cell r="Q166">
            <v>1554.5380728000007</v>
          </cell>
          <cell r="S166">
            <v>6.5710714285714233E-2</v>
          </cell>
          <cell r="T166">
            <v>3.9137689499999968E-2</v>
          </cell>
        </row>
        <row r="167">
          <cell r="D167">
            <v>407</v>
          </cell>
          <cell r="E167" t="str">
            <v>F</v>
          </cell>
          <cell r="F167">
            <v>30.9</v>
          </cell>
          <cell r="H167">
            <v>150</v>
          </cell>
          <cell r="I167">
            <v>407</v>
          </cell>
          <cell r="J167">
            <v>0.81459999999999999</v>
          </cell>
          <cell r="K167">
            <v>0.8256</v>
          </cell>
          <cell r="L167">
            <v>1.100000000000001E-2</v>
          </cell>
          <cell r="M167">
            <v>11.000000000000011</v>
          </cell>
          <cell r="N167">
            <v>11000.000000000009</v>
          </cell>
          <cell r="O167">
            <v>495.32142857142861</v>
          </cell>
          <cell r="P167">
            <v>0.44946852000000004</v>
          </cell>
          <cell r="Q167">
            <v>2265.335145</v>
          </cell>
          <cell r="S167">
            <v>4.5029220779220738E-2</v>
          </cell>
          <cell r="T167">
            <v>4.086077454545451E-2</v>
          </cell>
        </row>
        <row r="168">
          <cell r="D168">
            <v>408</v>
          </cell>
          <cell r="E168" t="str">
            <v>F</v>
          </cell>
          <cell r="F168">
            <v>25.85</v>
          </cell>
          <cell r="H168">
            <v>150</v>
          </cell>
          <cell r="I168">
            <v>408</v>
          </cell>
          <cell r="J168">
            <v>0.80579999999999996</v>
          </cell>
          <cell r="K168">
            <v>0.81579999999999997</v>
          </cell>
          <cell r="L168">
            <v>1.0000000000000009E-2</v>
          </cell>
          <cell r="M168">
            <v>10.000000000000009</v>
          </cell>
          <cell r="N168">
            <v>10000.000000000009</v>
          </cell>
          <cell r="O168">
            <v>450.85714285714295</v>
          </cell>
          <cell r="P168">
            <v>0.64969924499999998</v>
          </cell>
          <cell r="Q168">
            <v>1457.5999361999995</v>
          </cell>
          <cell r="S168">
            <v>4.5085714285714257E-2</v>
          </cell>
          <cell r="T168">
            <v>6.4969924499999943E-2</v>
          </cell>
        </row>
        <row r="169">
          <cell r="D169">
            <v>409</v>
          </cell>
          <cell r="E169" t="str">
            <v>F</v>
          </cell>
          <cell r="F169">
            <v>27.31</v>
          </cell>
          <cell r="H169">
            <v>150</v>
          </cell>
          <cell r="I169">
            <v>409</v>
          </cell>
          <cell r="J169">
            <v>0.80869999999999997</v>
          </cell>
          <cell r="K169">
            <v>0.81459999999999999</v>
          </cell>
          <cell r="L169">
            <v>5.9000000000000163E-3</v>
          </cell>
          <cell r="M169">
            <v>5.9000000000000163</v>
          </cell>
          <cell r="N169">
            <v>5900.0000000000164</v>
          </cell>
          <cell r="O169">
            <v>492.10714285714283</v>
          </cell>
          <cell r="P169">
            <v>0.22019199</v>
          </cell>
          <cell r="Q169">
            <v>888.90678000000025</v>
          </cell>
          <cell r="S169">
            <v>8.3407990314769739E-2</v>
          </cell>
          <cell r="T169">
            <v>3.7320676271186341E-2</v>
          </cell>
        </row>
        <row r="170">
          <cell r="D170">
            <v>410</v>
          </cell>
          <cell r="E170" t="str">
            <v>F</v>
          </cell>
          <cell r="F170">
            <v>30.43</v>
          </cell>
          <cell r="H170">
            <v>150</v>
          </cell>
          <cell r="I170">
            <v>410</v>
          </cell>
          <cell r="J170">
            <v>0.80889999999999995</v>
          </cell>
          <cell r="K170">
            <v>0.81889999999999996</v>
          </cell>
          <cell r="L170">
            <v>1.0000000000000009E-2</v>
          </cell>
          <cell r="M170">
            <v>10.000000000000009</v>
          </cell>
          <cell r="N170">
            <v>10000.000000000009</v>
          </cell>
          <cell r="O170">
            <v>515.14285714285722</v>
          </cell>
          <cell r="P170">
            <v>0.40991677500000001</v>
          </cell>
          <cell r="Q170">
            <v>1897.9740521999995</v>
          </cell>
          <cell r="S170">
            <v>5.1514285714285679E-2</v>
          </cell>
          <cell r="T170">
            <v>4.0991677499999962E-2</v>
          </cell>
        </row>
        <row r="171">
          <cell r="D171">
            <v>411</v>
          </cell>
          <cell r="E171" t="str">
            <v>F</v>
          </cell>
          <cell r="F171">
            <v>30.1</v>
          </cell>
          <cell r="H171">
            <v>150</v>
          </cell>
          <cell r="I171">
            <v>411</v>
          </cell>
          <cell r="J171">
            <v>0.81159999999999999</v>
          </cell>
          <cell r="K171">
            <v>0.81859999999999999</v>
          </cell>
          <cell r="L171">
            <v>7.0000000000000062E-3</v>
          </cell>
          <cell r="M171">
            <v>7.0000000000000062</v>
          </cell>
          <cell r="N171">
            <v>7000.0000000000064</v>
          </cell>
          <cell r="O171">
            <v>524.25</v>
          </cell>
          <cell r="P171">
            <v>0.31721736750000001</v>
          </cell>
          <cell r="Q171">
            <v>1069.4720418000004</v>
          </cell>
          <cell r="S171">
            <v>7.4892857142857081E-2</v>
          </cell>
          <cell r="T171">
            <v>4.5316766785714245E-2</v>
          </cell>
        </row>
        <row r="172">
          <cell r="D172">
            <v>412</v>
          </cell>
          <cell r="E172" t="str">
            <v>F</v>
          </cell>
          <cell r="F172">
            <v>26.08</v>
          </cell>
          <cell r="H172">
            <v>150</v>
          </cell>
          <cell r="I172">
            <v>412</v>
          </cell>
          <cell r="J172">
            <v>0.7974</v>
          </cell>
          <cell r="K172">
            <v>0.80640000000000001</v>
          </cell>
          <cell r="L172">
            <v>9.000000000000008E-3</v>
          </cell>
          <cell r="M172">
            <v>9.0000000000000071</v>
          </cell>
          <cell r="N172">
            <v>9000.0000000000073</v>
          </cell>
          <cell r="O172">
            <v>538.71428571428578</v>
          </cell>
          <cell r="P172">
            <v>0.51435810750000011</v>
          </cell>
          <cell r="Q172">
            <v>1290.6255348</v>
          </cell>
          <cell r="S172">
            <v>5.9857142857142824E-2</v>
          </cell>
          <cell r="T172">
            <v>5.7150900833333303E-2</v>
          </cell>
        </row>
        <row r="173">
          <cell r="D173">
            <v>413</v>
          </cell>
          <cell r="E173" t="str">
            <v>F</v>
          </cell>
          <cell r="F173">
            <v>21.63</v>
          </cell>
          <cell r="H173">
            <v>150</v>
          </cell>
          <cell r="I173">
            <v>413</v>
          </cell>
          <cell r="J173">
            <v>0.81289999999999996</v>
          </cell>
          <cell r="K173">
            <v>0.81850000000000001</v>
          </cell>
          <cell r="L173">
            <v>5.6000000000000494E-3</v>
          </cell>
          <cell r="M173">
            <v>5.6000000000000494</v>
          </cell>
          <cell r="N173">
            <v>5600.0000000000491</v>
          </cell>
          <cell r="O173">
            <v>536.03571428571433</v>
          </cell>
          <cell r="P173">
            <v>0.51992006999999996</v>
          </cell>
          <cell r="Q173">
            <v>446.70797999999968</v>
          </cell>
          <cell r="S173">
            <v>9.5720663265305275E-2</v>
          </cell>
          <cell r="T173">
            <v>9.2842869642856318E-2</v>
          </cell>
        </row>
        <row r="174">
          <cell r="D174">
            <v>414</v>
          </cell>
          <cell r="E174" t="str">
            <v>F</v>
          </cell>
          <cell r="F174">
            <v>29.44</v>
          </cell>
          <cell r="H174">
            <v>150</v>
          </cell>
          <cell r="I174">
            <v>414</v>
          </cell>
          <cell r="J174">
            <v>0.79420000000000002</v>
          </cell>
          <cell r="K174">
            <v>0.80520000000000003</v>
          </cell>
          <cell r="L174">
            <v>1.100000000000001E-2</v>
          </cell>
          <cell r="M174">
            <v>11.000000000000011</v>
          </cell>
          <cell r="N174">
            <v>11000.000000000009</v>
          </cell>
          <cell r="O174">
            <v>527.46428571428589</v>
          </cell>
          <cell r="P174">
            <v>0.72694875000000003</v>
          </cell>
          <cell r="Q174">
            <v>1972.8253517999992</v>
          </cell>
          <cell r="S174">
            <v>4.7951298701298675E-2</v>
          </cell>
          <cell r="T174">
            <v>6.6086249999999944E-2</v>
          </cell>
        </row>
        <row r="175">
          <cell r="D175">
            <v>415</v>
          </cell>
          <cell r="E175" t="str">
            <v>F</v>
          </cell>
          <cell r="F175">
            <v>28.35</v>
          </cell>
          <cell r="H175">
            <v>150</v>
          </cell>
          <cell r="I175">
            <v>415</v>
          </cell>
          <cell r="J175">
            <v>0.7863</v>
          </cell>
          <cell r="K175">
            <v>0.79330000000000001</v>
          </cell>
          <cell r="L175">
            <v>7.0000000000000062E-3</v>
          </cell>
          <cell r="M175">
            <v>7.0000000000000062</v>
          </cell>
          <cell r="N175">
            <v>7000.0000000000064</v>
          </cell>
          <cell r="O175">
            <v>380.07692307692315</v>
          </cell>
          <cell r="P175">
            <v>0.41177076749999997</v>
          </cell>
          <cell r="Q175">
            <v>1673.1666287999994</v>
          </cell>
          <cell r="S175">
            <v>5.4296703296703261E-2</v>
          </cell>
          <cell r="T175">
            <v>5.8824395357142803E-2</v>
          </cell>
        </row>
        <row r="176">
          <cell r="D176">
            <v>416</v>
          </cell>
          <cell r="E176" t="str">
            <v>F</v>
          </cell>
          <cell r="F176">
            <v>25.19</v>
          </cell>
          <cell r="H176">
            <v>150</v>
          </cell>
          <cell r="I176">
            <v>416</v>
          </cell>
          <cell r="J176">
            <v>0.79920000000000002</v>
          </cell>
          <cell r="K176">
            <v>0.80930000000000002</v>
          </cell>
          <cell r="L176">
            <v>1.0099999999999998E-2</v>
          </cell>
          <cell r="M176">
            <v>10.099999999999998</v>
          </cell>
          <cell r="N176">
            <v>10099.999999999998</v>
          </cell>
          <cell r="O176">
            <v>646.61538461538464</v>
          </cell>
          <cell r="P176">
            <v>0.66391314749999997</v>
          </cell>
          <cell r="Q176">
            <v>1498.8410550000006</v>
          </cell>
          <cell r="S176">
            <v>6.4021325209444035E-2</v>
          </cell>
          <cell r="T176">
            <v>6.5733975000000014E-2</v>
          </cell>
        </row>
        <row r="177">
          <cell r="D177">
            <v>417</v>
          </cell>
          <cell r="E177" t="str">
            <v>F</v>
          </cell>
          <cell r="F177">
            <v>31.1</v>
          </cell>
          <cell r="H177">
            <v>150</v>
          </cell>
          <cell r="I177">
            <v>417</v>
          </cell>
          <cell r="J177">
            <v>0.80549999999999999</v>
          </cell>
          <cell r="K177">
            <v>0.81310000000000004</v>
          </cell>
          <cell r="L177">
            <v>7.6000000000000512E-3</v>
          </cell>
          <cell r="M177">
            <v>7.6000000000000512</v>
          </cell>
          <cell r="N177">
            <v>7600.0000000000509</v>
          </cell>
          <cell r="O177">
            <v>299.88461538461536</v>
          </cell>
          <cell r="P177">
            <v>7.8670897500000003E-2</v>
          </cell>
          <cell r="Q177">
            <v>1144.9106357999999</v>
          </cell>
          <cell r="S177">
            <v>3.9458502024291228E-2</v>
          </cell>
          <cell r="T177">
            <v>1.0351433881578878E-2</v>
          </cell>
        </row>
        <row r="178">
          <cell r="D178">
            <v>418</v>
          </cell>
          <cell r="E178" t="str">
            <v>F</v>
          </cell>
          <cell r="F178">
            <v>29.73</v>
          </cell>
          <cell r="H178">
            <v>150</v>
          </cell>
          <cell r="I178">
            <v>418</v>
          </cell>
          <cell r="J178">
            <v>0.80089999999999995</v>
          </cell>
          <cell r="K178">
            <v>0.80979999999999996</v>
          </cell>
          <cell r="L178">
            <v>8.900000000000019E-3</v>
          </cell>
          <cell r="M178">
            <v>8.9000000000000199</v>
          </cell>
          <cell r="N178">
            <v>8900.0000000000182</v>
          </cell>
          <cell r="O178">
            <v>436.0384615384616</v>
          </cell>
          <cell r="P178">
            <v>0.43216463250000003</v>
          </cell>
          <cell r="Q178">
            <v>1207.3159302000001</v>
          </cell>
          <cell r="S178">
            <v>4.8993085566119171E-2</v>
          </cell>
          <cell r="T178">
            <v>4.8557823876404387E-2</v>
          </cell>
        </row>
        <row r="179">
          <cell r="D179">
            <v>419</v>
          </cell>
          <cell r="E179" t="str">
            <v>F</v>
          </cell>
          <cell r="F179">
            <v>29.34</v>
          </cell>
          <cell r="H179">
            <v>150</v>
          </cell>
          <cell r="I179">
            <v>419</v>
          </cell>
          <cell r="J179">
            <v>0.81520000000000004</v>
          </cell>
          <cell r="K179">
            <v>0.82330000000000003</v>
          </cell>
          <cell r="L179">
            <v>8.0999999999999961E-3</v>
          </cell>
          <cell r="M179">
            <v>8.0999999999999961</v>
          </cell>
          <cell r="N179">
            <v>8099.9999999999964</v>
          </cell>
          <cell r="P179">
            <v>0.3907589025</v>
          </cell>
          <cell r="Q179">
            <v>1733.5641822</v>
          </cell>
          <cell r="T179">
            <v>4.8241839814814835E-2</v>
          </cell>
        </row>
        <row r="180">
          <cell r="D180">
            <v>420</v>
          </cell>
          <cell r="E180" t="str">
            <v>F</v>
          </cell>
          <cell r="F180">
            <v>28.52</v>
          </cell>
          <cell r="H180">
            <v>150</v>
          </cell>
          <cell r="I180">
            <v>420</v>
          </cell>
          <cell r="J180">
            <v>0.82210000000000005</v>
          </cell>
          <cell r="K180">
            <v>0.83</v>
          </cell>
          <cell r="L180">
            <v>7.8999999999999071E-3</v>
          </cell>
          <cell r="M180">
            <v>7.8999999999999071</v>
          </cell>
          <cell r="N180">
            <v>7899.9999999999072</v>
          </cell>
          <cell r="O180">
            <v>314.30769230769238</v>
          </cell>
          <cell r="P180">
            <v>0.23193391499999996</v>
          </cell>
          <cell r="Q180">
            <v>973.32580980000046</v>
          </cell>
          <cell r="S180">
            <v>3.9785783836417225E-2</v>
          </cell>
          <cell r="T180">
            <v>2.935872341772186E-2</v>
          </cell>
        </row>
        <row r="181">
          <cell r="D181">
            <v>281</v>
          </cell>
          <cell r="E181" t="str">
            <v>M</v>
          </cell>
          <cell r="F181">
            <v>21.71</v>
          </cell>
          <cell r="H181">
            <v>150</v>
          </cell>
          <cell r="I181">
            <v>281</v>
          </cell>
          <cell r="J181">
            <v>0.80569999999999997</v>
          </cell>
          <cell r="K181">
            <v>0.81230000000000002</v>
          </cell>
          <cell r="L181">
            <v>6.6000000000000503E-3</v>
          </cell>
          <cell r="M181">
            <v>6.6000000000000503</v>
          </cell>
          <cell r="N181">
            <v>6600.00000000005</v>
          </cell>
          <cell r="O181">
            <v>249.96428571428572</v>
          </cell>
          <cell r="P181">
            <v>0.22544496</v>
          </cell>
          <cell r="Q181">
            <v>699.47964900881038</v>
          </cell>
          <cell r="S181">
            <v>3.7873376623376337E-2</v>
          </cell>
          <cell r="T181">
            <v>3.415832727272701E-2</v>
          </cell>
        </row>
        <row r="182">
          <cell r="D182">
            <v>282</v>
          </cell>
          <cell r="E182" t="str">
            <v>M</v>
          </cell>
          <cell r="F182">
            <v>25.51</v>
          </cell>
          <cell r="H182">
            <v>150</v>
          </cell>
          <cell r="I182">
            <v>282</v>
          </cell>
          <cell r="J182">
            <v>0.82969999999999999</v>
          </cell>
          <cell r="K182">
            <v>0.8357</v>
          </cell>
          <cell r="L182">
            <v>6.0000000000000053E-3</v>
          </cell>
          <cell r="M182">
            <v>6.0000000000000053</v>
          </cell>
          <cell r="N182">
            <v>6000.0000000000055</v>
          </cell>
          <cell r="O182">
            <v>224.25</v>
          </cell>
          <cell r="P182">
            <v>0.23224291499999999</v>
          </cell>
          <cell r="Q182">
            <v>486.98985945599975</v>
          </cell>
          <cell r="S182">
            <v>3.7374999999999971E-2</v>
          </cell>
          <cell r="T182">
            <v>3.8707152499999967E-2</v>
          </cell>
        </row>
        <row r="183">
          <cell r="D183">
            <v>283</v>
          </cell>
          <cell r="E183" t="str">
            <v>M</v>
          </cell>
          <cell r="F183">
            <v>21.88</v>
          </cell>
          <cell r="H183">
            <v>150</v>
          </cell>
          <cell r="I183">
            <v>283</v>
          </cell>
          <cell r="J183">
            <v>0.79949999999999999</v>
          </cell>
          <cell r="K183">
            <v>0.80710000000000004</v>
          </cell>
          <cell r="L183">
            <v>7.6000000000000512E-3</v>
          </cell>
          <cell r="M183">
            <v>7.6000000000000512</v>
          </cell>
          <cell r="N183">
            <v>7600.0000000000509</v>
          </cell>
          <cell r="O183">
            <v>384.96428571428572</v>
          </cell>
          <cell r="P183">
            <v>0.12841957499999998</v>
          </cell>
          <cell r="Q183">
            <v>741.30197753906111</v>
          </cell>
          <cell r="S183">
            <v>5.0653195488721464E-2</v>
          </cell>
          <cell r="T183">
            <v>1.6897312499999883E-2</v>
          </cell>
        </row>
        <row r="184">
          <cell r="D184">
            <v>284</v>
          </cell>
          <cell r="E184" t="str">
            <v>M</v>
          </cell>
          <cell r="F184">
            <v>20.73</v>
          </cell>
          <cell r="H184">
            <v>150</v>
          </cell>
          <cell r="I184">
            <v>284</v>
          </cell>
          <cell r="J184">
            <v>0.81030000000000002</v>
          </cell>
          <cell r="K184">
            <v>0.81720000000000004</v>
          </cell>
          <cell r="L184">
            <v>6.9000000000000172E-3</v>
          </cell>
          <cell r="M184">
            <v>6.9000000000000172</v>
          </cell>
          <cell r="N184">
            <v>6900.0000000000173</v>
          </cell>
          <cell r="O184">
            <v>333.00000000000006</v>
          </cell>
          <cell r="P184">
            <v>0.26994067500000002</v>
          </cell>
          <cell r="Q184">
            <v>602.76825873243547</v>
          </cell>
          <cell r="S184">
            <v>4.8260869565217281E-2</v>
          </cell>
          <cell r="T184">
            <v>3.9121836956521647E-2</v>
          </cell>
        </row>
        <row r="185">
          <cell r="D185">
            <v>285</v>
          </cell>
          <cell r="E185" t="str">
            <v>M</v>
          </cell>
          <cell r="F185">
            <v>21.87</v>
          </cell>
          <cell r="H185">
            <v>150</v>
          </cell>
          <cell r="I185">
            <v>285</v>
          </cell>
          <cell r="J185">
            <v>0.79890000000000005</v>
          </cell>
          <cell r="K185">
            <v>0.80400000000000005</v>
          </cell>
          <cell r="L185">
            <v>5.0999999999999934E-3</v>
          </cell>
          <cell r="M185">
            <v>5.0999999999999934</v>
          </cell>
          <cell r="N185">
            <v>5099.9999999999936</v>
          </cell>
          <cell r="O185">
            <v>333.00000000000006</v>
          </cell>
          <cell r="P185">
            <v>8.3305867499999992E-2</v>
          </cell>
          <cell r="Q185">
            <v>447.96146046131184</v>
          </cell>
          <cell r="S185">
            <v>6.5294117647058919E-2</v>
          </cell>
          <cell r="T185">
            <v>1.6334483823529432E-2</v>
          </cell>
        </row>
        <row r="186">
          <cell r="D186">
            <v>286</v>
          </cell>
          <cell r="E186" t="str">
            <v>M</v>
          </cell>
          <cell r="F186">
            <v>21.03</v>
          </cell>
          <cell r="H186">
            <v>150</v>
          </cell>
          <cell r="I186">
            <v>286</v>
          </cell>
          <cell r="J186">
            <v>0.80459999999999998</v>
          </cell>
          <cell r="K186">
            <v>0.81089999999999995</v>
          </cell>
          <cell r="L186">
            <v>6.2999999999999723E-3</v>
          </cell>
          <cell r="M186">
            <v>6.2999999999999723</v>
          </cell>
          <cell r="N186">
            <v>6299.9999999999727</v>
          </cell>
          <cell r="O186">
            <v>434.25000000000011</v>
          </cell>
          <cell r="P186">
            <v>0.25016480250000001</v>
          </cell>
          <cell r="Q186">
            <v>580.84381478399951</v>
          </cell>
          <cell r="S186">
            <v>6.8928571428571755E-2</v>
          </cell>
          <cell r="T186">
            <v>3.9708698809523983E-2</v>
          </cell>
        </row>
        <row r="187">
          <cell r="D187">
            <v>287</v>
          </cell>
          <cell r="E187" t="str">
            <v>M</v>
          </cell>
          <cell r="F187">
            <v>21.57</v>
          </cell>
          <cell r="H187">
            <v>150</v>
          </cell>
          <cell r="I187">
            <v>287</v>
          </cell>
          <cell r="J187">
            <v>0.80789999999999995</v>
          </cell>
          <cell r="K187">
            <v>0.81589999999999996</v>
          </cell>
          <cell r="L187">
            <v>8.0000000000000071E-3</v>
          </cell>
          <cell r="M187">
            <v>8.0000000000000071</v>
          </cell>
          <cell r="N187">
            <v>8000.0000000000073</v>
          </cell>
          <cell r="O187">
            <v>445.84615384615392</v>
          </cell>
          <cell r="P187">
            <v>0.25325478000000001</v>
          </cell>
          <cell r="Q187">
            <v>496.25397588281004</v>
          </cell>
          <cell r="S187">
            <v>5.5730769230769195E-2</v>
          </cell>
          <cell r="T187">
            <v>3.1656847499999974E-2</v>
          </cell>
        </row>
        <row r="188">
          <cell r="D188">
            <v>288</v>
          </cell>
          <cell r="E188" t="str">
            <v>M</v>
          </cell>
          <cell r="F188">
            <v>21.07</v>
          </cell>
          <cell r="H188">
            <v>150</v>
          </cell>
          <cell r="I188">
            <v>288</v>
          </cell>
          <cell r="J188">
            <v>0.81120000000000003</v>
          </cell>
          <cell r="K188">
            <v>0.81859999999999999</v>
          </cell>
          <cell r="L188">
            <v>7.3999999999999622E-3</v>
          </cell>
          <cell r="M188">
            <v>7.3999999999999622</v>
          </cell>
          <cell r="N188">
            <v>7399.9999999999618</v>
          </cell>
          <cell r="O188">
            <v>472.38461538461542</v>
          </cell>
          <cell r="P188">
            <v>0.35398813500000004</v>
          </cell>
          <cell r="Q188">
            <v>693.98791037850037</v>
          </cell>
          <cell r="S188">
            <v>6.3835758835759163E-2</v>
          </cell>
          <cell r="T188">
            <v>4.7836234459459712E-2</v>
          </cell>
        </row>
        <row r="189">
          <cell r="D189">
            <v>289</v>
          </cell>
          <cell r="E189" t="str">
            <v>M</v>
          </cell>
          <cell r="F189">
            <v>21.87</v>
          </cell>
          <cell r="H189">
            <v>150</v>
          </cell>
          <cell r="I189">
            <v>289</v>
          </cell>
          <cell r="J189">
            <v>0.81</v>
          </cell>
          <cell r="K189">
            <v>0.81679999999999997</v>
          </cell>
          <cell r="L189">
            <v>6.7999999999999172E-3</v>
          </cell>
          <cell r="M189">
            <v>6.7999999999999172</v>
          </cell>
          <cell r="N189">
            <v>6799.9999999999172</v>
          </cell>
          <cell r="O189">
            <v>389.25</v>
          </cell>
          <cell r="P189">
            <v>0.1797132525</v>
          </cell>
          <cell r="Q189">
            <v>496.10754480000003</v>
          </cell>
          <cell r="S189">
            <v>5.7242647058824224E-2</v>
          </cell>
          <cell r="T189">
            <v>2.6428419485294438E-2</v>
          </cell>
        </row>
        <row r="190">
          <cell r="D190">
            <v>290</v>
          </cell>
          <cell r="E190" t="str">
            <v>M</v>
          </cell>
          <cell r="F190">
            <v>21.82</v>
          </cell>
          <cell r="H190">
            <v>150</v>
          </cell>
          <cell r="I190">
            <v>290</v>
          </cell>
          <cell r="J190">
            <v>0.8125</v>
          </cell>
          <cell r="K190">
            <v>0.82030000000000003</v>
          </cell>
          <cell r="L190">
            <v>7.8000000000000291E-3</v>
          </cell>
          <cell r="M190">
            <v>7.8000000000000291</v>
          </cell>
          <cell r="N190">
            <v>7800.0000000000291</v>
          </cell>
          <cell r="O190">
            <v>463.17857142857139</v>
          </cell>
          <cell r="P190">
            <v>0.28786255500000002</v>
          </cell>
          <cell r="Q190">
            <v>1140.2231250000007</v>
          </cell>
          <cell r="S190">
            <v>5.9381868131867903E-2</v>
          </cell>
          <cell r="T190">
            <v>3.6905455769230634E-2</v>
          </cell>
        </row>
        <row r="191">
          <cell r="D191">
            <v>291</v>
          </cell>
          <cell r="E191" t="str">
            <v>F</v>
          </cell>
          <cell r="F191">
            <v>22.65</v>
          </cell>
          <cell r="H191">
            <v>150</v>
          </cell>
          <cell r="I191">
            <v>291</v>
          </cell>
          <cell r="J191">
            <v>0.83279999999999998</v>
          </cell>
          <cell r="K191">
            <v>0.8407</v>
          </cell>
          <cell r="L191">
            <v>7.9000000000000181E-3</v>
          </cell>
          <cell r="M191">
            <v>7.9000000000000181</v>
          </cell>
          <cell r="N191">
            <v>7900.0000000000182</v>
          </cell>
          <cell r="O191">
            <v>388.15384615384625</v>
          </cell>
          <cell r="P191">
            <v>0.25696275750000003</v>
          </cell>
          <cell r="Q191">
            <v>1044.8968050000003</v>
          </cell>
          <cell r="S191">
            <v>4.9133398247322199E-2</v>
          </cell>
          <cell r="T191">
            <v>3.2526931329113856E-2</v>
          </cell>
        </row>
        <row r="192">
          <cell r="D192">
            <v>292</v>
          </cell>
          <cell r="E192" t="str">
            <v>F</v>
          </cell>
          <cell r="F192">
            <v>22.73</v>
          </cell>
          <cell r="H192">
            <v>150</v>
          </cell>
          <cell r="I192">
            <v>292</v>
          </cell>
          <cell r="J192">
            <v>0.80179999999999996</v>
          </cell>
          <cell r="K192">
            <v>0.80840000000000001</v>
          </cell>
          <cell r="L192">
            <v>6.6000000000000503E-3</v>
          </cell>
          <cell r="M192">
            <v>6.6000000000000503</v>
          </cell>
          <cell r="N192">
            <v>6600.00000000005</v>
          </cell>
          <cell r="O192">
            <v>392.19230769230774</v>
          </cell>
          <cell r="P192">
            <v>0.19516314749999999</v>
          </cell>
          <cell r="Q192">
            <v>871.81658145000029</v>
          </cell>
          <cell r="S192">
            <v>5.9423076923076475E-2</v>
          </cell>
          <cell r="T192">
            <v>2.9570173863636137E-2</v>
          </cell>
        </row>
        <row r="193">
          <cell r="D193">
            <v>293</v>
          </cell>
          <cell r="E193" t="str">
            <v>F</v>
          </cell>
          <cell r="F193">
            <v>21.94</v>
          </cell>
          <cell r="H193">
            <v>150</v>
          </cell>
          <cell r="I193">
            <v>293</v>
          </cell>
          <cell r="J193">
            <v>0.84299999999999997</v>
          </cell>
          <cell r="K193">
            <v>0.8478</v>
          </cell>
          <cell r="L193">
            <v>4.8000000000000265E-3</v>
          </cell>
          <cell r="M193">
            <v>4.8000000000000265</v>
          </cell>
          <cell r="N193">
            <v>4800.0000000000264</v>
          </cell>
          <cell r="O193">
            <v>437.76923076923077</v>
          </cell>
          <cell r="P193">
            <v>8.7013845000000006E-2</v>
          </cell>
          <cell r="Q193">
            <v>691.28741786250021</v>
          </cell>
          <cell r="S193">
            <v>9.1201923076922584E-2</v>
          </cell>
          <cell r="T193">
            <v>1.8127884374999903E-2</v>
          </cell>
        </row>
        <row r="194">
          <cell r="D194">
            <v>294</v>
          </cell>
          <cell r="E194" t="str">
            <v>F</v>
          </cell>
          <cell r="F194">
            <v>20.73</v>
          </cell>
          <cell r="H194">
            <v>150</v>
          </cell>
          <cell r="I194">
            <v>294</v>
          </cell>
          <cell r="J194">
            <v>0.8155</v>
          </cell>
          <cell r="K194">
            <v>0.82120000000000004</v>
          </cell>
          <cell r="L194">
            <v>5.7000000000000384E-3</v>
          </cell>
          <cell r="M194">
            <v>5.7000000000000384</v>
          </cell>
          <cell r="N194">
            <v>5700.0000000000382</v>
          </cell>
          <cell r="O194">
            <v>393.34615384615392</v>
          </cell>
          <cell r="P194">
            <v>8.5777852500000001E-2</v>
          </cell>
          <cell r="Q194">
            <v>693.14603219999981</v>
          </cell>
          <cell r="S194">
            <v>6.9008097165991447E-2</v>
          </cell>
          <cell r="T194">
            <v>1.5048746052631477E-2</v>
          </cell>
        </row>
        <row r="195">
          <cell r="D195">
            <v>295</v>
          </cell>
          <cell r="E195" t="str">
            <v>F</v>
          </cell>
          <cell r="F195">
            <v>21.49</v>
          </cell>
          <cell r="H195">
            <v>150</v>
          </cell>
          <cell r="I195">
            <v>295</v>
          </cell>
          <cell r="J195">
            <v>0.79669999999999996</v>
          </cell>
          <cell r="K195">
            <v>0.80569999999999997</v>
          </cell>
          <cell r="L195">
            <v>9.000000000000008E-3</v>
          </cell>
          <cell r="M195">
            <v>9.0000000000000071</v>
          </cell>
          <cell r="N195">
            <v>9000.0000000000073</v>
          </cell>
          <cell r="O195">
            <v>288.92307692307696</v>
          </cell>
          <cell r="P195">
            <v>0.25510876500000002</v>
          </cell>
          <cell r="Q195">
            <v>927.62886720000006</v>
          </cell>
          <cell r="S195">
            <v>3.2102564102564082E-2</v>
          </cell>
          <cell r="T195">
            <v>2.8345418333333313E-2</v>
          </cell>
        </row>
        <row r="196">
          <cell r="D196">
            <v>296</v>
          </cell>
          <cell r="E196" t="str">
            <v>F</v>
          </cell>
          <cell r="F196">
            <v>24.01</v>
          </cell>
          <cell r="H196">
            <v>150</v>
          </cell>
          <cell r="I196">
            <v>296</v>
          </cell>
          <cell r="J196">
            <v>0.80700000000000005</v>
          </cell>
          <cell r="K196">
            <v>0.81559999999999999</v>
          </cell>
          <cell r="L196">
            <v>8.599999999999941E-3</v>
          </cell>
          <cell r="M196">
            <v>8.599999999999941</v>
          </cell>
          <cell r="N196">
            <v>8599.9999999999418</v>
          </cell>
          <cell r="O196">
            <v>384.11538461538464</v>
          </cell>
          <cell r="P196">
            <v>0.24027686249999999</v>
          </cell>
          <cell r="Q196">
            <v>674.68511144999979</v>
          </cell>
          <cell r="S196">
            <v>4.466457960644038E-2</v>
          </cell>
          <cell r="T196">
            <v>2.7939170058139725E-2</v>
          </cell>
        </row>
        <row r="197">
          <cell r="D197">
            <v>297</v>
          </cell>
          <cell r="E197" t="str">
            <v>F</v>
          </cell>
          <cell r="F197">
            <v>21.22</v>
          </cell>
          <cell r="H197">
            <v>150</v>
          </cell>
          <cell r="I197">
            <v>297</v>
          </cell>
          <cell r="J197">
            <v>0.80020000000000002</v>
          </cell>
          <cell r="K197">
            <v>0.80789999999999995</v>
          </cell>
          <cell r="L197">
            <v>7.6999999999999291E-3</v>
          </cell>
          <cell r="M197">
            <v>7.6999999999999291</v>
          </cell>
          <cell r="N197">
            <v>7699.9999999999291</v>
          </cell>
          <cell r="O197">
            <v>397.96153846153857</v>
          </cell>
          <cell r="P197">
            <v>0.22111898250000001</v>
          </cell>
          <cell r="Q197">
            <v>1349.5612714499998</v>
          </cell>
          <cell r="S197">
            <v>5.1683316683317174E-2</v>
          </cell>
          <cell r="T197">
            <v>2.8716750974026237E-2</v>
          </cell>
        </row>
        <row r="198">
          <cell r="D198">
            <v>298</v>
          </cell>
          <cell r="E198" t="str">
            <v>F</v>
          </cell>
          <cell r="F198">
            <v>21.04</v>
          </cell>
          <cell r="H198">
            <v>150</v>
          </cell>
          <cell r="I198">
            <v>298</v>
          </cell>
          <cell r="J198">
            <v>0.81569999999999998</v>
          </cell>
          <cell r="K198">
            <v>0.82179999999999997</v>
          </cell>
          <cell r="L198">
            <v>6.0999999999999943E-3</v>
          </cell>
          <cell r="M198">
            <v>6.0999999999999943</v>
          </cell>
          <cell r="N198">
            <v>6099.9999999999945</v>
          </cell>
          <cell r="O198">
            <v>420.46153846153845</v>
          </cell>
          <cell r="P198">
            <v>0.20814106500000001</v>
          </cell>
          <cell r="Q198">
            <v>767.8025168624996</v>
          </cell>
          <cell r="S198">
            <v>6.8928121059268654E-2</v>
          </cell>
          <cell r="T198">
            <v>3.4121486065573803E-2</v>
          </cell>
        </row>
        <row r="199">
          <cell r="D199">
            <v>299</v>
          </cell>
          <cell r="E199" t="str">
            <v>F</v>
          </cell>
          <cell r="F199">
            <v>23.57</v>
          </cell>
          <cell r="H199">
            <v>150</v>
          </cell>
          <cell r="I199">
            <v>299</v>
          </cell>
          <cell r="J199">
            <v>0.82099999999999995</v>
          </cell>
          <cell r="K199">
            <v>0.82320000000000004</v>
          </cell>
          <cell r="L199">
            <v>2.2000000000000908E-3</v>
          </cell>
          <cell r="M199">
            <v>2.2000000000000908</v>
          </cell>
          <cell r="N199">
            <v>2200.0000000000909</v>
          </cell>
          <cell r="O199">
            <v>305.076923076924</v>
          </cell>
          <cell r="P199">
            <v>7.9597890000000004E-2</v>
          </cell>
          <cell r="Q199">
            <v>532.19939636250012</v>
          </cell>
          <cell r="S199">
            <v>0.13867132867132337</v>
          </cell>
          <cell r="T199">
            <v>3.6180859090907597E-2</v>
          </cell>
        </row>
        <row r="200">
          <cell r="D200">
            <v>300</v>
          </cell>
          <cell r="E200" t="str">
            <v>F</v>
          </cell>
          <cell r="F200">
            <v>21.68</v>
          </cell>
          <cell r="H200">
            <v>150</v>
          </cell>
          <cell r="I200">
            <v>300</v>
          </cell>
          <cell r="J200">
            <v>0.80010000000000003</v>
          </cell>
          <cell r="K200">
            <v>0.80889999999999995</v>
          </cell>
          <cell r="L200">
            <v>8.799999999999919E-3</v>
          </cell>
          <cell r="M200">
            <v>8.799999999999919</v>
          </cell>
          <cell r="N200">
            <v>8799.9999999999181</v>
          </cell>
          <cell r="O200">
            <v>314.30769230769238</v>
          </cell>
          <cell r="P200">
            <v>0.20752307250000002</v>
          </cell>
          <cell r="Q200">
            <v>865.49775086249986</v>
          </cell>
          <cell r="S200">
            <v>3.5716783216783558E-2</v>
          </cell>
          <cell r="T200">
            <v>2.3582167329545673E-2</v>
          </cell>
        </row>
        <row r="201">
          <cell r="D201">
            <v>521</v>
          </cell>
          <cell r="E201" t="str">
            <v>M</v>
          </cell>
          <cell r="F201">
            <v>22.92</v>
          </cell>
          <cell r="H201">
            <v>150</v>
          </cell>
          <cell r="I201">
            <v>521</v>
          </cell>
          <cell r="J201">
            <v>0.80100000000000005</v>
          </cell>
          <cell r="K201">
            <v>0.80969999999999998</v>
          </cell>
          <cell r="L201">
            <v>8.69999999999993E-3</v>
          </cell>
          <cell r="M201">
            <v>8.69999999999993</v>
          </cell>
          <cell r="N201">
            <v>8699.9999999999309</v>
          </cell>
          <cell r="O201">
            <v>384.91304347826082</v>
          </cell>
          <cell r="P201">
            <v>0.34550078807852125</v>
          </cell>
          <cell r="Q201">
            <v>432.14110327499924</v>
          </cell>
          <cell r="S201">
            <v>4.4242878560719991E-2</v>
          </cell>
          <cell r="T201">
            <v>3.9712734261899314E-2</v>
          </cell>
        </row>
        <row r="202">
          <cell r="D202">
            <v>522</v>
          </cell>
          <cell r="E202" t="str">
            <v>F</v>
          </cell>
          <cell r="F202">
            <v>25.03</v>
          </cell>
          <cell r="H202">
            <v>150</v>
          </cell>
          <cell r="I202">
            <v>522</v>
          </cell>
          <cell r="J202">
            <v>0.81399999999999995</v>
          </cell>
          <cell r="K202">
            <v>0.83309999999999995</v>
          </cell>
          <cell r="L202">
            <v>1.9100000000000006E-2</v>
          </cell>
          <cell r="M202">
            <v>19.100000000000005</v>
          </cell>
          <cell r="N202">
            <v>19100.000000000007</v>
          </cell>
          <cell r="O202">
            <v>302.08695652173913</v>
          </cell>
          <cell r="P202">
            <v>0.52084825906290289</v>
          </cell>
          <cell r="Q202">
            <v>2323.8027230999996</v>
          </cell>
          <cell r="S202">
            <v>1.5816071022080578E-2</v>
          </cell>
          <cell r="T202">
            <v>2.726954235931428E-2</v>
          </cell>
        </row>
        <row r="203">
          <cell r="D203">
            <v>523</v>
          </cell>
          <cell r="E203" t="str">
            <v>M</v>
          </cell>
          <cell r="F203">
            <v>20.3</v>
          </cell>
          <cell r="H203">
            <v>150</v>
          </cell>
          <cell r="I203">
            <v>523</v>
          </cell>
          <cell r="J203">
            <v>0.80589999999999995</v>
          </cell>
          <cell r="K203">
            <v>0.81299999999999994</v>
          </cell>
          <cell r="L203">
            <v>7.0999999999999952E-3</v>
          </cell>
          <cell r="M203">
            <v>7.0999999999999952</v>
          </cell>
          <cell r="N203">
            <v>7099.9999999999955</v>
          </cell>
          <cell r="O203">
            <v>424.695652173913</v>
          </cell>
          <cell r="P203">
            <v>0.31702249605960742</v>
          </cell>
          <cell r="Q203">
            <v>347.6880710999996</v>
          </cell>
          <cell r="S203">
            <v>5.9816289038579343E-2</v>
          </cell>
          <cell r="T203">
            <v>4.4651055783043327E-2</v>
          </cell>
        </row>
        <row r="204">
          <cell r="D204">
            <v>524</v>
          </cell>
          <cell r="E204" t="str">
            <v>F</v>
          </cell>
          <cell r="F204">
            <v>24.15</v>
          </cell>
          <cell r="H204">
            <v>150</v>
          </cell>
          <cell r="I204">
            <v>524</v>
          </cell>
          <cell r="J204">
            <v>0.81120000000000003</v>
          </cell>
          <cell r="K204">
            <v>0.82420000000000004</v>
          </cell>
          <cell r="L204">
            <v>1.3000000000000012E-2</v>
          </cell>
          <cell r="M204">
            <v>13.000000000000011</v>
          </cell>
          <cell r="N204">
            <v>13000.000000000011</v>
          </cell>
          <cell r="O204">
            <v>265.56521739130437</v>
          </cell>
          <cell r="P204">
            <v>0.35911305344605238</v>
          </cell>
          <cell r="Q204">
            <v>1268.2129524750001</v>
          </cell>
          <cell r="S204">
            <v>2.0428093645484938E-2</v>
          </cell>
          <cell r="T204">
            <v>2.7624081034311698E-2</v>
          </cell>
        </row>
        <row r="205">
          <cell r="D205">
            <v>525</v>
          </cell>
          <cell r="E205" t="str">
            <v>M</v>
          </cell>
          <cell r="F205">
            <v>19.72</v>
          </cell>
          <cell r="H205">
            <v>150</v>
          </cell>
          <cell r="I205">
            <v>525</v>
          </cell>
          <cell r="J205">
            <v>0.80610000000000004</v>
          </cell>
          <cell r="K205">
            <v>0.8135</v>
          </cell>
          <cell r="L205">
            <v>7.3999999999999622E-3</v>
          </cell>
          <cell r="M205">
            <v>7.3999999999999622</v>
          </cell>
          <cell r="N205">
            <v>7399.9999999999618</v>
          </cell>
          <cell r="O205">
            <v>311.21739130434781</v>
          </cell>
          <cell r="P205">
            <v>0.34227683049147439</v>
          </cell>
          <cell r="Q205">
            <v>432.14110327499924</v>
          </cell>
          <cell r="S205">
            <v>4.2056404230317493E-2</v>
          </cell>
          <cell r="T205">
            <v>4.6253625742091374E-2</v>
          </cell>
        </row>
        <row r="206">
          <cell r="D206">
            <v>526</v>
          </cell>
          <cell r="E206" t="str">
            <v>F</v>
          </cell>
          <cell r="F206">
            <v>22.92</v>
          </cell>
          <cell r="H206">
            <v>150</v>
          </cell>
          <cell r="I206">
            <v>526</v>
          </cell>
          <cell r="J206">
            <v>0.79979999999999996</v>
          </cell>
          <cell r="K206">
            <v>0.81369999999999998</v>
          </cell>
          <cell r="L206">
            <v>1.3900000000000023E-2</v>
          </cell>
          <cell r="M206">
            <v>13.900000000000023</v>
          </cell>
          <cell r="N206">
            <v>13900.000000000024</v>
          </cell>
          <cell r="O206">
            <v>387.52173913043475</v>
          </cell>
          <cell r="P206">
            <v>0.90611119071500212</v>
          </cell>
          <cell r="Q206">
            <v>814.0789716000005</v>
          </cell>
          <cell r="S206">
            <v>2.7879261807944897E-2</v>
          </cell>
          <cell r="T206">
            <v>6.5187855447122342E-2</v>
          </cell>
        </row>
        <row r="207">
          <cell r="D207">
            <v>527</v>
          </cell>
          <cell r="E207" t="str">
            <v>M</v>
          </cell>
          <cell r="F207">
            <v>24.03</v>
          </cell>
          <cell r="H207">
            <v>150</v>
          </cell>
          <cell r="I207">
            <v>527</v>
          </cell>
          <cell r="J207">
            <v>0.81369999999999998</v>
          </cell>
          <cell r="K207">
            <v>0.81969999999999998</v>
          </cell>
          <cell r="L207">
            <v>6.0000000000000053E-3</v>
          </cell>
          <cell r="M207">
            <v>6.0000000000000053</v>
          </cell>
          <cell r="N207">
            <v>6000.0000000000055</v>
          </cell>
          <cell r="O207">
            <v>247.30434782608694</v>
          </cell>
          <cell r="P207">
            <v>0.10352486029517122</v>
          </cell>
          <cell r="Q207">
            <v>592.69869847499945</v>
          </cell>
          <cell r="S207">
            <v>4.1217391304347782E-2</v>
          </cell>
          <cell r="T207">
            <v>1.7254143382528522E-2</v>
          </cell>
        </row>
        <row r="208">
          <cell r="D208">
            <v>528</v>
          </cell>
          <cell r="E208" t="str">
            <v>F</v>
          </cell>
          <cell r="F208">
            <v>23.73</v>
          </cell>
          <cell r="H208">
            <v>150</v>
          </cell>
          <cell r="I208">
            <v>528</v>
          </cell>
          <cell r="J208">
            <v>0.80249999999999999</v>
          </cell>
          <cell r="K208">
            <v>0.81989999999999996</v>
          </cell>
          <cell r="L208">
            <v>1.7399999999999971E-2</v>
          </cell>
          <cell r="M208">
            <v>17.39999999999997</v>
          </cell>
          <cell r="N208">
            <v>17399.999999999971</v>
          </cell>
          <cell r="O208">
            <v>445.56521739130432</v>
          </cell>
          <cell r="P208">
            <v>0.69852414386015194</v>
          </cell>
          <cell r="Q208">
            <v>1542.7872035999992</v>
          </cell>
          <cell r="S208">
            <v>2.5607196401799145E-2</v>
          </cell>
          <cell r="T208">
            <v>4.0145065739089263E-2</v>
          </cell>
        </row>
        <row r="209">
          <cell r="D209">
            <v>529</v>
          </cell>
          <cell r="E209" t="str">
            <v>M</v>
          </cell>
          <cell r="F209">
            <v>21.02</v>
          </cell>
          <cell r="H209">
            <v>150</v>
          </cell>
          <cell r="I209">
            <v>529</v>
          </cell>
          <cell r="J209">
            <v>0.79979999999999996</v>
          </cell>
          <cell r="K209">
            <v>0.8095</v>
          </cell>
          <cell r="L209">
            <v>9.7000000000000419E-3</v>
          </cell>
          <cell r="M209">
            <v>9.7000000000000419</v>
          </cell>
          <cell r="N209">
            <v>9700.0000000000418</v>
          </cell>
          <cell r="O209">
            <v>449.47826086956519</v>
          </cell>
          <cell r="P209">
            <v>0.46801117638630185</v>
          </cell>
          <cell r="Q209">
            <v>508.83654727499959</v>
          </cell>
          <cell r="S209">
            <v>4.6337965038099303E-2</v>
          </cell>
          <cell r="T209">
            <v>4.8248574885185552E-2</v>
          </cell>
        </row>
        <row r="210">
          <cell r="D210">
            <v>530</v>
          </cell>
          <cell r="E210" t="str">
            <v>F</v>
          </cell>
          <cell r="F210">
            <v>24.29</v>
          </cell>
          <cell r="H210">
            <v>150</v>
          </cell>
          <cell r="I210">
            <v>530</v>
          </cell>
          <cell r="J210">
            <v>0.79410000000000003</v>
          </cell>
          <cell r="K210">
            <v>0.80730000000000002</v>
          </cell>
          <cell r="L210">
            <v>1.319999999999999E-2</v>
          </cell>
          <cell r="M210">
            <v>13.199999999999989</v>
          </cell>
          <cell r="N210">
            <v>13199.999999999989</v>
          </cell>
          <cell r="O210">
            <v>346.43478260869563</v>
          </cell>
          <cell r="P210">
            <v>0.45887662988966904</v>
          </cell>
          <cell r="Q210">
            <v>740.13734947499995</v>
          </cell>
          <cell r="S210">
            <v>2.624505928853757E-2</v>
          </cell>
          <cell r="T210">
            <v>3.4763381052247681E-2</v>
          </cell>
        </row>
        <row r="211">
          <cell r="D211">
            <v>531</v>
          </cell>
          <cell r="E211" t="str">
            <v>M</v>
          </cell>
          <cell r="F211">
            <v>22.01</v>
          </cell>
          <cell r="H211">
            <v>150</v>
          </cell>
          <cell r="I211">
            <v>531</v>
          </cell>
          <cell r="J211">
            <v>0.81030000000000002</v>
          </cell>
          <cell r="K211">
            <v>0.81940000000000002</v>
          </cell>
          <cell r="L211">
            <v>9.099999999999997E-3</v>
          </cell>
          <cell r="M211">
            <v>9.0999999999999979</v>
          </cell>
          <cell r="N211">
            <v>9099.9999999999964</v>
          </cell>
          <cell r="O211">
            <v>292.95652173913044</v>
          </cell>
          <cell r="P211">
            <v>0.40621865596790374</v>
          </cell>
          <cell r="Q211">
            <v>441.33610447499967</v>
          </cell>
          <cell r="S211">
            <v>3.2193024366937419E-2</v>
          </cell>
          <cell r="T211">
            <v>4.4639412743725695E-2</v>
          </cell>
        </row>
        <row r="212">
          <cell r="D212">
            <v>532</v>
          </cell>
          <cell r="E212" t="str">
            <v>F</v>
          </cell>
          <cell r="F212">
            <v>23.63</v>
          </cell>
          <cell r="H212">
            <v>150</v>
          </cell>
          <cell r="I212">
            <v>532</v>
          </cell>
          <cell r="J212">
            <v>0.81210000000000004</v>
          </cell>
          <cell r="K212">
            <v>0.81810000000000005</v>
          </cell>
          <cell r="L212">
            <v>6.0000000000000053E-3</v>
          </cell>
          <cell r="M212">
            <v>6.0000000000000053</v>
          </cell>
          <cell r="N212">
            <v>6000.0000000000055</v>
          </cell>
          <cell r="O212">
            <v>206.86956521739125</v>
          </cell>
          <cell r="P212">
            <v>6.0717867889382424E-2</v>
          </cell>
          <cell r="Q212">
            <v>646.8383438999997</v>
          </cell>
          <cell r="S212">
            <v>3.447826086956518E-2</v>
          </cell>
          <cell r="T212">
            <v>1.0119644648230395E-2</v>
          </cell>
        </row>
        <row r="213">
          <cell r="D213">
            <v>533</v>
          </cell>
          <cell r="E213" t="str">
            <v>M</v>
          </cell>
          <cell r="F213">
            <v>25.14</v>
          </cell>
          <cell r="H213">
            <v>150</v>
          </cell>
          <cell r="I213">
            <v>533</v>
          </cell>
          <cell r="J213">
            <v>0.80759999999999998</v>
          </cell>
          <cell r="K213">
            <v>0.81979999999999997</v>
          </cell>
          <cell r="L213">
            <v>1.2199999999999989E-2</v>
          </cell>
          <cell r="M213">
            <v>12.199999999999989</v>
          </cell>
          <cell r="N213">
            <v>12199.999999999989</v>
          </cell>
          <cell r="O213">
            <v>402.52173913043475</v>
          </cell>
          <cell r="P213">
            <v>0.5353560682046139</v>
          </cell>
          <cell r="Q213">
            <v>1071.2735630999996</v>
          </cell>
          <cell r="S213">
            <v>3.2993585174625834E-2</v>
          </cell>
          <cell r="T213">
            <v>4.388164493480446E-2</v>
          </cell>
        </row>
        <row r="214">
          <cell r="D214">
            <v>534</v>
          </cell>
          <cell r="E214" t="str">
            <v>F</v>
          </cell>
          <cell r="F214">
            <v>24.95</v>
          </cell>
          <cell r="H214">
            <v>150</v>
          </cell>
          <cell r="I214">
            <v>534</v>
          </cell>
          <cell r="J214">
            <v>0.80610000000000004</v>
          </cell>
          <cell r="K214">
            <v>0.82320000000000004</v>
          </cell>
          <cell r="L214">
            <v>1.7100000000000004E-2</v>
          </cell>
          <cell r="M214">
            <v>17.100000000000005</v>
          </cell>
          <cell r="N214">
            <v>17100.000000000004</v>
          </cell>
          <cell r="O214">
            <v>332.73913043478262</v>
          </cell>
          <cell r="P214">
            <v>0.45117495343172381</v>
          </cell>
          <cell r="Q214">
            <v>1628.5691220749998</v>
          </cell>
          <cell r="S214">
            <v>1.9458428680396642E-2</v>
          </cell>
          <cell r="T214">
            <v>2.6384500200685595E-2</v>
          </cell>
        </row>
        <row r="215">
          <cell r="D215">
            <v>535</v>
          </cell>
          <cell r="E215" t="str">
            <v>M</v>
          </cell>
          <cell r="F215">
            <v>24.46</v>
          </cell>
          <cell r="H215">
            <v>150</v>
          </cell>
          <cell r="I215">
            <v>535</v>
          </cell>
          <cell r="J215">
            <v>0.79010000000000002</v>
          </cell>
          <cell r="K215">
            <v>0.80149999999999999</v>
          </cell>
          <cell r="L215">
            <v>1.1399999999999966E-2</v>
          </cell>
          <cell r="M215">
            <v>11.399999999999967</v>
          </cell>
          <cell r="N215">
            <v>11399.999999999965</v>
          </cell>
          <cell r="O215">
            <v>579.91304347826087</v>
          </cell>
          <cell r="P215">
            <v>0.70568849405358947</v>
          </cell>
          <cell r="Q215">
            <v>1276.7317080749997</v>
          </cell>
          <cell r="S215">
            <v>5.0869565217391458E-2</v>
          </cell>
          <cell r="T215">
            <v>6.190249947838522E-2</v>
          </cell>
        </row>
        <row r="216">
          <cell r="D216">
            <v>536</v>
          </cell>
          <cell r="E216" t="str">
            <v>F</v>
          </cell>
          <cell r="F216">
            <v>24.29</v>
          </cell>
          <cell r="H216">
            <v>150</v>
          </cell>
          <cell r="I216">
            <v>536</v>
          </cell>
          <cell r="J216">
            <v>0.81020000000000003</v>
          </cell>
          <cell r="K216">
            <v>0.82509999999999994</v>
          </cell>
          <cell r="L216">
            <v>1.4899999999999913E-2</v>
          </cell>
          <cell r="M216">
            <v>14.899999999999913</v>
          </cell>
          <cell r="N216">
            <v>14899.999999999913</v>
          </cell>
          <cell r="O216">
            <v>380.99999999999994</v>
          </cell>
          <cell r="P216">
            <v>0.20919902564837364</v>
          </cell>
          <cell r="Q216">
            <v>1471.7060747999997</v>
          </cell>
          <cell r="S216">
            <v>2.5570469798657864E-2</v>
          </cell>
          <cell r="T216">
            <v>1.404020306364932E-2</v>
          </cell>
        </row>
        <row r="217">
          <cell r="D217">
            <v>537</v>
          </cell>
          <cell r="E217" t="str">
            <v>M</v>
          </cell>
          <cell r="F217">
            <v>23.22</v>
          </cell>
          <cell r="H217">
            <v>150</v>
          </cell>
          <cell r="I217">
            <v>537</v>
          </cell>
          <cell r="J217">
            <v>0.80969999999999998</v>
          </cell>
          <cell r="K217">
            <v>0.82140000000000002</v>
          </cell>
          <cell r="L217">
            <v>1.1700000000000044E-2</v>
          </cell>
          <cell r="M217">
            <v>11.700000000000044</v>
          </cell>
          <cell r="N217">
            <v>11700.000000000044</v>
          </cell>
          <cell r="O217">
            <v>306.60000000000002</v>
          </cell>
          <cell r="P217">
            <v>0.5761928643072074</v>
          </cell>
          <cell r="Q217">
            <v>688.20705719999978</v>
          </cell>
          <cell r="S217">
            <v>2.620512820512811E-2</v>
          </cell>
          <cell r="T217">
            <v>4.9247253359590189E-2</v>
          </cell>
        </row>
        <row r="218">
          <cell r="D218">
            <v>538</v>
          </cell>
          <cell r="E218" t="str">
            <v>F</v>
          </cell>
          <cell r="F218">
            <v>24.58</v>
          </cell>
          <cell r="H218">
            <v>150</v>
          </cell>
          <cell r="I218">
            <v>538</v>
          </cell>
          <cell r="J218">
            <v>0.79269999999999996</v>
          </cell>
          <cell r="K218">
            <v>0.80830000000000002</v>
          </cell>
          <cell r="L218">
            <v>1.5600000000000058E-2</v>
          </cell>
          <cell r="M218">
            <v>15.600000000000058</v>
          </cell>
          <cell r="N218">
            <v>15600.000000000058</v>
          </cell>
          <cell r="O218">
            <v>360.17142857142858</v>
          </cell>
          <cell r="P218">
            <v>0.56920762286860582</v>
          </cell>
          <cell r="Q218">
            <v>1150.167091874999</v>
          </cell>
          <cell r="S218">
            <v>2.3087912087912003E-2</v>
          </cell>
          <cell r="T218">
            <v>3.6487668132602798E-2</v>
          </cell>
        </row>
        <row r="219">
          <cell r="D219">
            <v>539</v>
          </cell>
          <cell r="E219" t="str">
            <v>M</v>
          </cell>
          <cell r="F219">
            <v>20.329999999999998</v>
          </cell>
          <cell r="H219">
            <v>150</v>
          </cell>
          <cell r="I219">
            <v>539</v>
          </cell>
          <cell r="J219">
            <v>0.80300000000000005</v>
          </cell>
          <cell r="K219">
            <v>0.81010000000000004</v>
          </cell>
          <cell r="L219">
            <v>7.0999999999999952E-3</v>
          </cell>
          <cell r="M219">
            <v>7.0999999999999952</v>
          </cell>
          <cell r="N219">
            <v>7099.9999999999955</v>
          </cell>
          <cell r="O219">
            <v>218.31428571428577</v>
          </cell>
          <cell r="P219">
            <v>0.37630749391030249</v>
          </cell>
          <cell r="Q219">
            <v>320.65572479999992</v>
          </cell>
          <cell r="S219">
            <v>3.0748490945674074E-2</v>
          </cell>
          <cell r="T219">
            <v>5.3001055480324327E-2</v>
          </cell>
        </row>
        <row r="220">
          <cell r="D220">
            <v>540</v>
          </cell>
          <cell r="E220" t="str">
            <v>F</v>
          </cell>
          <cell r="F220">
            <v>22.39</v>
          </cell>
          <cell r="H220">
            <v>150</v>
          </cell>
          <cell r="I220">
            <v>540</v>
          </cell>
          <cell r="J220">
            <v>0.82589999999999997</v>
          </cell>
          <cell r="K220">
            <v>0.83819999999999995</v>
          </cell>
          <cell r="L220">
            <v>1.2299999999999978E-2</v>
          </cell>
          <cell r="M220">
            <v>12.299999999999978</v>
          </cell>
          <cell r="N220">
            <v>12299.999999999978</v>
          </cell>
          <cell r="O220">
            <v>271.8857142857143</v>
          </cell>
          <cell r="P220">
            <v>0.35588909585900558</v>
          </cell>
          <cell r="Q220">
            <v>1190.7852674999995</v>
          </cell>
          <cell r="S220">
            <v>2.210452961672478E-2</v>
          </cell>
          <cell r="T220">
            <v>2.8934072834065547E-2</v>
          </cell>
        </row>
        <row r="221">
          <cell r="D221">
            <v>621</v>
          </cell>
          <cell r="E221" t="str">
            <v>M</v>
          </cell>
          <cell r="F221">
            <v>22.84</v>
          </cell>
          <cell r="H221">
            <v>150</v>
          </cell>
          <cell r="I221">
            <v>621</v>
          </cell>
          <cell r="J221">
            <v>0.83530000000000004</v>
          </cell>
          <cell r="K221">
            <v>0.84609999999999996</v>
          </cell>
          <cell r="L221">
            <v>1.0799999999999921E-2</v>
          </cell>
          <cell r="M221">
            <v>10.799999999999921</v>
          </cell>
          <cell r="N221">
            <v>10799.99999999992</v>
          </cell>
          <cell r="O221">
            <v>396.47999999999996</v>
          </cell>
          <cell r="P221">
            <v>0.7843926674661641</v>
          </cell>
          <cell r="Q221">
            <v>851.91221174999987</v>
          </cell>
          <cell r="S221">
            <v>3.6711111111111375E-2</v>
          </cell>
          <cell r="T221">
            <v>7.2628950691312019E-2</v>
          </cell>
        </row>
        <row r="222">
          <cell r="D222">
            <v>622</v>
          </cell>
          <cell r="E222" t="str">
            <v>F</v>
          </cell>
          <cell r="F222">
            <v>24.82</v>
          </cell>
          <cell r="H222">
            <v>150</v>
          </cell>
          <cell r="I222">
            <v>622</v>
          </cell>
          <cell r="J222">
            <v>0.81869999999999998</v>
          </cell>
          <cell r="K222">
            <v>0.83399999999999996</v>
          </cell>
          <cell r="L222">
            <v>1.529999999999998E-2</v>
          </cell>
          <cell r="M222">
            <v>15.299999999999979</v>
          </cell>
          <cell r="N222">
            <v>15299.99999999998</v>
          </cell>
          <cell r="O222">
            <v>253.68000000000006</v>
          </cell>
          <cell r="P222">
            <v>1.1604420078807602</v>
          </cell>
          <cell r="Q222">
            <v>1398.3280357499991</v>
          </cell>
          <cell r="S222">
            <v>1.6580392156862772E-2</v>
          </cell>
          <cell r="T222">
            <v>7.5845882868023642E-2</v>
          </cell>
        </row>
        <row r="223">
          <cell r="D223">
            <v>623</v>
          </cell>
          <cell r="E223" t="str">
            <v>M</v>
          </cell>
          <cell r="F223">
            <v>22.45</v>
          </cell>
          <cell r="H223">
            <v>150</v>
          </cell>
          <cell r="I223">
            <v>623</v>
          </cell>
          <cell r="J223">
            <v>0.82299999999999995</v>
          </cell>
          <cell r="K223">
            <v>0.83350000000000002</v>
          </cell>
          <cell r="L223">
            <v>1.0500000000000065E-2</v>
          </cell>
          <cell r="M223">
            <v>10.500000000000064</v>
          </cell>
          <cell r="N223">
            <v>10500.000000000065</v>
          </cell>
          <cell r="O223">
            <v>275.28000000000009</v>
          </cell>
          <cell r="P223">
            <v>0.61628405002569797</v>
          </cell>
          <cell r="Q223">
            <v>1184.4979919999998</v>
          </cell>
          <cell r="S223">
            <v>2.6217142857142706E-2</v>
          </cell>
          <cell r="T223">
            <v>5.8693719050066116E-2</v>
          </cell>
        </row>
        <row r="224">
          <cell r="D224">
            <v>624</v>
          </cell>
          <cell r="E224" t="str">
            <v>F</v>
          </cell>
          <cell r="F224">
            <v>24.16</v>
          </cell>
          <cell r="H224">
            <v>150</v>
          </cell>
          <cell r="I224">
            <v>624</v>
          </cell>
          <cell r="J224">
            <v>0.81240000000000001</v>
          </cell>
          <cell r="K224">
            <v>0.82679999999999998</v>
          </cell>
          <cell r="L224">
            <v>1.4399999999999968E-2</v>
          </cell>
          <cell r="M224">
            <v>14.399999999999968</v>
          </cell>
          <cell r="N224">
            <v>14399.999999999969</v>
          </cell>
          <cell r="O224">
            <v>278.88</v>
          </cell>
          <cell r="P224">
            <v>1.2060561932499572</v>
          </cell>
          <cell r="Q224">
            <v>1282.1632957499999</v>
          </cell>
          <cell r="S224">
            <v>1.9366666666666709E-2</v>
          </cell>
          <cell r="T224">
            <v>8.3753902309024991E-2</v>
          </cell>
        </row>
        <row r="225">
          <cell r="D225">
            <v>625</v>
          </cell>
          <cell r="E225" t="str">
            <v>M</v>
          </cell>
          <cell r="F225">
            <v>21.8</v>
          </cell>
          <cell r="H225">
            <v>150</v>
          </cell>
          <cell r="I225">
            <v>625</v>
          </cell>
          <cell r="J225">
            <v>0.80620000000000003</v>
          </cell>
          <cell r="K225">
            <v>0.81520000000000004</v>
          </cell>
          <cell r="L225">
            <v>9.000000000000008E-3</v>
          </cell>
          <cell r="M225">
            <v>9.0000000000000071</v>
          </cell>
          <cell r="N225">
            <v>9000.0000000000073</v>
          </cell>
          <cell r="O225">
            <v>301.08000000000004</v>
          </cell>
          <cell r="P225">
            <v>0.64198218262806228</v>
          </cell>
          <cell r="Q225">
            <v>655.63537199999996</v>
          </cell>
          <cell r="S225">
            <v>3.3453333333333307E-2</v>
          </cell>
          <cell r="T225">
            <v>7.1331353625340196E-2</v>
          </cell>
        </row>
        <row r="226">
          <cell r="D226">
            <v>626</v>
          </cell>
          <cell r="E226" t="str">
            <v>F</v>
          </cell>
          <cell r="F226">
            <v>23.91</v>
          </cell>
          <cell r="H226">
            <v>150</v>
          </cell>
          <cell r="I226">
            <v>626</v>
          </cell>
          <cell r="J226">
            <v>0.79379999999999995</v>
          </cell>
          <cell r="K226">
            <v>0.80620000000000003</v>
          </cell>
          <cell r="L226">
            <v>1.2400000000000078E-2</v>
          </cell>
          <cell r="M226">
            <v>12.400000000000077</v>
          </cell>
          <cell r="N226">
            <v>12400.000000000078</v>
          </cell>
          <cell r="O226">
            <v>161.88000000000002</v>
          </cell>
          <cell r="P226">
            <v>0.54390097652903879</v>
          </cell>
          <cell r="Q226">
            <v>896.92432800000017</v>
          </cell>
          <cell r="S226">
            <v>1.305483870967734E-2</v>
          </cell>
          <cell r="T226">
            <v>4.3862981978148016E-2</v>
          </cell>
        </row>
        <row r="227">
          <cell r="D227">
            <v>627</v>
          </cell>
          <cell r="E227" t="str">
            <v>M</v>
          </cell>
          <cell r="F227">
            <v>21.81</v>
          </cell>
          <cell r="H227">
            <v>150</v>
          </cell>
          <cell r="I227">
            <v>627</v>
          </cell>
          <cell r="J227">
            <v>0.80589999999999995</v>
          </cell>
          <cell r="K227">
            <v>0.8145</v>
          </cell>
          <cell r="L227">
            <v>8.600000000000052E-3</v>
          </cell>
          <cell r="M227">
            <v>8.6000000000000512</v>
          </cell>
          <cell r="N227">
            <v>8600.0000000000528</v>
          </cell>
          <cell r="O227">
            <v>260.88</v>
          </cell>
          <cell r="P227">
            <v>0.66082747986979606</v>
          </cell>
          <cell r="Q227">
            <v>542.54405174999988</v>
          </cell>
          <cell r="S227">
            <v>3.0334883720930052E-2</v>
          </cell>
          <cell r="T227">
            <v>7.6840404636022347E-2</v>
          </cell>
        </row>
        <row r="228">
          <cell r="D228">
            <v>628</v>
          </cell>
          <cell r="E228" t="str">
            <v>F</v>
          </cell>
          <cell r="F228">
            <v>24.74</v>
          </cell>
          <cell r="H228">
            <v>150</v>
          </cell>
          <cell r="I228">
            <v>628</v>
          </cell>
          <cell r="J228">
            <v>0.81589999999999996</v>
          </cell>
          <cell r="K228">
            <v>0.83560000000000001</v>
          </cell>
          <cell r="L228">
            <v>1.9700000000000051E-2</v>
          </cell>
          <cell r="M228">
            <v>19.700000000000053</v>
          </cell>
          <cell r="N228">
            <v>19700.000000000051</v>
          </cell>
          <cell r="O228">
            <v>303.47999999999996</v>
          </cell>
          <cell r="P228">
            <v>0.82550967962994681</v>
          </cell>
          <cell r="Q228">
            <v>1908.0427229999998</v>
          </cell>
          <cell r="S228">
            <v>1.5405076142131937E-2</v>
          </cell>
          <cell r="T228">
            <v>4.1904044651266223E-2</v>
          </cell>
        </row>
        <row r="229">
          <cell r="D229">
            <v>629</v>
          </cell>
          <cell r="E229" t="str">
            <v>M</v>
          </cell>
          <cell r="F229">
            <v>21.34</v>
          </cell>
          <cell r="H229">
            <v>150</v>
          </cell>
          <cell r="I229">
            <v>629</v>
          </cell>
          <cell r="J229">
            <v>0.80410000000000004</v>
          </cell>
          <cell r="K229">
            <v>0.81330000000000002</v>
          </cell>
          <cell r="L229">
            <v>9.199999999999986E-3</v>
          </cell>
          <cell r="M229">
            <v>9.1999999999999851</v>
          </cell>
          <cell r="N229">
            <v>9199.9999999999854</v>
          </cell>
          <cell r="O229">
            <v>340.08000000000004</v>
          </cell>
          <cell r="P229">
            <v>1.0028267945862601</v>
          </cell>
          <cell r="Q229">
            <v>1041.0990749999994</v>
          </cell>
          <cell r="S229">
            <v>3.6965217391304414E-2</v>
          </cell>
          <cell r="T229">
            <v>0.10900291245502845</v>
          </cell>
        </row>
        <row r="230">
          <cell r="D230">
            <v>630</v>
          </cell>
          <cell r="E230" t="str">
            <v>F</v>
          </cell>
          <cell r="F230">
            <v>25.07</v>
          </cell>
          <cell r="H230">
            <v>150</v>
          </cell>
          <cell r="I230">
            <v>630</v>
          </cell>
          <cell r="J230">
            <v>0.8075</v>
          </cell>
          <cell r="K230">
            <v>0.82399999999999995</v>
          </cell>
          <cell r="L230">
            <v>1.6499999999999959E-2</v>
          </cell>
          <cell r="M230">
            <v>16.499999999999957</v>
          </cell>
          <cell r="N230">
            <v>16499.99999999996</v>
          </cell>
          <cell r="O230">
            <v>256.68000000000006</v>
          </cell>
          <cell r="P230">
            <v>0.70794072297413069</v>
          </cell>
          <cell r="Q230">
            <v>2019.8910749999993</v>
          </cell>
          <cell r="S230">
            <v>1.5556363636363681E-2</v>
          </cell>
          <cell r="T230">
            <v>4.2905498362068639E-2</v>
          </cell>
        </row>
        <row r="231">
          <cell r="D231">
            <v>631</v>
          </cell>
          <cell r="E231" t="str">
            <v>M</v>
          </cell>
          <cell r="F231">
            <v>23.86</v>
          </cell>
          <cell r="H231">
            <v>150</v>
          </cell>
          <cell r="I231">
            <v>631</v>
          </cell>
          <cell r="J231">
            <v>0.79600000000000004</v>
          </cell>
          <cell r="K231">
            <v>0.80679999999999996</v>
          </cell>
          <cell r="L231">
            <v>1.0799999999999921E-2</v>
          </cell>
          <cell r="M231">
            <v>10.799999999999921</v>
          </cell>
          <cell r="N231">
            <v>10799.99999999992</v>
          </cell>
          <cell r="O231">
            <v>331.08000000000004</v>
          </cell>
          <cell r="P231">
            <v>0.79681343155730666</v>
          </cell>
          <cell r="Q231">
            <v>1528.6148430000001</v>
          </cell>
          <cell r="S231">
            <v>3.0655555555555783E-2</v>
          </cell>
          <cell r="T231">
            <v>7.3779021440491893E-2</v>
          </cell>
        </row>
        <row r="232">
          <cell r="D232">
            <v>632</v>
          </cell>
          <cell r="E232" t="str">
            <v>F</v>
          </cell>
          <cell r="F232">
            <v>24.23</v>
          </cell>
          <cell r="H232">
            <v>150</v>
          </cell>
          <cell r="I232">
            <v>632</v>
          </cell>
          <cell r="J232">
            <v>0.80069999999999997</v>
          </cell>
          <cell r="K232">
            <v>0.81379999999999997</v>
          </cell>
          <cell r="L232">
            <v>1.3100000000000001E-2</v>
          </cell>
          <cell r="M232">
            <v>13.100000000000001</v>
          </cell>
          <cell r="N232">
            <v>13100</v>
          </cell>
          <cell r="O232">
            <v>380.28000000000003</v>
          </cell>
          <cell r="P232">
            <v>0.55589343841014216</v>
          </cell>
          <cell r="Q232">
            <v>1159.9842937499996</v>
          </cell>
          <cell r="S232">
            <v>2.9029007633587782E-2</v>
          </cell>
          <cell r="T232">
            <v>4.243461361909482E-2</v>
          </cell>
        </row>
        <row r="233">
          <cell r="D233">
            <v>633</v>
          </cell>
          <cell r="E233" t="str">
            <v>M</v>
          </cell>
          <cell r="F233">
            <v>21.5</v>
          </cell>
          <cell r="H233">
            <v>150</v>
          </cell>
          <cell r="I233">
            <v>633</v>
          </cell>
          <cell r="J233">
            <v>0.80500000000000005</v>
          </cell>
          <cell r="K233">
            <v>0.8145</v>
          </cell>
          <cell r="L233">
            <v>9.4999999999999529E-3</v>
          </cell>
          <cell r="M233">
            <v>9.4999999999999538</v>
          </cell>
          <cell r="N233">
            <v>9499.9999999999527</v>
          </cell>
          <cell r="O233">
            <v>268.08000000000004</v>
          </cell>
          <cell r="P233">
            <v>0.6691793729655644</v>
          </cell>
          <cell r="Q233">
            <v>723.44209199999977</v>
          </cell>
          <cell r="S233">
            <v>2.8218947368421194E-2</v>
          </cell>
          <cell r="T233">
            <v>7.0439933996375548E-2</v>
          </cell>
        </row>
        <row r="234">
          <cell r="D234">
            <v>634</v>
          </cell>
          <cell r="E234" t="str">
            <v>F</v>
          </cell>
          <cell r="F234">
            <v>27.39</v>
          </cell>
          <cell r="H234">
            <v>150</v>
          </cell>
          <cell r="I234">
            <v>634</v>
          </cell>
          <cell r="J234">
            <v>0.83230000000000004</v>
          </cell>
          <cell r="K234">
            <v>0.85029999999999994</v>
          </cell>
          <cell r="L234">
            <v>1.7999999999999905E-2</v>
          </cell>
          <cell r="M234">
            <v>17.999999999999904</v>
          </cell>
          <cell r="N234">
            <v>17999.999999999905</v>
          </cell>
          <cell r="O234">
            <v>331.68000000000006</v>
          </cell>
          <cell r="P234">
            <v>1.5574781565872882</v>
          </cell>
          <cell r="Q234">
            <v>1513.1772217500004</v>
          </cell>
          <cell r="S234">
            <v>1.8426666666666768E-2</v>
          </cell>
          <cell r="T234">
            <v>8.6526564254849808E-2</v>
          </cell>
        </row>
        <row r="235">
          <cell r="D235">
            <v>635</v>
          </cell>
          <cell r="E235" t="str">
            <v>M</v>
          </cell>
          <cell r="F235">
            <v>21.29</v>
          </cell>
          <cell r="H235">
            <v>150</v>
          </cell>
          <cell r="I235">
            <v>635</v>
          </cell>
          <cell r="J235">
            <v>0.82779999999999998</v>
          </cell>
          <cell r="K235">
            <v>0.83740000000000003</v>
          </cell>
          <cell r="L235">
            <v>9.6000000000000529E-3</v>
          </cell>
          <cell r="M235">
            <v>9.6000000000000529</v>
          </cell>
          <cell r="N235">
            <v>9600.0000000000528</v>
          </cell>
          <cell r="O235">
            <v>246.48000000000002</v>
          </cell>
          <cell r="P235">
            <v>0.64926332019873212</v>
          </cell>
          <cell r="Q235">
            <v>870.73129574999962</v>
          </cell>
          <cell r="S235">
            <v>2.5674999999999858E-2</v>
          </cell>
          <cell r="T235">
            <v>6.7631595854034221E-2</v>
          </cell>
        </row>
        <row r="236">
          <cell r="D236">
            <v>636</v>
          </cell>
          <cell r="E236" t="str">
            <v>F</v>
          </cell>
          <cell r="F236">
            <v>22.48</v>
          </cell>
          <cell r="H236">
            <v>150</v>
          </cell>
          <cell r="I236">
            <v>636</v>
          </cell>
          <cell r="J236">
            <v>0.82040000000000002</v>
          </cell>
          <cell r="K236">
            <v>0.83389999999999997</v>
          </cell>
          <cell r="L236">
            <v>1.3499999999999956E-2</v>
          </cell>
          <cell r="M236">
            <v>13.499999999999957</v>
          </cell>
          <cell r="N236">
            <v>13499.999999999956</v>
          </cell>
          <cell r="O236">
            <v>262.68000000000006</v>
          </cell>
          <cell r="P236">
            <v>1.2060561932499572</v>
          </cell>
          <cell r="Q236">
            <v>676.49150700000007</v>
          </cell>
          <cell r="S236">
            <v>1.9457777777777845E-2</v>
          </cell>
          <cell r="T236">
            <v>8.9337495796293409E-2</v>
          </cell>
        </row>
        <row r="237">
          <cell r="D237">
            <v>637</v>
          </cell>
          <cell r="E237" t="str">
            <v>M</v>
          </cell>
          <cell r="F237">
            <v>21.22</v>
          </cell>
          <cell r="H237">
            <v>150</v>
          </cell>
          <cell r="I237">
            <v>637</v>
          </cell>
          <cell r="J237">
            <v>0.79359999999999997</v>
          </cell>
          <cell r="K237">
            <v>0.80249999999999999</v>
          </cell>
          <cell r="L237">
            <v>8.900000000000019E-3</v>
          </cell>
          <cell r="M237">
            <v>8.9000000000000199</v>
          </cell>
          <cell r="N237">
            <v>8900.0000000000182</v>
          </cell>
          <cell r="O237">
            <v>268.08000000000004</v>
          </cell>
          <cell r="P237">
            <v>0.45224430358060641</v>
          </cell>
          <cell r="Q237">
            <v>957.81812175000027</v>
          </cell>
          <cell r="S237">
            <v>3.012134831460668E-2</v>
          </cell>
          <cell r="T237">
            <v>5.0813966694450048E-2</v>
          </cell>
        </row>
        <row r="238">
          <cell r="D238">
            <v>638</v>
          </cell>
          <cell r="E238" t="str">
            <v>F</v>
          </cell>
          <cell r="F238">
            <v>24.84</v>
          </cell>
          <cell r="H238">
            <v>150</v>
          </cell>
          <cell r="I238">
            <v>638</v>
          </cell>
          <cell r="J238">
            <v>0.79749999999999999</v>
          </cell>
          <cell r="K238">
            <v>0.81499999999999995</v>
          </cell>
          <cell r="L238">
            <v>1.749999999999996E-2</v>
          </cell>
          <cell r="M238">
            <v>17.499999999999961</v>
          </cell>
          <cell r="N238">
            <v>17499.99999999996</v>
          </cell>
          <cell r="O238">
            <v>342.48</v>
          </cell>
          <cell r="P238">
            <v>0.99340414596539306</v>
          </cell>
          <cell r="Q238">
            <v>2906.6642429999997</v>
          </cell>
          <cell r="S238">
            <v>1.9570285714285759E-2</v>
          </cell>
          <cell r="T238">
            <v>5.6765951198022586E-2</v>
          </cell>
        </row>
        <row r="239">
          <cell r="D239">
            <v>639</v>
          </cell>
          <cell r="E239" t="str">
            <v>M</v>
          </cell>
          <cell r="F239">
            <v>25.13</v>
          </cell>
          <cell r="H239">
            <v>150</v>
          </cell>
          <cell r="I239">
            <v>639</v>
          </cell>
          <cell r="J239">
            <v>0.80310000000000004</v>
          </cell>
          <cell r="K239">
            <v>0.81769999999999998</v>
          </cell>
          <cell r="L239">
            <v>1.4599999999999946E-2</v>
          </cell>
          <cell r="M239">
            <v>14.599999999999946</v>
          </cell>
          <cell r="N239">
            <v>14599.999999999947</v>
          </cell>
          <cell r="O239">
            <v>421.68</v>
          </cell>
          <cell r="P239">
            <v>1.0101079321569297</v>
          </cell>
          <cell r="Q239">
            <v>2142.1312920000005</v>
          </cell>
          <cell r="S239">
            <v>2.8882191780822023E-2</v>
          </cell>
          <cell r="T239">
            <v>6.9185474805269417E-2</v>
          </cell>
        </row>
        <row r="240">
          <cell r="D240">
            <v>640</v>
          </cell>
          <cell r="E240" t="str">
            <v>F</v>
          </cell>
          <cell r="F240">
            <v>22.19</v>
          </cell>
          <cell r="H240">
            <v>150</v>
          </cell>
          <cell r="I240">
            <v>640</v>
          </cell>
          <cell r="J240">
            <v>0.80349999999999999</v>
          </cell>
          <cell r="K240">
            <v>0.81430000000000002</v>
          </cell>
          <cell r="L240">
            <v>1.0800000000000032E-2</v>
          </cell>
          <cell r="M240">
            <v>10.800000000000033</v>
          </cell>
          <cell r="N240">
            <v>10800.000000000031</v>
          </cell>
          <cell r="O240">
            <v>328.68000000000006</v>
          </cell>
          <cell r="P240">
            <v>0.95143052938153172</v>
          </cell>
          <cell r="Q240">
            <v>1101.0956617499999</v>
          </cell>
          <cell r="S240">
            <v>3.043333333333325E-2</v>
          </cell>
          <cell r="T240">
            <v>8.8095419387178603E-2</v>
          </cell>
        </row>
        <row r="241">
          <cell r="D241">
            <v>421</v>
          </cell>
          <cell r="E241" t="str">
            <v>M</v>
          </cell>
          <cell r="F241">
            <v>25.37</v>
          </cell>
          <cell r="H241">
            <v>150</v>
          </cell>
          <cell r="I241">
            <v>421</v>
          </cell>
          <cell r="J241">
            <v>0.80900000000000005</v>
          </cell>
          <cell r="K241">
            <v>0.81910000000000005</v>
          </cell>
          <cell r="L241">
            <v>1.0099999999999998E-2</v>
          </cell>
          <cell r="M241">
            <v>10.099999999999998</v>
          </cell>
          <cell r="N241">
            <v>10099.999999999998</v>
          </cell>
          <cell r="O241">
            <v>283.35000000000002</v>
          </cell>
          <cell r="P241">
            <v>0.58422242314647388</v>
          </cell>
          <cell r="Q241">
            <v>1031.5243070999998</v>
          </cell>
          <cell r="S241">
            <v>2.8054455445544565E-2</v>
          </cell>
          <cell r="T241">
            <v>5.7843804271928118E-2</v>
          </cell>
        </row>
        <row r="242">
          <cell r="D242">
            <v>422</v>
          </cell>
          <cell r="E242" t="str">
            <v>F</v>
          </cell>
          <cell r="F242">
            <v>19.350000000000001</v>
          </cell>
          <cell r="H242">
            <v>150</v>
          </cell>
          <cell r="I242">
            <v>422</v>
          </cell>
          <cell r="J242">
            <v>0.82589999999999997</v>
          </cell>
          <cell r="K242">
            <v>0.8337</v>
          </cell>
          <cell r="L242">
            <v>7.8000000000000291E-3</v>
          </cell>
          <cell r="M242">
            <v>7.8000000000000291</v>
          </cell>
          <cell r="N242">
            <v>7800.0000000000291</v>
          </cell>
          <cell r="O242">
            <v>189.6</v>
          </cell>
          <cell r="P242">
            <v>0.33377034358047014</v>
          </cell>
          <cell r="Q242">
            <v>452.20513589999973</v>
          </cell>
          <cell r="S242">
            <v>2.4307692307692214E-2</v>
          </cell>
          <cell r="T242">
            <v>4.2791069689803701E-2</v>
          </cell>
        </row>
        <row r="243">
          <cell r="D243">
            <v>423</v>
          </cell>
          <cell r="E243" t="str">
            <v>M</v>
          </cell>
          <cell r="F243">
            <v>24.73</v>
          </cell>
          <cell r="H243">
            <v>150</v>
          </cell>
          <cell r="I243">
            <v>423</v>
          </cell>
          <cell r="J243">
            <v>0.82499999999999996</v>
          </cell>
          <cell r="K243">
            <v>0.8357</v>
          </cell>
          <cell r="L243">
            <v>1.0700000000000043E-2</v>
          </cell>
          <cell r="M243">
            <v>10.700000000000042</v>
          </cell>
          <cell r="N243">
            <v>10700.000000000044</v>
          </cell>
          <cell r="O243">
            <v>345.6</v>
          </cell>
          <cell r="P243">
            <v>0.40655515370705242</v>
          </cell>
          <cell r="Q243">
            <v>987.75822239999968</v>
          </cell>
          <cell r="S243">
            <v>3.2299065420560623E-2</v>
          </cell>
          <cell r="T243">
            <v>3.7995808757668302E-2</v>
          </cell>
        </row>
        <row r="244">
          <cell r="D244">
            <v>424</v>
          </cell>
          <cell r="E244" t="str">
            <v>F</v>
          </cell>
          <cell r="F244">
            <v>25.72</v>
          </cell>
          <cell r="H244">
            <v>150</v>
          </cell>
          <cell r="I244">
            <v>424</v>
          </cell>
          <cell r="J244">
            <v>0.81120000000000003</v>
          </cell>
          <cell r="K244">
            <v>0.82489999999999997</v>
          </cell>
          <cell r="L244">
            <v>1.3699999999999934E-2</v>
          </cell>
          <cell r="M244">
            <v>13.699999999999935</v>
          </cell>
          <cell r="N244">
            <v>13699.999999999935</v>
          </cell>
          <cell r="O244">
            <v>200.85</v>
          </cell>
          <cell r="P244">
            <v>0.43684448462929465</v>
          </cell>
          <cell r="Q244">
            <v>1161.0012264749998</v>
          </cell>
          <cell r="S244">
            <v>1.4660583941605909E-2</v>
          </cell>
          <cell r="T244">
            <v>3.1886458732065456E-2</v>
          </cell>
        </row>
        <row r="245">
          <cell r="D245">
            <v>425</v>
          </cell>
          <cell r="E245" t="str">
            <v>M</v>
          </cell>
          <cell r="F245">
            <v>24.33</v>
          </cell>
          <cell r="H245">
            <v>150</v>
          </cell>
          <cell r="I245">
            <v>425</v>
          </cell>
          <cell r="J245">
            <v>0.79949999999999999</v>
          </cell>
          <cell r="K245">
            <v>0.80800000000000005</v>
          </cell>
          <cell r="L245">
            <v>8.5000000000000631E-3</v>
          </cell>
          <cell r="M245">
            <v>8.5000000000000639</v>
          </cell>
          <cell r="N245">
            <v>8500.0000000000637</v>
          </cell>
          <cell r="O245">
            <v>281.85000000000002</v>
          </cell>
          <cell r="P245">
            <v>0.89141048824593128</v>
          </cell>
          <cell r="Q245">
            <v>689.65481759999977</v>
          </cell>
          <cell r="S245">
            <v>3.3158823529411519E-2</v>
          </cell>
          <cell r="T245">
            <v>0.10487182214657936</v>
          </cell>
        </row>
        <row r="246">
          <cell r="D246">
            <v>426</v>
          </cell>
          <cell r="E246" t="str">
            <v>F</v>
          </cell>
          <cell r="F246">
            <v>23.37</v>
          </cell>
          <cell r="H246">
            <v>150</v>
          </cell>
          <cell r="I246">
            <v>426</v>
          </cell>
          <cell r="J246">
            <v>0.81630000000000003</v>
          </cell>
          <cell r="K246">
            <v>0.83179999999999998</v>
          </cell>
          <cell r="L246">
            <v>1.5499999999999958E-2</v>
          </cell>
          <cell r="M246">
            <v>15.499999999999957</v>
          </cell>
          <cell r="N246">
            <v>15499.999999999958</v>
          </cell>
          <cell r="O246">
            <v>381.6</v>
          </cell>
          <cell r="P246">
            <v>1.0335895117540688</v>
          </cell>
          <cell r="Q246">
            <v>1708.1703102749989</v>
          </cell>
          <cell r="S246">
            <v>2.4619354838709747E-2</v>
          </cell>
          <cell r="T246">
            <v>6.6683194306714294E-2</v>
          </cell>
        </row>
        <row r="247">
          <cell r="D247">
            <v>427</v>
          </cell>
          <cell r="E247" t="str">
            <v>M</v>
          </cell>
          <cell r="F247">
            <v>23.22</v>
          </cell>
          <cell r="H247">
            <v>150</v>
          </cell>
          <cell r="I247">
            <v>427</v>
          </cell>
          <cell r="J247">
            <v>0.80879999999999996</v>
          </cell>
          <cell r="K247">
            <v>0.81740000000000002</v>
          </cell>
          <cell r="L247">
            <v>8.600000000000052E-3</v>
          </cell>
          <cell r="M247">
            <v>8.6000000000000512</v>
          </cell>
          <cell r="N247">
            <v>8600.0000000000528</v>
          </cell>
          <cell r="O247">
            <v>260.10000000000002</v>
          </cell>
          <cell r="P247">
            <v>0.70198915009041585</v>
          </cell>
          <cell r="Q247">
            <v>878.23147747499979</v>
          </cell>
          <cell r="S247">
            <v>3.0244186046511447E-2</v>
          </cell>
          <cell r="T247">
            <v>8.16266453593502E-2</v>
          </cell>
        </row>
        <row r="248">
          <cell r="D248">
            <v>428</v>
          </cell>
          <cell r="E248" t="str">
            <v>F</v>
          </cell>
          <cell r="F248">
            <v>22.44</v>
          </cell>
          <cell r="H248">
            <v>150</v>
          </cell>
          <cell r="I248">
            <v>428</v>
          </cell>
          <cell r="J248">
            <v>0.80840000000000001</v>
          </cell>
          <cell r="K248">
            <v>0.81610000000000005</v>
          </cell>
          <cell r="L248">
            <v>7.7000000000000401E-3</v>
          </cell>
          <cell r="M248">
            <v>7.7000000000000401</v>
          </cell>
          <cell r="N248">
            <v>7700.00000000004</v>
          </cell>
          <cell r="O248">
            <v>227.10000000000005</v>
          </cell>
          <cell r="P248">
            <v>0.32811934900542489</v>
          </cell>
          <cell r="Q248">
            <v>790.42958347499996</v>
          </cell>
          <cell r="S248">
            <v>2.9493506493506346E-2</v>
          </cell>
          <cell r="T248">
            <v>4.2612902468236777E-2</v>
          </cell>
        </row>
        <row r="249">
          <cell r="D249">
            <v>429</v>
          </cell>
          <cell r="E249" t="str">
            <v>M</v>
          </cell>
          <cell r="F249">
            <v>24.86</v>
          </cell>
          <cell r="H249">
            <v>150</v>
          </cell>
          <cell r="I249">
            <v>429</v>
          </cell>
          <cell r="J249">
            <v>0.79790000000000005</v>
          </cell>
          <cell r="K249">
            <v>0.80969999999999998</v>
          </cell>
          <cell r="L249">
            <v>1.1799999999999922E-2</v>
          </cell>
          <cell r="M249">
            <v>11.799999999999923</v>
          </cell>
          <cell r="N249">
            <v>11799.999999999922</v>
          </cell>
          <cell r="O249">
            <v>398.1</v>
          </cell>
          <cell r="P249">
            <v>0.79308318264014477</v>
          </cell>
          <cell r="Q249">
            <v>1340.5694262749994</v>
          </cell>
          <cell r="S249">
            <v>3.3737288135593443E-2</v>
          </cell>
          <cell r="T249">
            <v>6.7210439206792372E-2</v>
          </cell>
        </row>
        <row r="250">
          <cell r="D250">
            <v>430</v>
          </cell>
          <cell r="E250" t="str">
            <v>F</v>
          </cell>
          <cell r="F250">
            <v>23.54</v>
          </cell>
          <cell r="H250">
            <v>150</v>
          </cell>
          <cell r="I250">
            <v>430</v>
          </cell>
          <cell r="J250">
            <v>0.80910000000000004</v>
          </cell>
          <cell r="K250">
            <v>0.8226</v>
          </cell>
          <cell r="L250">
            <v>1.3499999999999956E-2</v>
          </cell>
          <cell r="M250">
            <v>13.499999999999957</v>
          </cell>
          <cell r="N250">
            <v>13499.999999999956</v>
          </cell>
          <cell r="O250">
            <v>279.60000000000002</v>
          </cell>
          <cell r="P250">
            <v>0.55732368896925855</v>
          </cell>
          <cell r="Q250">
            <v>1756.5632303999992</v>
          </cell>
          <cell r="S250">
            <v>2.0711111111111177E-2</v>
          </cell>
          <cell r="T250">
            <v>4.1283236219945209E-2</v>
          </cell>
        </row>
        <row r="251">
          <cell r="D251">
            <v>431</v>
          </cell>
          <cell r="E251" t="str">
            <v>M</v>
          </cell>
          <cell r="F251">
            <v>20.68</v>
          </cell>
          <cell r="H251">
            <v>150</v>
          </cell>
          <cell r="I251">
            <v>431</v>
          </cell>
          <cell r="J251">
            <v>0.80789999999999995</v>
          </cell>
          <cell r="K251">
            <v>0.81559999999999999</v>
          </cell>
          <cell r="L251">
            <v>7.7000000000000401E-3</v>
          </cell>
          <cell r="M251">
            <v>7.7000000000000401</v>
          </cell>
          <cell r="N251">
            <v>7700.00000000004</v>
          </cell>
          <cell r="O251">
            <v>322.35000000000002</v>
          </cell>
          <cell r="P251">
            <v>0.47210669077757683</v>
          </cell>
          <cell r="Q251">
            <v>614.78403427499961</v>
          </cell>
          <cell r="S251">
            <v>4.1863636363636152E-2</v>
          </cell>
          <cell r="T251">
            <v>6.1312557243840826E-2</v>
          </cell>
        </row>
        <row r="252">
          <cell r="D252">
            <v>432</v>
          </cell>
          <cell r="E252" t="str">
            <v>F</v>
          </cell>
          <cell r="F252">
            <v>23.48</v>
          </cell>
          <cell r="H252">
            <v>150</v>
          </cell>
          <cell r="I252">
            <v>432</v>
          </cell>
          <cell r="J252">
            <v>0.78500000000000003</v>
          </cell>
          <cell r="K252">
            <v>0.79800000000000004</v>
          </cell>
          <cell r="L252">
            <v>1.3000000000000012E-2</v>
          </cell>
          <cell r="M252">
            <v>13.000000000000011</v>
          </cell>
          <cell r="N252">
            <v>13000.000000000011</v>
          </cell>
          <cell r="O252">
            <v>320.10000000000002</v>
          </cell>
          <cell r="P252">
            <v>0.70718806509945753</v>
          </cell>
          <cell r="Q252">
            <v>1099.063093275</v>
          </cell>
          <cell r="S252">
            <v>2.4623076923076904E-2</v>
          </cell>
          <cell r="T252">
            <v>5.4399081930727455E-2</v>
          </cell>
        </row>
        <row r="253">
          <cell r="D253">
            <v>433</v>
          </cell>
          <cell r="E253" t="str">
            <v>M</v>
          </cell>
          <cell r="F253">
            <v>24.81</v>
          </cell>
          <cell r="H253">
            <v>150</v>
          </cell>
          <cell r="I253">
            <v>433</v>
          </cell>
          <cell r="J253">
            <v>0.80369999999999997</v>
          </cell>
          <cell r="K253">
            <v>0.81830000000000003</v>
          </cell>
          <cell r="L253">
            <v>1.4600000000000057E-2</v>
          </cell>
          <cell r="M253">
            <v>14.600000000000058</v>
          </cell>
          <cell r="N253">
            <v>14600.000000000058</v>
          </cell>
          <cell r="O253">
            <v>414.60000000000008</v>
          </cell>
          <cell r="P253">
            <v>0.64321880650994578</v>
          </cell>
          <cell r="Q253">
            <v>1695.3837324749991</v>
          </cell>
          <cell r="S253">
            <v>2.8397260273972495E-2</v>
          </cell>
          <cell r="T253">
            <v>4.4056082637667346E-2</v>
          </cell>
        </row>
        <row r="254">
          <cell r="D254">
            <v>434</v>
          </cell>
          <cell r="E254" t="str">
            <v>F</v>
          </cell>
          <cell r="F254">
            <v>23.98</v>
          </cell>
          <cell r="H254">
            <v>150</v>
          </cell>
          <cell r="I254">
            <v>434</v>
          </cell>
          <cell r="J254">
            <v>0.80469999999999997</v>
          </cell>
          <cell r="K254">
            <v>0.81740000000000002</v>
          </cell>
          <cell r="L254">
            <v>1.2700000000000045E-2</v>
          </cell>
          <cell r="M254">
            <v>12.700000000000045</v>
          </cell>
          <cell r="N254">
            <v>12700.000000000045</v>
          </cell>
          <cell r="O254">
            <v>197.1</v>
          </cell>
          <cell r="P254">
            <v>0.51889692585895131</v>
          </cell>
          <cell r="Q254">
            <v>1298.5686863999997</v>
          </cell>
          <cell r="S254">
            <v>1.5519685039370023E-2</v>
          </cell>
          <cell r="T254">
            <v>4.0858025658184999E-2</v>
          </cell>
        </row>
        <row r="255">
          <cell r="D255">
            <v>435</v>
          </cell>
          <cell r="E255" t="str">
            <v>M</v>
          </cell>
          <cell r="F255">
            <v>24.9</v>
          </cell>
          <cell r="H255">
            <v>150</v>
          </cell>
          <cell r="I255">
            <v>435</v>
          </cell>
          <cell r="J255">
            <v>0.79730000000000001</v>
          </cell>
          <cell r="K255">
            <v>0.80640000000000001</v>
          </cell>
          <cell r="L255">
            <v>9.099999999999997E-3</v>
          </cell>
          <cell r="M255">
            <v>9.0999999999999979</v>
          </cell>
          <cell r="N255">
            <v>9099.9999999999964</v>
          </cell>
          <cell r="O255">
            <v>273.60000000000002</v>
          </cell>
          <cell r="P255">
            <v>0.39163652802893306</v>
          </cell>
          <cell r="Q255">
            <v>1309.7004516000002</v>
          </cell>
          <cell r="S255">
            <v>3.0065934065934073E-2</v>
          </cell>
          <cell r="T255">
            <v>4.3036981102080568E-2</v>
          </cell>
        </row>
        <row r="256">
          <cell r="D256">
            <v>436</v>
          </cell>
          <cell r="E256" t="str">
            <v>F</v>
          </cell>
          <cell r="F256">
            <v>26.58</v>
          </cell>
          <cell r="H256">
            <v>150</v>
          </cell>
          <cell r="I256">
            <v>436</v>
          </cell>
          <cell r="J256">
            <v>0.8014</v>
          </cell>
          <cell r="K256">
            <v>0.8206</v>
          </cell>
          <cell r="L256">
            <v>1.9199999999999995E-2</v>
          </cell>
          <cell r="M256">
            <v>19.199999999999996</v>
          </cell>
          <cell r="N256">
            <v>19199.999999999996</v>
          </cell>
          <cell r="O256">
            <v>232.35000000000005</v>
          </cell>
          <cell r="P256">
            <v>0.41559674502712468</v>
          </cell>
          <cell r="Q256">
            <v>2290.147804275</v>
          </cell>
          <cell r="S256">
            <v>1.2101562500000006E-2</v>
          </cell>
          <cell r="T256">
            <v>2.1645663803496081E-2</v>
          </cell>
        </row>
        <row r="257">
          <cell r="D257">
            <v>437</v>
          </cell>
          <cell r="E257" t="str">
            <v>M</v>
          </cell>
          <cell r="F257">
            <v>21.1</v>
          </cell>
          <cell r="H257">
            <v>150</v>
          </cell>
          <cell r="I257">
            <v>437</v>
          </cell>
          <cell r="J257">
            <v>0.8034</v>
          </cell>
          <cell r="K257">
            <v>0.81179999999999997</v>
          </cell>
          <cell r="L257">
            <v>8.3999999999999631E-3</v>
          </cell>
          <cell r="M257">
            <v>8.3999999999999631</v>
          </cell>
          <cell r="N257">
            <v>8399.9999999999636</v>
          </cell>
          <cell r="O257">
            <v>350.1</v>
          </cell>
          <cell r="P257">
            <v>0.76279385171790226</v>
          </cell>
          <cell r="Q257">
            <v>783.27299767499983</v>
          </cell>
          <cell r="S257">
            <v>4.1678571428571613E-2</v>
          </cell>
          <cell r="T257">
            <v>9.080879187117924E-2</v>
          </cell>
        </row>
        <row r="258">
          <cell r="D258">
            <v>438</v>
          </cell>
          <cell r="E258" t="str">
            <v>F</v>
          </cell>
          <cell r="F258">
            <v>27.35</v>
          </cell>
          <cell r="H258">
            <v>150</v>
          </cell>
          <cell r="I258">
            <v>438</v>
          </cell>
          <cell r="J258">
            <v>0.80349999999999999</v>
          </cell>
          <cell r="K258">
            <v>0.81630000000000003</v>
          </cell>
          <cell r="L258">
            <v>1.2800000000000034E-2</v>
          </cell>
          <cell r="M258">
            <v>12.800000000000033</v>
          </cell>
          <cell r="N258">
            <v>12800.000000000033</v>
          </cell>
          <cell r="O258">
            <v>263.10000000000002</v>
          </cell>
          <cell r="P258">
            <v>0.95560578661844509</v>
          </cell>
          <cell r="Q258">
            <v>587.24735189999979</v>
          </cell>
          <cell r="S258">
            <v>2.0554687499999946E-2</v>
          </cell>
          <cell r="T258">
            <v>7.4656702079565831E-2</v>
          </cell>
        </row>
        <row r="259">
          <cell r="D259">
            <v>439</v>
          </cell>
          <cell r="E259" t="str">
            <v>M</v>
          </cell>
          <cell r="F259">
            <v>23.16</v>
          </cell>
          <cell r="H259">
            <v>150</v>
          </cell>
          <cell r="I259">
            <v>439</v>
          </cell>
          <cell r="J259">
            <v>0.80700000000000005</v>
          </cell>
          <cell r="K259">
            <v>0.81689999999999996</v>
          </cell>
          <cell r="L259">
            <v>9.8999999999999089E-3</v>
          </cell>
          <cell r="M259">
            <v>9.8999999999999098</v>
          </cell>
          <cell r="N259">
            <v>9899.9999999999091</v>
          </cell>
          <cell r="O259">
            <v>326.85000000000002</v>
          </cell>
          <cell r="P259">
            <v>0.96735985533453905</v>
          </cell>
          <cell r="Q259">
            <v>887.28539527499993</v>
          </cell>
          <cell r="S259">
            <v>3.3015151515151817E-2</v>
          </cell>
          <cell r="T259">
            <v>9.7713116700459388E-2</v>
          </cell>
        </row>
        <row r="260">
          <cell r="D260">
            <v>440</v>
          </cell>
          <cell r="E260" t="str">
            <v>F</v>
          </cell>
          <cell r="F260">
            <v>18.86</v>
          </cell>
          <cell r="H260">
            <v>150</v>
          </cell>
          <cell r="I260">
            <v>440</v>
          </cell>
          <cell r="J260">
            <v>0.79969999999999997</v>
          </cell>
          <cell r="K260">
            <v>0.80710000000000004</v>
          </cell>
          <cell r="L260">
            <v>7.4000000000000732E-3</v>
          </cell>
          <cell r="M260">
            <v>7.4000000000000732</v>
          </cell>
          <cell r="N260">
            <v>7400.0000000000728</v>
          </cell>
          <cell r="O260">
            <v>213.60000000000005</v>
          </cell>
          <cell r="P260">
            <v>0.33286618444846289</v>
          </cell>
          <cell r="Q260">
            <v>362.61236647499987</v>
          </cell>
          <cell r="S260">
            <v>2.8864864864864583E-2</v>
          </cell>
          <cell r="T260">
            <v>4.4981916817359406E-2</v>
          </cell>
        </row>
        <row r="261">
          <cell r="D261">
            <v>581</v>
          </cell>
          <cell r="E261" t="str">
            <v>M</v>
          </cell>
          <cell r="F261">
            <v>19.600000000000001</v>
          </cell>
          <cell r="H261">
            <v>150</v>
          </cell>
          <cell r="I261">
            <v>581</v>
          </cell>
          <cell r="J261">
            <v>0.81140000000000001</v>
          </cell>
          <cell r="K261">
            <v>0.82010000000000005</v>
          </cell>
          <cell r="L261">
            <v>8.700000000000041E-3</v>
          </cell>
          <cell r="M261">
            <v>8.7000000000000419</v>
          </cell>
          <cell r="N261">
            <v>8700.0000000000418</v>
          </cell>
          <cell r="O261">
            <v>322.85714285714295</v>
          </cell>
          <cell r="P261">
            <v>0.54588658005593116</v>
          </cell>
          <cell r="Q261">
            <v>739.3246164374998</v>
          </cell>
          <cell r="S261">
            <v>3.7110016420361082E-2</v>
          </cell>
          <cell r="T261">
            <v>6.2745583914474545E-2</v>
          </cell>
        </row>
        <row r="262">
          <cell r="D262">
            <v>582</v>
          </cell>
          <cell r="E262" t="str">
            <v>F</v>
          </cell>
          <cell r="F262">
            <v>19.989999999999998</v>
          </cell>
          <cell r="H262">
            <v>150</v>
          </cell>
          <cell r="I262">
            <v>582</v>
          </cell>
          <cell r="J262">
            <v>0.80369999999999997</v>
          </cell>
          <cell r="K262">
            <v>0.8115</v>
          </cell>
          <cell r="L262">
            <v>7.8000000000000291E-3</v>
          </cell>
          <cell r="M262">
            <v>7.8000000000000291</v>
          </cell>
          <cell r="N262">
            <v>7800.0000000000291</v>
          </cell>
          <cell r="O262">
            <v>221.42857142857139</v>
          </cell>
          <cell r="P262">
            <v>0.53473574285815428</v>
          </cell>
          <cell r="Q262">
            <v>644.93631543749996</v>
          </cell>
          <cell r="S262">
            <v>2.8388278388278277E-2</v>
          </cell>
          <cell r="T262">
            <v>6.855586446899388E-2</v>
          </cell>
        </row>
        <row r="263">
          <cell r="D263">
            <v>583</v>
          </cell>
          <cell r="E263" t="str">
            <v>M</v>
          </cell>
          <cell r="F263">
            <v>16.95</v>
          </cell>
          <cell r="H263">
            <v>150</v>
          </cell>
          <cell r="I263">
            <v>583</v>
          </cell>
          <cell r="J263">
            <v>0.8085</v>
          </cell>
          <cell r="K263">
            <v>0.81369999999999998</v>
          </cell>
          <cell r="L263">
            <v>5.1999999999999824E-3</v>
          </cell>
          <cell r="M263">
            <v>5.1999999999999824</v>
          </cell>
          <cell r="N263">
            <v>5199.9999999999827</v>
          </cell>
          <cell r="O263">
            <v>298.57142857142856</v>
          </cell>
          <cell r="P263">
            <v>0.29154129349711499</v>
          </cell>
          <cell r="Q263">
            <v>226.98462299999994</v>
          </cell>
          <cell r="S263">
            <v>5.7417582417582609E-2</v>
          </cell>
          <cell r="T263">
            <v>5.6065633364829996E-2</v>
          </cell>
        </row>
        <row r="264">
          <cell r="D264">
            <v>584</v>
          </cell>
          <cell r="E264" t="str">
            <v>F</v>
          </cell>
          <cell r="F264">
            <v>21.16</v>
          </cell>
          <cell r="H264">
            <v>150</v>
          </cell>
          <cell r="I264">
            <v>584</v>
          </cell>
          <cell r="J264">
            <v>0.80400000000000005</v>
          </cell>
          <cell r="K264">
            <v>0.81689999999999996</v>
          </cell>
          <cell r="L264">
            <v>1.2899999999999912E-2</v>
          </cell>
          <cell r="M264">
            <v>12.899999999999912</v>
          </cell>
          <cell r="N264">
            <v>12899.999999999911</v>
          </cell>
          <cell r="O264">
            <v>271.42857142857144</v>
          </cell>
          <cell r="P264">
            <v>0.35990654536443778</v>
          </cell>
          <cell r="Q264">
            <v>801.0270429374998</v>
          </cell>
          <cell r="S264">
            <v>2.1040974529346768E-2</v>
          </cell>
          <cell r="T264">
            <v>2.7899732198793818E-2</v>
          </cell>
        </row>
        <row r="265">
          <cell r="D265">
            <v>585</v>
          </cell>
          <cell r="E265" t="str">
            <v>M</v>
          </cell>
          <cell r="F265">
            <v>18.48</v>
          </cell>
          <cell r="H265">
            <v>150</v>
          </cell>
          <cell r="I265">
            <v>585</v>
          </cell>
          <cell r="J265">
            <v>0.80459999999999998</v>
          </cell>
          <cell r="K265">
            <v>0.81210000000000004</v>
          </cell>
          <cell r="L265">
            <v>7.5000000000000622E-3</v>
          </cell>
          <cell r="M265">
            <v>7.5000000000000622</v>
          </cell>
          <cell r="N265">
            <v>7500.0000000000618</v>
          </cell>
          <cell r="O265">
            <v>270</v>
          </cell>
          <cell r="P265">
            <v>0.35167616552798325</v>
          </cell>
          <cell r="Q265">
            <v>349.91707575000032</v>
          </cell>
          <cell r="S265">
            <v>3.5999999999999706E-2</v>
          </cell>
          <cell r="T265">
            <v>4.6890155403730711E-2</v>
          </cell>
        </row>
        <row r="266">
          <cell r="D266">
            <v>586</v>
          </cell>
          <cell r="E266" t="str">
            <v>F</v>
          </cell>
          <cell r="F266">
            <v>19.93</v>
          </cell>
          <cell r="H266">
            <v>150</v>
          </cell>
          <cell r="I266">
            <v>586</v>
          </cell>
          <cell r="J266">
            <v>0.77969999999999995</v>
          </cell>
          <cell r="K266">
            <v>0.79300000000000004</v>
          </cell>
          <cell r="L266">
            <v>1.330000000000009E-2</v>
          </cell>
          <cell r="M266">
            <v>13.30000000000009</v>
          </cell>
          <cell r="N266">
            <v>13300.000000000089</v>
          </cell>
          <cell r="O266">
            <v>397.14285714285722</v>
          </cell>
          <cell r="P266">
            <v>0.57097596375092918</v>
          </cell>
          <cell r="Q266">
            <v>1420.0365517500004</v>
          </cell>
          <cell r="S266">
            <v>2.986036519871087E-2</v>
          </cell>
          <cell r="T266">
            <v>4.2930523590295137E-2</v>
          </cell>
        </row>
        <row r="267">
          <cell r="D267">
            <v>587</v>
          </cell>
          <cell r="E267" t="str">
            <v>M</v>
          </cell>
          <cell r="F267">
            <v>17.18</v>
          </cell>
          <cell r="H267">
            <v>150</v>
          </cell>
          <cell r="I267">
            <v>587</v>
          </cell>
          <cell r="J267">
            <v>0.78779999999999994</v>
          </cell>
          <cell r="K267">
            <v>0.79310000000000003</v>
          </cell>
          <cell r="L267">
            <v>5.3000000000000824E-3</v>
          </cell>
          <cell r="M267">
            <v>5.3000000000000824</v>
          </cell>
          <cell r="N267">
            <v>5300.0000000000828</v>
          </cell>
          <cell r="O267">
            <v>276.42857142857144</v>
          </cell>
          <cell r="P267">
            <v>0.26339870437891605</v>
          </cell>
          <cell r="Q267">
            <v>329.57819793750036</v>
          </cell>
          <cell r="S267">
            <v>5.2156334231805129E-2</v>
          </cell>
          <cell r="T267">
            <v>4.9697868750738103E-2</v>
          </cell>
        </row>
        <row r="268">
          <cell r="D268">
            <v>588</v>
          </cell>
          <cell r="E268" t="str">
            <v>F</v>
          </cell>
          <cell r="F268">
            <v>23.1</v>
          </cell>
          <cell r="H268">
            <v>150</v>
          </cell>
          <cell r="I268">
            <v>588</v>
          </cell>
          <cell r="J268">
            <v>0.77380000000000004</v>
          </cell>
          <cell r="K268">
            <v>0.79200000000000004</v>
          </cell>
          <cell r="L268">
            <v>1.8199999999999994E-2</v>
          </cell>
          <cell r="M268">
            <v>18.199999999999996</v>
          </cell>
          <cell r="N268">
            <v>18199.999999999993</v>
          </cell>
          <cell r="O268">
            <v>300.00000000000006</v>
          </cell>
          <cell r="P268">
            <v>0.50460193281178101</v>
          </cell>
          <cell r="Q268">
            <v>2560.4517879374998</v>
          </cell>
          <cell r="S268">
            <v>1.6483516483516491E-2</v>
          </cell>
          <cell r="T268">
            <v>2.7725380923724237E-2</v>
          </cell>
        </row>
        <row r="269">
          <cell r="D269">
            <v>589</v>
          </cell>
          <cell r="E269" t="str">
            <v>M</v>
          </cell>
          <cell r="F269">
            <v>19.11</v>
          </cell>
          <cell r="H269">
            <v>150</v>
          </cell>
          <cell r="I269">
            <v>589</v>
          </cell>
          <cell r="J269">
            <v>0.7944</v>
          </cell>
          <cell r="K269">
            <v>0.80089999999999995</v>
          </cell>
          <cell r="L269">
            <v>6.4999999999999503E-3</v>
          </cell>
          <cell r="M269">
            <v>6.4999999999999503</v>
          </cell>
          <cell r="N269">
            <v>6499.99999999995</v>
          </cell>
          <cell r="O269">
            <v>216.42857142857147</v>
          </cell>
          <cell r="P269">
            <v>0.48867216538638536</v>
          </cell>
          <cell r="Q269">
            <v>356.30102174999996</v>
          </cell>
          <cell r="S269">
            <v>3.3296703296703554E-2</v>
          </cell>
          <cell r="T269">
            <v>7.5180333136367558E-2</v>
          </cell>
        </row>
        <row r="270">
          <cell r="D270">
            <v>590</v>
          </cell>
          <cell r="E270" t="str">
            <v>F</v>
          </cell>
          <cell r="F270">
            <v>25.65</v>
          </cell>
          <cell r="H270">
            <v>150</v>
          </cell>
          <cell r="I270">
            <v>590</v>
          </cell>
          <cell r="J270">
            <v>0.78290000000000004</v>
          </cell>
          <cell r="K270">
            <v>0.7994</v>
          </cell>
          <cell r="L270">
            <v>1.6499999999999959E-2</v>
          </cell>
          <cell r="M270">
            <v>16.499999999999957</v>
          </cell>
          <cell r="N270">
            <v>16499.99999999996</v>
          </cell>
          <cell r="O270">
            <v>354.28571428571433</v>
          </cell>
          <cell r="P270">
            <v>0.79080675422138835</v>
          </cell>
          <cell r="Q270">
            <v>4184.9308689375002</v>
          </cell>
          <cell r="S270">
            <v>2.1471861471861531E-2</v>
          </cell>
          <cell r="T270">
            <v>4.7927682074023661E-2</v>
          </cell>
        </row>
        <row r="271">
          <cell r="D271">
            <v>591</v>
          </cell>
          <cell r="E271" t="str">
            <v>M</v>
          </cell>
          <cell r="F271">
            <v>18.84</v>
          </cell>
          <cell r="H271">
            <v>150</v>
          </cell>
          <cell r="I271">
            <v>591</v>
          </cell>
          <cell r="J271">
            <v>0.80300000000000005</v>
          </cell>
          <cell r="K271">
            <v>0.81030000000000002</v>
          </cell>
          <cell r="L271">
            <v>7.2999999999999732E-3</v>
          </cell>
          <cell r="M271">
            <v>7.2999999999999732</v>
          </cell>
          <cell r="N271">
            <v>7299.9999999999736</v>
          </cell>
          <cell r="O271">
            <v>330.71428571428572</v>
          </cell>
          <cell r="P271">
            <v>0.44141385535771188</v>
          </cell>
          <cell r="Q271">
            <v>529.24044843749982</v>
          </cell>
          <cell r="S271">
            <v>4.5303326810176292E-2</v>
          </cell>
          <cell r="T271">
            <v>6.0467651418864864E-2</v>
          </cell>
        </row>
        <row r="272">
          <cell r="D272">
            <v>592</v>
          </cell>
          <cell r="E272" t="str">
            <v>F</v>
          </cell>
          <cell r="F272">
            <v>18.86</v>
          </cell>
          <cell r="H272">
            <v>150</v>
          </cell>
          <cell r="I272">
            <v>592</v>
          </cell>
          <cell r="J272">
            <v>0.80679999999999996</v>
          </cell>
          <cell r="K272">
            <v>0.81469999999999998</v>
          </cell>
          <cell r="L272">
            <v>7.9000000000000181E-3</v>
          </cell>
          <cell r="M272">
            <v>7.9000000000000181</v>
          </cell>
          <cell r="N272">
            <v>7900.0000000000182</v>
          </cell>
          <cell r="O272">
            <v>246.42857142857142</v>
          </cell>
          <cell r="P272">
            <v>0.22941520053807213</v>
          </cell>
          <cell r="Q272">
            <v>686.82714374999944</v>
          </cell>
          <cell r="S272">
            <v>3.1193490054249474E-2</v>
          </cell>
          <cell r="T272">
            <v>2.9039898802287543E-2</v>
          </cell>
        </row>
        <row r="273">
          <cell r="D273">
            <v>593</v>
          </cell>
          <cell r="E273" t="str">
            <v>M</v>
          </cell>
          <cell r="F273">
            <v>18.489999999999998</v>
          </cell>
          <cell r="H273">
            <v>150</v>
          </cell>
          <cell r="I273">
            <v>593</v>
          </cell>
          <cell r="J273">
            <v>0.80910000000000004</v>
          </cell>
          <cell r="K273">
            <v>0.81630000000000003</v>
          </cell>
          <cell r="L273">
            <v>7.1999999999999842E-3</v>
          </cell>
          <cell r="M273">
            <v>7.1999999999999842</v>
          </cell>
          <cell r="N273">
            <v>7199.9999999999845</v>
          </cell>
          <cell r="O273">
            <v>263.57142857142856</v>
          </cell>
          <cell r="P273">
            <v>0.41685546391022688</v>
          </cell>
          <cell r="Q273">
            <v>395.84819175000018</v>
          </cell>
          <cell r="S273">
            <v>3.6607142857142935E-2</v>
          </cell>
          <cell r="T273">
            <v>5.7896592209753857E-2</v>
          </cell>
        </row>
        <row r="274">
          <cell r="D274">
            <v>594</v>
          </cell>
          <cell r="E274" t="str">
            <v>F</v>
          </cell>
          <cell r="F274">
            <v>20.99</v>
          </cell>
          <cell r="H274">
            <v>150</v>
          </cell>
          <cell r="I274">
            <v>594</v>
          </cell>
          <cell r="J274">
            <v>0.80449999999999999</v>
          </cell>
          <cell r="K274">
            <v>0.81620000000000004</v>
          </cell>
          <cell r="L274">
            <v>1.1700000000000044E-2</v>
          </cell>
          <cell r="M274">
            <v>11.700000000000044</v>
          </cell>
          <cell r="N274">
            <v>11700.000000000044</v>
          </cell>
          <cell r="O274">
            <v>280.71428571428572</v>
          </cell>
          <cell r="P274">
            <v>0.54933802966476675</v>
          </cell>
          <cell r="Q274">
            <v>998.43697200000031</v>
          </cell>
          <cell r="S274">
            <v>2.3992673992673907E-2</v>
          </cell>
          <cell r="T274">
            <v>4.6951968347415787E-2</v>
          </cell>
        </row>
        <row r="275">
          <cell r="D275">
            <v>595</v>
          </cell>
          <cell r="E275" t="str">
            <v>M</v>
          </cell>
          <cell r="F275">
            <v>18.920000000000002</v>
          </cell>
          <cell r="H275">
            <v>150</v>
          </cell>
          <cell r="I275">
            <v>595</v>
          </cell>
          <cell r="J275">
            <v>0.81220000000000003</v>
          </cell>
          <cell r="K275">
            <v>0.81989999999999996</v>
          </cell>
          <cell r="L275">
            <v>7.6999999999999291E-3</v>
          </cell>
          <cell r="M275">
            <v>7.6999999999999291</v>
          </cell>
          <cell r="N275">
            <v>7699.9999999999291</v>
          </cell>
          <cell r="O275">
            <v>283.57142857142856</v>
          </cell>
          <cell r="P275">
            <v>0.33083471981309071</v>
          </cell>
          <cell r="Q275">
            <v>479.46964293749994</v>
          </cell>
          <cell r="S275">
            <v>3.6827458256030017E-2</v>
          </cell>
          <cell r="T275">
            <v>4.2965548027674515E-2</v>
          </cell>
        </row>
        <row r="276">
          <cell r="D276">
            <v>596</v>
          </cell>
          <cell r="E276" t="str">
            <v>F</v>
          </cell>
          <cell r="F276">
            <v>21.44</v>
          </cell>
          <cell r="H276">
            <v>150</v>
          </cell>
          <cell r="I276">
            <v>596</v>
          </cell>
          <cell r="J276">
            <v>0.79610000000000003</v>
          </cell>
          <cell r="K276">
            <v>0.80710000000000004</v>
          </cell>
          <cell r="L276">
            <v>1.100000000000001E-2</v>
          </cell>
          <cell r="M276">
            <v>11.000000000000011</v>
          </cell>
          <cell r="N276">
            <v>11000.000000000009</v>
          </cell>
          <cell r="O276">
            <v>382.14285714285722</v>
          </cell>
          <cell r="P276">
            <v>0.32366632447166266</v>
          </cell>
          <cell r="Q276">
            <v>412.95532800000001</v>
          </cell>
          <cell r="S276">
            <v>3.4740259740259717E-2</v>
          </cell>
          <cell r="T276">
            <v>2.9424211315605669E-2</v>
          </cell>
        </row>
        <row r="277">
          <cell r="D277">
            <v>597</v>
          </cell>
          <cell r="E277" t="str">
            <v>M</v>
          </cell>
          <cell r="F277">
            <v>18.170000000000002</v>
          </cell>
          <cell r="H277">
            <v>150</v>
          </cell>
          <cell r="I277">
            <v>597</v>
          </cell>
          <cell r="J277">
            <v>0.79759999999999998</v>
          </cell>
          <cell r="K277">
            <v>0.80569999999999997</v>
          </cell>
          <cell r="L277">
            <v>8.0999999999999961E-3</v>
          </cell>
          <cell r="M277">
            <v>8.0999999999999961</v>
          </cell>
          <cell r="N277">
            <v>8099.9999999999964</v>
          </cell>
          <cell r="O277">
            <v>377.14285714285717</v>
          </cell>
          <cell r="P277">
            <v>0.23326489433254272</v>
          </cell>
          <cell r="Q277">
            <v>676.49150700000007</v>
          </cell>
          <cell r="S277">
            <v>4.6560846560846587E-2</v>
          </cell>
          <cell r="T277">
            <v>2.8798135102783066E-2</v>
          </cell>
        </row>
        <row r="278">
          <cell r="D278">
            <v>598</v>
          </cell>
          <cell r="E278" t="str">
            <v>F</v>
          </cell>
          <cell r="F278">
            <v>25.8</v>
          </cell>
          <cell r="H278">
            <v>150</v>
          </cell>
          <cell r="I278">
            <v>598</v>
          </cell>
          <cell r="J278">
            <v>0.80030000000000001</v>
          </cell>
          <cell r="K278">
            <v>0.81620000000000004</v>
          </cell>
          <cell r="L278">
            <v>1.5900000000000025E-2</v>
          </cell>
          <cell r="M278">
            <v>15.900000000000025</v>
          </cell>
          <cell r="N278">
            <v>15900.000000000025</v>
          </cell>
          <cell r="O278">
            <v>400.00000000000006</v>
          </cell>
          <cell r="P278">
            <v>0.76346065347445946</v>
          </cell>
          <cell r="Q278">
            <v>3336.2463119999998</v>
          </cell>
          <cell r="S278">
            <v>2.5157232704402482E-2</v>
          </cell>
          <cell r="T278">
            <v>4.8016393300280395E-2</v>
          </cell>
        </row>
        <row r="279">
          <cell r="D279">
            <v>599</v>
          </cell>
          <cell r="E279" t="str">
            <v>M</v>
          </cell>
          <cell r="F279">
            <v>19.57</v>
          </cell>
          <cell r="H279">
            <v>150</v>
          </cell>
          <cell r="I279">
            <v>599</v>
          </cell>
          <cell r="J279">
            <v>0.80879999999999996</v>
          </cell>
          <cell r="K279">
            <v>0.81579999999999997</v>
          </cell>
          <cell r="L279">
            <v>7.0000000000000062E-3</v>
          </cell>
          <cell r="M279">
            <v>7.0000000000000062</v>
          </cell>
          <cell r="N279">
            <v>7000.0000000000064</v>
          </cell>
          <cell r="O279">
            <v>266.42857142857144</v>
          </cell>
          <cell r="P279">
            <v>0.43464370420191861</v>
          </cell>
          <cell r="Q279">
            <v>374.33779574999994</v>
          </cell>
          <cell r="S279">
            <v>3.8061224489795889E-2</v>
          </cell>
          <cell r="T279">
            <v>6.2091957743131178E-2</v>
          </cell>
        </row>
        <row r="280">
          <cell r="D280">
            <v>600</v>
          </cell>
          <cell r="E280" t="str">
            <v>F</v>
          </cell>
          <cell r="F280">
            <v>25.95</v>
          </cell>
          <cell r="H280">
            <v>150</v>
          </cell>
          <cell r="I280">
            <v>600</v>
          </cell>
          <cell r="J280">
            <v>0.82530000000000003</v>
          </cell>
          <cell r="K280">
            <v>0.8458</v>
          </cell>
          <cell r="L280">
            <v>2.0499999999999963E-2</v>
          </cell>
          <cell r="M280">
            <v>20.499999999999964</v>
          </cell>
          <cell r="N280">
            <v>20499.999999999964</v>
          </cell>
          <cell r="O280">
            <v>274.28571428571433</v>
          </cell>
          <cell r="P280">
            <v>0.78589507593189167</v>
          </cell>
          <cell r="Q280">
            <v>2719.1610217499997</v>
          </cell>
          <cell r="S280">
            <v>1.3379790940766577E-2</v>
          </cell>
          <cell r="T280">
            <v>3.8336345167409414E-2</v>
          </cell>
        </row>
        <row r="281">
          <cell r="D281">
            <v>461</v>
          </cell>
          <cell r="E281" t="str">
            <v>M</v>
          </cell>
          <cell r="F281">
            <v>21.71</v>
          </cell>
          <cell r="H281">
            <v>150</v>
          </cell>
          <cell r="I281">
            <v>461</v>
          </cell>
          <cell r="J281">
            <v>0.79800000000000004</v>
          </cell>
          <cell r="K281">
            <v>0.80620000000000003</v>
          </cell>
          <cell r="L281">
            <v>8.1999999999999851E-3</v>
          </cell>
          <cell r="M281">
            <v>8.1999999999999851</v>
          </cell>
          <cell r="N281">
            <v>8199.9999999999854</v>
          </cell>
          <cell r="O281">
            <v>261.60000000000002</v>
          </cell>
          <cell r="P281">
            <v>0.51369801084990974</v>
          </cell>
          <cell r="Q281">
            <v>634.30228177499907</v>
          </cell>
          <cell r="S281">
            <v>3.19024390243903E-2</v>
          </cell>
          <cell r="T281">
            <v>6.2646098884135443E-2</v>
          </cell>
        </row>
        <row r="282">
          <cell r="D282">
            <v>462</v>
          </cell>
          <cell r="E282" t="str">
            <v>F</v>
          </cell>
          <cell r="F282">
            <v>21.41</v>
          </cell>
          <cell r="H282">
            <v>150</v>
          </cell>
          <cell r="I282">
            <v>462</v>
          </cell>
          <cell r="J282">
            <v>0.77629999999999999</v>
          </cell>
          <cell r="K282">
            <v>0.78749999999999998</v>
          </cell>
          <cell r="L282">
            <v>1.1199999999999988E-2</v>
          </cell>
          <cell r="M282">
            <v>11.199999999999989</v>
          </cell>
          <cell r="N282">
            <v>11199.999999999987</v>
          </cell>
          <cell r="O282">
            <v>205.35</v>
          </cell>
          <cell r="P282">
            <v>0.47730560578661846</v>
          </cell>
          <cell r="Q282">
            <v>638.46569077499964</v>
          </cell>
          <cell r="S282">
            <v>1.8334821428571447E-2</v>
          </cell>
          <cell r="T282">
            <v>4.2616571945233835E-2</v>
          </cell>
        </row>
        <row r="283">
          <cell r="D283">
            <v>463</v>
          </cell>
          <cell r="E283" t="str">
            <v>M</v>
          </cell>
          <cell r="F283">
            <v>22.94</v>
          </cell>
          <cell r="H283">
            <v>150</v>
          </cell>
          <cell r="I283">
            <v>463</v>
          </cell>
          <cell r="J283">
            <v>0.80649999999999999</v>
          </cell>
          <cell r="K283">
            <v>0.81410000000000005</v>
          </cell>
          <cell r="L283">
            <v>7.6000000000000512E-3</v>
          </cell>
          <cell r="M283">
            <v>7.6000000000000512</v>
          </cell>
          <cell r="N283">
            <v>7600.0000000000509</v>
          </cell>
          <cell r="O283">
            <v>185.09999999999997</v>
          </cell>
          <cell r="P283">
            <v>0.6332730560578661</v>
          </cell>
          <cell r="Q283">
            <v>615.73115999999959</v>
          </cell>
          <cell r="S283">
            <v>2.4355263157894567E-2</v>
          </cell>
          <cell r="T283">
            <v>8.3325402112876562E-2</v>
          </cell>
        </row>
        <row r="284">
          <cell r="D284">
            <v>464</v>
          </cell>
          <cell r="E284" t="str">
            <v>F</v>
          </cell>
          <cell r="F284">
            <v>23.79</v>
          </cell>
          <cell r="H284">
            <v>150</v>
          </cell>
          <cell r="I284">
            <v>464</v>
          </cell>
          <cell r="J284">
            <v>0.81759999999999999</v>
          </cell>
          <cell r="K284">
            <v>0.82850000000000001</v>
          </cell>
          <cell r="L284">
            <v>1.0900000000000021E-2</v>
          </cell>
          <cell r="M284">
            <v>10.90000000000002</v>
          </cell>
          <cell r="N284">
            <v>10900.00000000002</v>
          </cell>
          <cell r="O284">
            <v>174.6</v>
          </cell>
          <cell r="P284">
            <v>0.84213381555153721</v>
          </cell>
          <cell r="Q284">
            <v>655.2520287749993</v>
          </cell>
          <cell r="S284">
            <v>1.6018348623853183E-2</v>
          </cell>
          <cell r="T284">
            <v>7.7259983078122541E-2</v>
          </cell>
        </row>
        <row r="285">
          <cell r="D285">
            <v>465</v>
          </cell>
          <cell r="E285" t="str">
            <v>M</v>
          </cell>
          <cell r="F285">
            <v>23.27</v>
          </cell>
          <cell r="H285">
            <v>150</v>
          </cell>
          <cell r="I285">
            <v>465</v>
          </cell>
          <cell r="J285">
            <v>0.81810000000000005</v>
          </cell>
          <cell r="K285">
            <v>0.83009999999999995</v>
          </cell>
          <cell r="L285">
            <v>1.19999999999999E-2</v>
          </cell>
          <cell r="M285">
            <v>11.999999999999901</v>
          </cell>
          <cell r="N285">
            <v>11999.9999999999</v>
          </cell>
          <cell r="O285">
            <v>326.10000000000002</v>
          </cell>
          <cell r="P285">
            <v>0.64118444846292943</v>
          </cell>
          <cell r="Q285">
            <v>1587.6956378999994</v>
          </cell>
          <cell r="S285">
            <v>2.7175000000000227E-2</v>
          </cell>
          <cell r="T285">
            <v>5.3432037371911233E-2</v>
          </cell>
        </row>
        <row r="286">
          <cell r="D286">
            <v>466</v>
          </cell>
          <cell r="E286" t="str">
            <v>F</v>
          </cell>
          <cell r="F286">
            <v>22.74</v>
          </cell>
          <cell r="H286">
            <v>150</v>
          </cell>
          <cell r="I286">
            <v>466</v>
          </cell>
          <cell r="J286">
            <v>0.80940000000000001</v>
          </cell>
          <cell r="K286">
            <v>0.82289999999999996</v>
          </cell>
          <cell r="L286">
            <v>1.3499999999999956E-2</v>
          </cell>
          <cell r="M286">
            <v>13.499999999999957</v>
          </cell>
          <cell r="N286">
            <v>13499.999999999956</v>
          </cell>
          <cell r="O286">
            <v>263.10000000000002</v>
          </cell>
          <cell r="P286">
            <v>0.72255877034358051</v>
          </cell>
          <cell r="Q286">
            <v>996.3043283999998</v>
          </cell>
          <cell r="S286">
            <v>1.9488888888888951E-2</v>
          </cell>
          <cell r="T286">
            <v>5.3522871877302432E-2</v>
          </cell>
        </row>
        <row r="287">
          <cell r="D287">
            <v>467</v>
          </cell>
          <cell r="E287" t="str">
            <v>M</v>
          </cell>
          <cell r="F287">
            <v>17.989999999999998</v>
          </cell>
          <cell r="H287">
            <v>150</v>
          </cell>
          <cell r="I287">
            <v>467</v>
          </cell>
          <cell r="J287">
            <v>0.81110000000000004</v>
          </cell>
          <cell r="K287">
            <v>0.81589999999999996</v>
          </cell>
          <cell r="L287">
            <v>4.7999999999999154E-3</v>
          </cell>
          <cell r="M287">
            <v>4.7999999999999154</v>
          </cell>
          <cell r="N287">
            <v>4799.9999999999154</v>
          </cell>
          <cell r="O287">
            <v>220.35000000000005</v>
          </cell>
          <cell r="P287">
            <v>0.38575949367088608</v>
          </cell>
          <cell r="Q287">
            <v>146.27569440000002</v>
          </cell>
          <cell r="S287">
            <v>4.5906250000000821E-2</v>
          </cell>
          <cell r="T287">
            <v>8.0366561181436022E-2</v>
          </cell>
        </row>
        <row r="288">
          <cell r="D288">
            <v>468</v>
          </cell>
          <cell r="E288" t="str">
            <v>F</v>
          </cell>
          <cell r="F288">
            <v>23.35</v>
          </cell>
          <cell r="H288">
            <v>150</v>
          </cell>
          <cell r="I288">
            <v>468</v>
          </cell>
          <cell r="J288">
            <v>0.81930000000000003</v>
          </cell>
          <cell r="K288">
            <v>0.83350000000000002</v>
          </cell>
          <cell r="L288">
            <v>1.419999999999999E-2</v>
          </cell>
          <cell r="M288">
            <v>14.19999999999999</v>
          </cell>
          <cell r="N288">
            <v>14199.999999999991</v>
          </cell>
          <cell r="O288">
            <v>321.60000000000002</v>
          </cell>
          <cell r="P288">
            <v>0.91062386980108501</v>
          </cell>
          <cell r="Q288">
            <v>1407.1081167749992</v>
          </cell>
          <cell r="S288">
            <v>2.2647887323943676E-2</v>
          </cell>
          <cell r="T288">
            <v>6.4128441535287725E-2</v>
          </cell>
        </row>
        <row r="289">
          <cell r="D289">
            <v>469</v>
          </cell>
          <cell r="E289" t="str">
            <v>M</v>
          </cell>
          <cell r="F289">
            <v>20.55</v>
          </cell>
          <cell r="H289">
            <v>150</v>
          </cell>
          <cell r="I289">
            <v>469</v>
          </cell>
          <cell r="J289">
            <v>0.80259999999999998</v>
          </cell>
          <cell r="K289">
            <v>0.81030000000000002</v>
          </cell>
          <cell r="L289">
            <v>7.7000000000000401E-3</v>
          </cell>
          <cell r="M289">
            <v>7.7000000000000401</v>
          </cell>
          <cell r="N289">
            <v>7700.00000000004</v>
          </cell>
          <cell r="O289">
            <v>426.60000000000008</v>
          </cell>
          <cell r="P289">
            <v>0.80031645569620269</v>
          </cell>
          <cell r="Q289">
            <v>436.09134937500022</v>
          </cell>
          <cell r="S289">
            <v>5.5402597402597127E-2</v>
          </cell>
          <cell r="T289">
            <v>0.10393720203846733</v>
          </cell>
        </row>
        <row r="290">
          <cell r="D290">
            <v>470</v>
          </cell>
          <cell r="E290" t="str">
            <v>F</v>
          </cell>
          <cell r="F290">
            <v>24.15</v>
          </cell>
          <cell r="H290">
            <v>150</v>
          </cell>
          <cell r="I290">
            <v>471</v>
          </cell>
          <cell r="J290">
            <v>0.80669999999999997</v>
          </cell>
          <cell r="K290">
            <v>0.81920000000000004</v>
          </cell>
          <cell r="L290">
            <v>1.2500000000000067E-2</v>
          </cell>
          <cell r="M290">
            <v>12.500000000000068</v>
          </cell>
          <cell r="N290">
            <v>12500.000000000067</v>
          </cell>
          <cell r="O290">
            <v>273.60000000000002</v>
          </cell>
          <cell r="P290">
            <v>0.77545207956600359</v>
          </cell>
          <cell r="Q290">
            <v>1594.2277775999994</v>
          </cell>
          <cell r="S290">
            <v>2.1887999999999883E-2</v>
          </cell>
          <cell r="T290">
            <v>6.2036166365279956E-2</v>
          </cell>
        </row>
        <row r="291">
          <cell r="D291">
            <v>471</v>
          </cell>
          <cell r="E291" t="str">
            <v>M</v>
          </cell>
          <cell r="F291">
            <v>22.79</v>
          </cell>
          <cell r="H291">
            <v>150</v>
          </cell>
          <cell r="I291">
            <v>470</v>
          </cell>
          <cell r="J291">
            <v>0.77990000000000004</v>
          </cell>
          <cell r="K291">
            <v>0.79530000000000001</v>
          </cell>
          <cell r="L291">
            <v>1.5399999999999969E-2</v>
          </cell>
          <cell r="M291">
            <v>15.39999999999997</v>
          </cell>
          <cell r="N291">
            <v>15399.999999999969</v>
          </cell>
          <cell r="O291">
            <v>192.6</v>
          </cell>
          <cell r="P291">
            <v>0.7944394213381557</v>
          </cell>
          <cell r="Q291">
            <v>521.22358559999907</v>
          </cell>
          <cell r="S291">
            <v>1.250649350649353E-2</v>
          </cell>
          <cell r="T291">
            <v>5.1586975411568654E-2</v>
          </cell>
        </row>
        <row r="292">
          <cell r="D292">
            <v>472</v>
          </cell>
          <cell r="E292" t="str">
            <v>F</v>
          </cell>
          <cell r="F292">
            <v>20.63</v>
          </cell>
          <cell r="H292">
            <v>150</v>
          </cell>
          <cell r="I292">
            <v>472</v>
          </cell>
          <cell r="J292">
            <v>0.80389999999999995</v>
          </cell>
          <cell r="K292">
            <v>0.81430000000000002</v>
          </cell>
          <cell r="L292">
            <v>1.0400000000000076E-2</v>
          </cell>
          <cell r="M292">
            <v>10.400000000000077</v>
          </cell>
          <cell r="N292">
            <v>10400.000000000076</v>
          </cell>
          <cell r="O292">
            <v>306.60000000000002</v>
          </cell>
          <cell r="P292">
            <v>0.45809222423146473</v>
          </cell>
          <cell r="Q292">
            <v>1064.8334474999997</v>
          </cell>
          <cell r="S292">
            <v>2.9480769230769015E-2</v>
          </cell>
          <cell r="T292">
            <v>4.4047329253025132E-2</v>
          </cell>
        </row>
        <row r="293">
          <cell r="D293">
            <v>473</v>
          </cell>
          <cell r="E293" t="str">
            <v>M</v>
          </cell>
          <cell r="F293">
            <v>16.82</v>
          </cell>
          <cell r="H293">
            <v>150</v>
          </cell>
          <cell r="I293">
            <v>473</v>
          </cell>
          <cell r="J293">
            <v>0.80110000000000003</v>
          </cell>
          <cell r="K293">
            <v>0.80610000000000004</v>
          </cell>
          <cell r="L293">
            <v>5.0000000000000044E-3</v>
          </cell>
          <cell r="M293">
            <v>5.0000000000000044</v>
          </cell>
          <cell r="N293">
            <v>5000.0000000000045</v>
          </cell>
          <cell r="O293">
            <v>358.35</v>
          </cell>
          <cell r="P293">
            <v>0.33987341772151897</v>
          </cell>
          <cell r="Q293">
            <v>272.37635999999975</v>
          </cell>
          <cell r="S293">
            <v>7.1669999999999942E-2</v>
          </cell>
          <cell r="T293">
            <v>6.7974683544303735E-2</v>
          </cell>
        </row>
        <row r="294">
          <cell r="D294">
            <v>474</v>
          </cell>
          <cell r="E294" t="str">
            <v>F</v>
          </cell>
          <cell r="F294">
            <v>24.17</v>
          </cell>
          <cell r="H294">
            <v>150</v>
          </cell>
          <cell r="I294">
            <v>474</v>
          </cell>
          <cell r="J294">
            <v>0.80300000000000005</v>
          </cell>
          <cell r="K294">
            <v>0.81599999999999995</v>
          </cell>
          <cell r="L294">
            <v>1.2999999999999901E-2</v>
          </cell>
          <cell r="M294">
            <v>12.999999999999901</v>
          </cell>
          <cell r="N294">
            <v>12999.9999999999</v>
          </cell>
          <cell r="O294">
            <v>417.60000000000008</v>
          </cell>
          <cell r="P294">
            <v>1.2123869801084992</v>
          </cell>
          <cell r="Q294">
            <v>1177.4552517749989</v>
          </cell>
          <cell r="S294">
            <v>3.2123076923077178E-2</v>
          </cell>
          <cell r="T294">
            <v>9.3260536931423735E-2</v>
          </cell>
        </row>
        <row r="295">
          <cell r="D295">
            <v>475</v>
          </cell>
          <cell r="E295" t="str">
            <v>M</v>
          </cell>
          <cell r="F295">
            <v>23.32</v>
          </cell>
          <cell r="H295">
            <v>150</v>
          </cell>
          <cell r="I295">
            <v>475</v>
          </cell>
          <cell r="J295">
            <v>0.82479999999999998</v>
          </cell>
          <cell r="K295">
            <v>0.83709999999999996</v>
          </cell>
          <cell r="L295">
            <v>1.2299999999999978E-2</v>
          </cell>
          <cell r="M295">
            <v>12.299999999999978</v>
          </cell>
          <cell r="N295">
            <v>12299.999999999978</v>
          </cell>
          <cell r="O295">
            <v>281.10000000000002</v>
          </cell>
          <cell r="P295">
            <v>0.78178119349005426</v>
          </cell>
          <cell r="Q295">
            <v>1275.0788193749995</v>
          </cell>
          <cell r="S295">
            <v>2.285365853658541E-2</v>
          </cell>
          <cell r="T295">
            <v>6.355944662520778E-2</v>
          </cell>
        </row>
        <row r="296">
          <cell r="D296">
            <v>476</v>
          </cell>
          <cell r="E296" t="str">
            <v>F</v>
          </cell>
          <cell r="F296">
            <v>24.99</v>
          </cell>
          <cell r="H296">
            <v>150</v>
          </cell>
          <cell r="I296">
            <v>476</v>
          </cell>
          <cell r="J296">
            <v>0.81079999999999997</v>
          </cell>
          <cell r="K296">
            <v>0.82540000000000002</v>
          </cell>
          <cell r="L296">
            <v>1.4600000000000057E-2</v>
          </cell>
          <cell r="M296">
            <v>14.600000000000058</v>
          </cell>
          <cell r="N296">
            <v>14600.000000000058</v>
          </cell>
          <cell r="O296">
            <v>341.1</v>
          </cell>
          <cell r="P296">
            <v>0.85230560578661851</v>
          </cell>
          <cell r="Q296">
            <v>1656.9449559749996</v>
          </cell>
          <cell r="S296">
            <v>2.3363013698630045E-2</v>
          </cell>
          <cell r="T296">
            <v>5.8377096286754457E-2</v>
          </cell>
        </row>
        <row r="297">
          <cell r="D297">
            <v>477</v>
          </cell>
          <cell r="E297" t="str">
            <v>M</v>
          </cell>
          <cell r="F297">
            <v>21.16</v>
          </cell>
          <cell r="H297">
            <v>150</v>
          </cell>
          <cell r="I297">
            <v>477</v>
          </cell>
          <cell r="J297">
            <v>0.7964</v>
          </cell>
          <cell r="K297">
            <v>0.80369999999999997</v>
          </cell>
          <cell r="L297">
            <v>7.2999999999999732E-3</v>
          </cell>
          <cell r="M297">
            <v>7.2999999999999732</v>
          </cell>
          <cell r="N297">
            <v>7299.9999999999736</v>
          </cell>
          <cell r="O297">
            <v>236.09999999999997</v>
          </cell>
          <cell r="P297">
            <v>0.51392405063291147</v>
          </cell>
          <cell r="Q297">
            <v>702.50924977499915</v>
          </cell>
          <cell r="S297">
            <v>3.2342465753424775E-2</v>
          </cell>
          <cell r="T297">
            <v>7.0400554881221003E-2</v>
          </cell>
        </row>
        <row r="298">
          <cell r="D298">
            <v>478</v>
          </cell>
          <cell r="E298" t="str">
            <v>F</v>
          </cell>
          <cell r="F298">
            <v>25.55</v>
          </cell>
          <cell r="H298">
            <v>150</v>
          </cell>
          <cell r="I298">
            <v>478</v>
          </cell>
          <cell r="J298">
            <v>0.78959999999999997</v>
          </cell>
          <cell r="K298">
            <v>0.80200000000000005</v>
          </cell>
          <cell r="L298">
            <v>1.2400000000000078E-2</v>
          </cell>
          <cell r="M298">
            <v>12.400000000000077</v>
          </cell>
          <cell r="N298">
            <v>12400.000000000078</v>
          </cell>
          <cell r="O298">
            <v>368.1</v>
          </cell>
          <cell r="P298">
            <v>0.92689873417721513</v>
          </cell>
          <cell r="Q298">
            <v>1091.7879600000001</v>
          </cell>
          <cell r="S298">
            <v>2.9685483870967561E-2</v>
          </cell>
          <cell r="T298">
            <v>7.4749897917516891E-2</v>
          </cell>
        </row>
        <row r="299">
          <cell r="D299">
            <v>479</v>
          </cell>
          <cell r="E299" t="str">
            <v>M</v>
          </cell>
          <cell r="F299">
            <v>21.48</v>
          </cell>
          <cell r="H299">
            <v>150</v>
          </cell>
          <cell r="I299">
            <v>479</v>
          </cell>
          <cell r="J299">
            <v>0.79879999999999995</v>
          </cell>
          <cell r="K299">
            <v>0.80589999999999995</v>
          </cell>
          <cell r="L299">
            <v>7.0999999999999952E-3</v>
          </cell>
          <cell r="M299">
            <v>7.0999999999999952</v>
          </cell>
          <cell r="N299">
            <v>7099.9999999999955</v>
          </cell>
          <cell r="O299">
            <v>265.00000000000006</v>
          </cell>
          <cell r="P299">
            <v>0.26550632911392402</v>
          </cell>
          <cell r="Q299">
            <v>767.49178593749923</v>
          </cell>
          <cell r="S299">
            <v>3.7323943661971865E-2</v>
          </cell>
          <cell r="T299">
            <v>3.7395257621679466E-2</v>
          </cell>
        </row>
        <row r="300">
          <cell r="D300">
            <v>480</v>
          </cell>
          <cell r="E300" t="str">
            <v>F</v>
          </cell>
          <cell r="F300">
            <v>21.34</v>
          </cell>
          <cell r="H300">
            <v>150</v>
          </cell>
          <cell r="I300">
            <v>480</v>
          </cell>
          <cell r="J300">
            <v>0.81689999999999996</v>
          </cell>
          <cell r="K300">
            <v>0.82799999999999996</v>
          </cell>
          <cell r="L300">
            <v>1.1099999999999999E-2</v>
          </cell>
          <cell r="M300">
            <v>11.099999999999998</v>
          </cell>
          <cell r="N300">
            <v>11099.999999999998</v>
          </cell>
          <cell r="O300">
            <v>202.85714285714292</v>
          </cell>
          <cell r="P300">
            <v>0.73453887884267643</v>
          </cell>
          <cell r="Q300">
            <v>832.81642799999986</v>
          </cell>
          <cell r="S300">
            <v>1.8275418275418287E-2</v>
          </cell>
          <cell r="T300">
            <v>6.6174673769610504E-2</v>
          </cell>
        </row>
        <row r="301">
          <cell r="D301">
            <v>601</v>
          </cell>
          <cell r="E301" t="str">
            <v>M</v>
          </cell>
          <cell r="F301">
            <v>22.1</v>
          </cell>
          <cell r="H301">
            <v>150</v>
          </cell>
          <cell r="I301">
            <v>601</v>
          </cell>
          <cell r="J301">
            <v>0.81320000000000003</v>
          </cell>
          <cell r="K301">
            <v>0.82310000000000005</v>
          </cell>
          <cell r="L301">
            <v>9.9000000000000199E-3</v>
          </cell>
          <cell r="M301">
            <v>9.9000000000000199</v>
          </cell>
          <cell r="N301">
            <v>9900.00000000002</v>
          </cell>
          <cell r="O301">
            <v>307.14285714285722</v>
          </cell>
          <cell r="P301">
            <v>0.85558780841799709</v>
          </cell>
          <cell r="Q301">
            <v>1019.3364168749996</v>
          </cell>
          <cell r="S301">
            <v>3.1024531024530969E-2</v>
          </cell>
          <cell r="T301">
            <v>8.6423010951312662E-2</v>
          </cell>
        </row>
        <row r="302">
          <cell r="D302">
            <v>602</v>
          </cell>
          <cell r="E302" t="str">
            <v>F</v>
          </cell>
          <cell r="F302">
            <v>21.67</v>
          </cell>
          <cell r="H302">
            <v>150</v>
          </cell>
          <cell r="I302">
            <v>602</v>
          </cell>
          <cell r="J302">
            <v>0.81569999999999998</v>
          </cell>
          <cell r="K302">
            <v>0.82869999999999999</v>
          </cell>
          <cell r="L302">
            <v>1.3000000000000012E-2</v>
          </cell>
          <cell r="M302">
            <v>13.000000000000011</v>
          </cell>
          <cell r="N302">
            <v>13000.000000000011</v>
          </cell>
          <cell r="O302">
            <v>322.85714285714295</v>
          </cell>
          <cell r="P302">
            <v>0.66841304116959888</v>
          </cell>
          <cell r="Q302">
            <v>1091.7366846749997</v>
          </cell>
          <cell r="S302">
            <v>2.4835164835164823E-2</v>
          </cell>
          <cell r="T302">
            <v>5.1416387782276793E-2</v>
          </cell>
        </row>
        <row r="303">
          <cell r="D303">
            <v>603</v>
          </cell>
          <cell r="E303" t="str">
            <v>M</v>
          </cell>
          <cell r="F303">
            <v>24.93</v>
          </cell>
          <cell r="H303">
            <v>150</v>
          </cell>
          <cell r="I303">
            <v>603</v>
          </cell>
          <cell r="J303">
            <v>0.79079999999999995</v>
          </cell>
          <cell r="K303">
            <v>0.80359999999999998</v>
          </cell>
          <cell r="L303">
            <v>1.2800000000000034E-2</v>
          </cell>
          <cell r="M303">
            <v>12.800000000000033</v>
          </cell>
          <cell r="N303">
            <v>12800.000000000033</v>
          </cell>
          <cell r="O303">
            <v>393.57142857142861</v>
          </cell>
          <cell r="P303">
            <v>0.73969875039824429</v>
          </cell>
          <cell r="Q303">
            <v>1009.1732430749995</v>
          </cell>
          <cell r="S303">
            <v>3.0747767857142783E-2</v>
          </cell>
          <cell r="T303">
            <v>5.7788964874862687E-2</v>
          </cell>
        </row>
        <row r="304">
          <cell r="D304">
            <v>604</v>
          </cell>
          <cell r="E304" t="str">
            <v>F</v>
          </cell>
          <cell r="F304">
            <v>27.37</v>
          </cell>
          <cell r="H304">
            <v>150</v>
          </cell>
          <cell r="I304">
            <v>604</v>
          </cell>
          <cell r="J304">
            <v>0.83909999999999996</v>
          </cell>
          <cell r="K304">
            <v>0.85450000000000004</v>
          </cell>
          <cell r="L304">
            <v>1.540000000000008E-2</v>
          </cell>
          <cell r="M304">
            <v>15.40000000000008</v>
          </cell>
          <cell r="N304">
            <v>15400.00000000008</v>
          </cell>
          <cell r="O304">
            <v>300.71428571428578</v>
          </cell>
          <cell r="P304">
            <v>0.35220715777549649</v>
          </cell>
          <cell r="Q304">
            <v>1682.4799152000003</v>
          </cell>
          <cell r="S304">
            <v>1.9526901669758713E-2</v>
          </cell>
          <cell r="T304">
            <v>2.2870594660746407E-2</v>
          </cell>
        </row>
        <row r="305">
          <cell r="D305">
            <v>605</v>
          </cell>
          <cell r="E305" t="str">
            <v>M</v>
          </cell>
          <cell r="F305">
            <v>27.02</v>
          </cell>
          <cell r="H305">
            <v>150</v>
          </cell>
          <cell r="I305">
            <v>605</v>
          </cell>
          <cell r="J305">
            <v>0.81059999999999999</v>
          </cell>
          <cell r="K305">
            <v>0.82069999999999999</v>
          </cell>
          <cell r="L305">
            <v>1.0099999999999998E-2</v>
          </cell>
          <cell r="M305">
            <v>10.099999999999998</v>
          </cell>
          <cell r="N305">
            <v>10099.999999999998</v>
          </cell>
          <cell r="O305">
            <v>288.57142857142861</v>
          </cell>
          <cell r="P305">
            <v>0.80235583560480006</v>
          </cell>
          <cell r="Q305">
            <v>781.00319069999944</v>
          </cell>
          <cell r="S305">
            <v>2.8571428571428581E-2</v>
          </cell>
          <cell r="T305">
            <v>7.9441171842059427E-2</v>
          </cell>
        </row>
        <row r="306">
          <cell r="D306">
            <v>606</v>
          </cell>
          <cell r="E306" t="str">
            <v>F</v>
          </cell>
          <cell r="F306">
            <v>27.22</v>
          </cell>
          <cell r="H306">
            <v>150</v>
          </cell>
          <cell r="I306">
            <v>606</v>
          </cell>
          <cell r="J306">
            <v>0.81730000000000003</v>
          </cell>
          <cell r="K306">
            <v>0.83220000000000005</v>
          </cell>
          <cell r="L306">
            <v>1.4900000000000024E-2</v>
          </cell>
          <cell r="M306">
            <v>14.900000000000023</v>
          </cell>
          <cell r="N306">
            <v>14900.000000000024</v>
          </cell>
          <cell r="O306">
            <v>394.28571428571433</v>
          </cell>
          <cell r="P306">
            <v>0.65075754893978555</v>
          </cell>
          <cell r="Q306">
            <v>2914.5454127999988</v>
          </cell>
          <cell r="S306">
            <v>2.6462128475551256E-2</v>
          </cell>
          <cell r="T306">
            <v>4.3675003284549298E-2</v>
          </cell>
        </row>
        <row r="307">
          <cell r="D307">
            <v>607</v>
          </cell>
          <cell r="E307" t="str">
            <v>M</v>
          </cell>
          <cell r="F307">
            <v>26.18</v>
          </cell>
          <cell r="H307">
            <v>150</v>
          </cell>
          <cell r="I307">
            <v>607</v>
          </cell>
          <cell r="J307">
            <v>0.82330000000000003</v>
          </cell>
          <cell r="K307">
            <v>0.83299999999999996</v>
          </cell>
          <cell r="L307">
            <v>9.6999999999999309E-3</v>
          </cell>
          <cell r="M307">
            <v>9.6999999999999318</v>
          </cell>
          <cell r="N307">
            <v>9699.9999999999309</v>
          </cell>
          <cell r="O307">
            <v>261.42857142857144</v>
          </cell>
          <cell r="P307">
            <v>0.33694113065949244</v>
          </cell>
          <cell r="Q307">
            <v>973.95596167500037</v>
          </cell>
          <cell r="S307">
            <v>2.6951399116347762E-2</v>
          </cell>
          <cell r="T307">
            <v>3.4736199037061322E-2</v>
          </cell>
        </row>
        <row r="308">
          <cell r="D308">
            <v>608</v>
          </cell>
          <cell r="E308" t="str">
            <v>F</v>
          </cell>
          <cell r="F308">
            <v>26.77</v>
          </cell>
          <cell r="H308">
            <v>150</v>
          </cell>
          <cell r="I308">
            <v>608</v>
          </cell>
          <cell r="J308">
            <v>0.82640000000000002</v>
          </cell>
          <cell r="K308">
            <v>0.84150000000000003</v>
          </cell>
          <cell r="L308">
            <v>1.5100000000000002E-2</v>
          </cell>
          <cell r="M308">
            <v>15.100000000000001</v>
          </cell>
          <cell r="N308">
            <v>15100.000000000002</v>
          </cell>
          <cell r="O308">
            <v>316.42857142857144</v>
          </cell>
          <cell r="P308">
            <v>0.62394244044036962</v>
          </cell>
          <cell r="Q308">
            <v>2370.1535666999998</v>
          </cell>
          <cell r="S308">
            <v>2.0955534531693472E-2</v>
          </cell>
          <cell r="T308">
            <v>4.1320691419892024E-2</v>
          </cell>
        </row>
        <row r="309">
          <cell r="D309">
            <v>609</v>
          </cell>
          <cell r="E309" t="str">
            <v>M</v>
          </cell>
          <cell r="F309">
            <v>21.88</v>
          </cell>
          <cell r="H309">
            <v>150</v>
          </cell>
          <cell r="I309">
            <v>609</v>
          </cell>
          <cell r="J309">
            <v>0.82540000000000002</v>
          </cell>
          <cell r="K309">
            <v>0.83440000000000003</v>
          </cell>
          <cell r="L309">
            <v>9.000000000000008E-3</v>
          </cell>
          <cell r="M309">
            <v>9.0000000000000071</v>
          </cell>
          <cell r="N309">
            <v>9000.0000000000073</v>
          </cell>
          <cell r="O309">
            <v>258.57142857142856</v>
          </cell>
          <cell r="P309">
            <v>0.53168253743495342</v>
          </cell>
          <cell r="Q309">
            <v>1070.8262418749996</v>
          </cell>
          <cell r="S309">
            <v>2.8730158730158706E-2</v>
          </cell>
          <cell r="T309">
            <v>5.9075837492772558E-2</v>
          </cell>
        </row>
        <row r="310">
          <cell r="D310">
            <v>610</v>
          </cell>
          <cell r="E310" t="str">
            <v>F</v>
          </cell>
          <cell r="F310">
            <v>22.21</v>
          </cell>
          <cell r="H310">
            <v>150</v>
          </cell>
          <cell r="I310">
            <v>610</v>
          </cell>
          <cell r="J310">
            <v>0.83109999999999995</v>
          </cell>
          <cell r="K310">
            <v>0.84470000000000001</v>
          </cell>
          <cell r="L310">
            <v>1.3600000000000056E-2</v>
          </cell>
          <cell r="M310">
            <v>13.600000000000056</v>
          </cell>
          <cell r="N310">
            <v>13600.000000000056</v>
          </cell>
          <cell r="O310">
            <v>427.85714285714295</v>
          </cell>
          <cell r="P310">
            <v>0.55955963042939583</v>
          </cell>
          <cell r="Q310">
            <v>1730.7222180749993</v>
          </cell>
          <cell r="S310">
            <v>3.146008403361332E-2</v>
          </cell>
          <cell r="T310">
            <v>4.1144090472749521E-2</v>
          </cell>
        </row>
        <row r="311">
          <cell r="D311">
            <v>611</v>
          </cell>
          <cell r="E311" t="str">
            <v>M</v>
          </cell>
          <cell r="F311">
            <v>26.46</v>
          </cell>
          <cell r="H311">
            <v>150</v>
          </cell>
          <cell r="I311">
            <v>611</v>
          </cell>
          <cell r="J311">
            <v>0.77549999999999997</v>
          </cell>
          <cell r="K311">
            <v>0.78520000000000001</v>
          </cell>
          <cell r="L311">
            <v>9.7000000000000419E-3</v>
          </cell>
          <cell r="M311">
            <v>9.7000000000000419</v>
          </cell>
          <cell r="N311">
            <v>9700.0000000000418</v>
          </cell>
          <cell r="O311">
            <v>305.00000000000006</v>
          </cell>
          <cell r="P311">
            <v>0.41818294452900984</v>
          </cell>
          <cell r="Q311">
            <v>1345.1242668750001</v>
          </cell>
          <cell r="S311">
            <v>3.1443298969072032E-2</v>
          </cell>
          <cell r="T311">
            <v>4.3111643765877117E-2</v>
          </cell>
        </row>
        <row r="312">
          <cell r="D312">
            <v>612</v>
          </cell>
          <cell r="E312" t="str">
            <v>F</v>
          </cell>
          <cell r="F312">
            <v>29.96</v>
          </cell>
          <cell r="H312">
            <v>150</v>
          </cell>
          <cell r="I312">
            <v>612</v>
          </cell>
          <cell r="J312">
            <v>0.79459999999999997</v>
          </cell>
          <cell r="K312">
            <v>0.81459999999999999</v>
          </cell>
          <cell r="L312">
            <v>2.0000000000000018E-2</v>
          </cell>
          <cell r="M312">
            <v>20.000000000000018</v>
          </cell>
          <cell r="N312">
            <v>20000.000000000018</v>
          </cell>
          <cell r="O312">
            <v>250.71428571428569</v>
          </cell>
          <cell r="P312">
            <v>0.80315232397607006</v>
          </cell>
          <cell r="Q312">
            <v>3444.8392518749993</v>
          </cell>
          <cell r="S312">
            <v>1.2535714285714272E-2</v>
          </cell>
          <cell r="T312">
            <v>4.0157616198803467E-2</v>
          </cell>
        </row>
        <row r="313">
          <cell r="D313">
            <v>613</v>
          </cell>
          <cell r="E313" t="str">
            <v>M</v>
          </cell>
          <cell r="F313">
            <v>26.07</v>
          </cell>
          <cell r="H313">
            <v>150</v>
          </cell>
          <cell r="I313">
            <v>613</v>
          </cell>
          <cell r="J313">
            <v>0.79830000000000001</v>
          </cell>
          <cell r="K313">
            <v>0.80759999999999998</v>
          </cell>
          <cell r="L313">
            <v>9.299999999999975E-3</v>
          </cell>
          <cell r="M313">
            <v>9.2999999999999758</v>
          </cell>
          <cell r="N313">
            <v>9299.9999999999745</v>
          </cell>
          <cell r="O313">
            <v>239.28571428571428</v>
          </cell>
          <cell r="P313">
            <v>0.66668731636518108</v>
          </cell>
          <cell r="Q313">
            <v>1486.7618676750003</v>
          </cell>
          <cell r="S313">
            <v>2.5729646697388697E-2</v>
          </cell>
          <cell r="T313">
            <v>7.1686808211309974E-2</v>
          </cell>
        </row>
        <row r="314">
          <cell r="D314">
            <v>614</v>
          </cell>
          <cell r="E314" t="str">
            <v>F</v>
          </cell>
          <cell r="F314">
            <v>25.88</v>
          </cell>
          <cell r="H314">
            <v>150</v>
          </cell>
          <cell r="I314">
            <v>614</v>
          </cell>
          <cell r="J314">
            <v>0.79649999999999999</v>
          </cell>
          <cell r="K314">
            <v>0.81120000000000003</v>
          </cell>
          <cell r="L314">
            <v>1.4700000000000046E-2</v>
          </cell>
          <cell r="M314">
            <v>14.700000000000045</v>
          </cell>
          <cell r="N314">
            <v>14700.000000000045</v>
          </cell>
          <cell r="O314">
            <v>290.71428571428572</v>
          </cell>
          <cell r="P314">
            <v>0.99032709122446816</v>
          </cell>
          <cell r="Q314">
            <v>1943.6550468749992</v>
          </cell>
          <cell r="S314">
            <v>1.977648202137992E-2</v>
          </cell>
          <cell r="T314">
            <v>6.7369189879215308E-2</v>
          </cell>
        </row>
        <row r="315">
          <cell r="D315">
            <v>615</v>
          </cell>
          <cell r="E315" t="str">
            <v>M</v>
          </cell>
          <cell r="F315">
            <v>27.83</v>
          </cell>
          <cell r="H315">
            <v>150</v>
          </cell>
          <cell r="I315">
            <v>615</v>
          </cell>
          <cell r="J315">
            <v>0.82210000000000005</v>
          </cell>
          <cell r="K315">
            <v>0.83320000000000005</v>
          </cell>
          <cell r="L315">
            <v>1.1099999999999999E-2</v>
          </cell>
          <cell r="M315">
            <v>11.099999999999998</v>
          </cell>
          <cell r="N315">
            <v>11099.999999999998</v>
          </cell>
          <cell r="O315">
            <v>365</v>
          </cell>
          <cell r="P315">
            <v>0.53141704131119682</v>
          </cell>
          <cell r="Q315">
            <v>1603.4801520749995</v>
          </cell>
          <cell r="S315">
            <v>3.2882882882882887E-2</v>
          </cell>
          <cell r="T315">
            <v>4.7875409127134859E-2</v>
          </cell>
        </row>
        <row r="316">
          <cell r="D316">
            <v>616</v>
          </cell>
          <cell r="E316" t="str">
            <v>F</v>
          </cell>
          <cell r="F316">
            <v>27.82</v>
          </cell>
          <cell r="H316">
            <v>150</v>
          </cell>
          <cell r="I316">
            <v>616</v>
          </cell>
          <cell r="J316">
            <v>0.8034</v>
          </cell>
          <cell r="K316">
            <v>0.81659999999999999</v>
          </cell>
          <cell r="L316">
            <v>1.319999999999999E-2</v>
          </cell>
          <cell r="M316">
            <v>13.199999999999989</v>
          </cell>
          <cell r="N316">
            <v>13199.999999999989</v>
          </cell>
          <cell r="O316">
            <v>316.42857142857144</v>
          </cell>
          <cell r="P316">
            <v>0.31902014230592235</v>
          </cell>
          <cell r="Q316">
            <v>1796.0281410749997</v>
          </cell>
          <cell r="S316">
            <v>2.3971861471861495E-2</v>
          </cell>
          <cell r="T316">
            <v>2.4168192598933533E-2</v>
          </cell>
        </row>
        <row r="317">
          <cell r="D317">
            <v>617</v>
          </cell>
          <cell r="E317" t="str">
            <v>M</v>
          </cell>
          <cell r="F317">
            <v>27.63</v>
          </cell>
          <cell r="H317">
            <v>150</v>
          </cell>
          <cell r="I317">
            <v>617</v>
          </cell>
          <cell r="J317">
            <v>0.80149999999999999</v>
          </cell>
          <cell r="K317">
            <v>0.81379999999999997</v>
          </cell>
          <cell r="L317">
            <v>1.2299999999999978E-2</v>
          </cell>
          <cell r="M317">
            <v>12.299999999999978</v>
          </cell>
          <cell r="N317">
            <v>12299.999999999978</v>
          </cell>
          <cell r="O317">
            <v>341.1</v>
          </cell>
          <cell r="P317">
            <v>0.9142624517682042</v>
          </cell>
          <cell r="Q317">
            <v>652.05500467499996</v>
          </cell>
          <cell r="S317">
            <v>2.7731707317073223E-2</v>
          </cell>
          <cell r="T317">
            <v>7.4330280631561454E-2</v>
          </cell>
        </row>
        <row r="318">
          <cell r="D318">
            <v>618</v>
          </cell>
          <cell r="E318" t="str">
            <v>F</v>
          </cell>
          <cell r="F318">
            <v>26.42</v>
          </cell>
          <cell r="H318">
            <v>150</v>
          </cell>
          <cell r="I318">
            <v>618</v>
          </cell>
          <cell r="J318">
            <v>0.80030000000000001</v>
          </cell>
          <cell r="K318">
            <v>0.81579999999999997</v>
          </cell>
          <cell r="L318">
            <v>1.5499999999999958E-2</v>
          </cell>
          <cell r="M318">
            <v>15.499999999999957</v>
          </cell>
          <cell r="N318">
            <v>15499.999999999958</v>
          </cell>
          <cell r="O318">
            <v>392.1</v>
          </cell>
          <cell r="P318">
            <v>0.62407518850224786</v>
          </cell>
          <cell r="Q318">
            <v>2596.356411674999</v>
          </cell>
          <cell r="S318">
            <v>2.5296774193548456E-2</v>
          </cell>
          <cell r="T318">
            <v>4.0262915387241908E-2</v>
          </cell>
        </row>
        <row r="319">
          <cell r="D319">
            <v>619</v>
          </cell>
          <cell r="E319" t="str">
            <v>M</v>
          </cell>
          <cell r="F319">
            <v>27.79</v>
          </cell>
          <cell r="H319">
            <v>150</v>
          </cell>
          <cell r="I319">
            <v>619</v>
          </cell>
          <cell r="J319">
            <v>0.80549999999999999</v>
          </cell>
          <cell r="K319">
            <v>0.81689999999999996</v>
          </cell>
          <cell r="L319">
            <v>1.1399999999999966E-2</v>
          </cell>
          <cell r="M319">
            <v>11.399999999999967</v>
          </cell>
          <cell r="N319">
            <v>11399.999999999965</v>
          </cell>
          <cell r="O319">
            <v>208.57142857142858</v>
          </cell>
          <cell r="P319">
            <v>0.46345003362950909</v>
          </cell>
          <cell r="Q319">
            <v>1685.6764116750005</v>
          </cell>
          <cell r="S319">
            <v>1.829573934837098E-2</v>
          </cell>
          <cell r="T319">
            <v>4.065351172188688E-2</v>
          </cell>
        </row>
        <row r="320">
          <cell r="D320">
            <v>620</v>
          </cell>
          <cell r="E320" t="str">
            <v>F</v>
          </cell>
          <cell r="F320">
            <v>27.41</v>
          </cell>
          <cell r="H320">
            <v>150</v>
          </cell>
          <cell r="I320">
            <v>620</v>
          </cell>
          <cell r="J320">
            <v>0.79879999999999995</v>
          </cell>
          <cell r="K320">
            <v>0.82330000000000003</v>
          </cell>
          <cell r="L320">
            <v>2.4500000000000077E-2</v>
          </cell>
          <cell r="M320">
            <v>24.500000000000078</v>
          </cell>
          <cell r="N320">
            <v>24500.000000000076</v>
          </cell>
          <cell r="O320">
            <v>284.28571428571433</v>
          </cell>
          <cell r="P320">
            <v>0.60363198697299025</v>
          </cell>
          <cell r="Q320">
            <v>2743.1997074999986</v>
          </cell>
          <cell r="S320">
            <v>1.1603498542274016E-2</v>
          </cell>
          <cell r="T320">
            <v>2.4638040284611768E-2</v>
          </cell>
        </row>
        <row r="321">
          <cell r="D321">
            <v>501</v>
          </cell>
          <cell r="E321" t="str">
            <v>M</v>
          </cell>
          <cell r="F321">
            <v>21.99</v>
          </cell>
          <cell r="H321">
            <v>150</v>
          </cell>
          <cell r="I321">
            <v>501</v>
          </cell>
          <cell r="J321">
            <v>0.80400000000000005</v>
          </cell>
          <cell r="K321">
            <v>0.81389999999999996</v>
          </cell>
          <cell r="L321">
            <v>9.8999999999999089E-3</v>
          </cell>
          <cell r="M321">
            <v>9.8999999999999098</v>
          </cell>
          <cell r="N321">
            <v>9899.9999999999091</v>
          </cell>
          <cell r="O321">
            <v>437.5</v>
          </cell>
          <cell r="P321">
            <v>0.50269037314305776</v>
          </cell>
          <cell r="S321">
            <v>4.4191919191919594E-2</v>
          </cell>
          <cell r="T321">
            <v>5.0776805367986094E-2</v>
          </cell>
        </row>
        <row r="322">
          <cell r="D322">
            <v>502</v>
          </cell>
          <cell r="E322" t="str">
            <v>F</v>
          </cell>
          <cell r="F322">
            <v>23.19</v>
          </cell>
          <cell r="H322">
            <v>150</v>
          </cell>
          <cell r="I322">
            <v>502</v>
          </cell>
          <cell r="J322">
            <v>0.80159999999999998</v>
          </cell>
          <cell r="K322">
            <v>0.81369999999999998</v>
          </cell>
          <cell r="L322">
            <v>1.21E-2</v>
          </cell>
          <cell r="M322">
            <v>12.1</v>
          </cell>
          <cell r="N322">
            <v>12100</v>
          </cell>
          <cell r="O322">
            <v>251.25000000000009</v>
          </cell>
          <cell r="P322">
            <v>0.77294743909457142</v>
          </cell>
          <cell r="S322">
            <v>2.0764462809917363E-2</v>
          </cell>
          <cell r="T322">
            <v>6.3879953644179463E-2</v>
          </cell>
        </row>
        <row r="323">
          <cell r="D323">
            <v>503</v>
          </cell>
          <cell r="E323" t="str">
            <v>M</v>
          </cell>
          <cell r="F323">
            <v>22.26</v>
          </cell>
          <cell r="H323">
            <v>150</v>
          </cell>
          <cell r="I323">
            <v>503</v>
          </cell>
          <cell r="J323">
            <v>0.79549999999999998</v>
          </cell>
          <cell r="K323">
            <v>0.80640000000000001</v>
          </cell>
          <cell r="L323">
            <v>1.0900000000000021E-2</v>
          </cell>
          <cell r="M323">
            <v>10.90000000000002</v>
          </cell>
          <cell r="N323">
            <v>10900.00000000002</v>
          </cell>
          <cell r="O323">
            <v>206.25000000000006</v>
          </cell>
          <cell r="P323">
            <v>0.22264051409936703</v>
          </cell>
          <cell r="S323">
            <v>1.8922018348623823E-2</v>
          </cell>
          <cell r="T323">
            <v>2.0425735238474001E-2</v>
          </cell>
        </row>
        <row r="324">
          <cell r="D324">
            <v>504</v>
          </cell>
          <cell r="E324" t="str">
            <v>F</v>
          </cell>
          <cell r="F324">
            <v>18.489999999999998</v>
          </cell>
          <cell r="H324">
            <v>150</v>
          </cell>
          <cell r="I324">
            <v>504</v>
          </cell>
          <cell r="J324">
            <v>0.80589999999999995</v>
          </cell>
          <cell r="K324">
            <v>0.81630000000000003</v>
          </cell>
          <cell r="L324">
            <v>1.0400000000000076E-2</v>
          </cell>
          <cell r="M324">
            <v>10.400000000000077</v>
          </cell>
          <cell r="N324">
            <v>10400.000000000076</v>
          </cell>
          <cell r="O324">
            <v>188.125</v>
          </cell>
          <cell r="P324">
            <v>0.73499999999999999</v>
          </cell>
          <cell r="S324">
            <v>1.8088942307692174E-2</v>
          </cell>
          <cell r="T324">
            <v>7.0673076923076394E-2</v>
          </cell>
        </row>
        <row r="325">
          <cell r="D325">
            <v>505</v>
          </cell>
          <cell r="E325" t="str">
            <v>M</v>
          </cell>
          <cell r="F325">
            <v>20.399999999999999</v>
          </cell>
          <cell r="H325">
            <v>150</v>
          </cell>
          <cell r="I325">
            <v>505</v>
          </cell>
          <cell r="J325">
            <v>0.80600000000000005</v>
          </cell>
          <cell r="K325">
            <v>0.81469999999999998</v>
          </cell>
          <cell r="L325">
            <v>8.69999999999993E-3</v>
          </cell>
          <cell r="M325">
            <v>8.69999999999993</v>
          </cell>
          <cell r="N325">
            <v>8699.9999999999309</v>
          </cell>
          <cell r="O325">
            <v>243.75000000000009</v>
          </cell>
          <cell r="P325">
            <v>0.82838636097789209</v>
          </cell>
          <cell r="S325">
            <v>2.8017241379310578E-2</v>
          </cell>
          <cell r="T325">
            <v>9.5216823100907899E-2</v>
          </cell>
        </row>
        <row r="326">
          <cell r="D326">
            <v>506</v>
          </cell>
          <cell r="E326" t="str">
            <v>F</v>
          </cell>
          <cell r="F326">
            <v>20.78</v>
          </cell>
          <cell r="H326">
            <v>150</v>
          </cell>
          <cell r="I326">
            <v>506</v>
          </cell>
          <cell r="J326">
            <v>0.81169999999999998</v>
          </cell>
          <cell r="K326">
            <v>0.82189999999999996</v>
          </cell>
          <cell r="L326">
            <v>1.0199999999999987E-2</v>
          </cell>
          <cell r="M326">
            <v>10.199999999999987</v>
          </cell>
          <cell r="N326">
            <v>10199.999999999987</v>
          </cell>
          <cell r="O326">
            <v>106.875</v>
          </cell>
          <cell r="P326">
            <v>0.6676219440870278</v>
          </cell>
          <cell r="S326">
            <v>1.0477941176470601E-2</v>
          </cell>
          <cell r="T326">
            <v>6.545313177323811E-2</v>
          </cell>
        </row>
        <row r="327">
          <cell r="D327">
            <v>507</v>
          </cell>
          <cell r="E327" t="str">
            <v>M</v>
          </cell>
          <cell r="F327">
            <v>18.68</v>
          </cell>
          <cell r="H327">
            <v>150</v>
          </cell>
          <cell r="I327">
            <v>507</v>
          </cell>
          <cell r="J327">
            <v>0.81659999999999999</v>
          </cell>
          <cell r="K327">
            <v>0.82350000000000001</v>
          </cell>
          <cell r="L327">
            <v>6.9000000000000172E-3</v>
          </cell>
          <cell r="M327">
            <v>6.9000000000000172</v>
          </cell>
          <cell r="N327">
            <v>6900.0000000000173</v>
          </cell>
          <cell r="O327">
            <v>194.37500000000003</v>
          </cell>
          <cell r="P327">
            <v>0.59381945256755175</v>
          </cell>
          <cell r="S327">
            <v>2.8170289855072396E-2</v>
          </cell>
          <cell r="T327">
            <v>8.6060790227181203E-2</v>
          </cell>
        </row>
        <row r="328">
          <cell r="D328">
            <v>508</v>
          </cell>
          <cell r="E328" t="str">
            <v>F</v>
          </cell>
          <cell r="F328">
            <v>20.55</v>
          </cell>
          <cell r="H328">
            <v>150</v>
          </cell>
          <cell r="I328">
            <v>508</v>
          </cell>
          <cell r="J328">
            <v>0.81589999999999996</v>
          </cell>
          <cell r="K328">
            <v>0.82789999999999997</v>
          </cell>
          <cell r="L328">
            <v>1.2000000000000011E-2</v>
          </cell>
          <cell r="M328">
            <v>12.000000000000011</v>
          </cell>
          <cell r="N328">
            <v>12000.000000000011</v>
          </cell>
          <cell r="O328">
            <v>177.5</v>
          </cell>
          <cell r="P328">
            <v>0.79373318516785618</v>
          </cell>
          <cell r="S328">
            <v>1.4791666666666653E-2</v>
          </cell>
          <cell r="T328">
            <v>6.6144432097321293E-2</v>
          </cell>
        </row>
        <row r="329">
          <cell r="D329">
            <v>509</v>
          </cell>
          <cell r="E329" t="str">
            <v>M</v>
          </cell>
          <cell r="F329">
            <v>18.989999999999998</v>
          </cell>
          <cell r="H329">
            <v>150</v>
          </cell>
          <cell r="I329">
            <v>509</v>
          </cell>
          <cell r="J329">
            <v>0.79149999999999998</v>
          </cell>
          <cell r="K329">
            <v>0.79890000000000005</v>
          </cell>
          <cell r="L329">
            <v>7.4000000000000732E-3</v>
          </cell>
          <cell r="M329">
            <v>7.4000000000000732</v>
          </cell>
          <cell r="N329">
            <v>7400.0000000000728</v>
          </cell>
          <cell r="O329">
            <v>185.625</v>
          </cell>
          <cell r="P329">
            <v>0.78671482044683594</v>
          </cell>
          <cell r="S329">
            <v>2.5084459459459214E-2</v>
          </cell>
          <cell r="T329">
            <v>0.1063128135738957</v>
          </cell>
        </row>
        <row r="330">
          <cell r="D330">
            <v>510</v>
          </cell>
          <cell r="E330" t="str">
            <v>F</v>
          </cell>
          <cell r="F330">
            <v>26.82</v>
          </cell>
          <cell r="H330">
            <v>150</v>
          </cell>
          <cell r="I330">
            <v>510</v>
          </cell>
          <cell r="J330">
            <v>0.81210000000000004</v>
          </cell>
          <cell r="K330">
            <v>0.82840000000000003</v>
          </cell>
          <cell r="L330">
            <v>1.6299999999999981E-2</v>
          </cell>
          <cell r="M330">
            <v>16.299999999999983</v>
          </cell>
          <cell r="N330">
            <v>16299.999999999982</v>
          </cell>
          <cell r="O330">
            <v>347.5</v>
          </cell>
          <cell r="P330">
            <v>1.986859773642816</v>
          </cell>
          <cell r="S330">
            <v>2.1319018404907995E-2</v>
          </cell>
          <cell r="T330">
            <v>0.12189323764679866</v>
          </cell>
        </row>
        <row r="331">
          <cell r="D331">
            <v>511</v>
          </cell>
          <cell r="E331" t="str">
            <v>M</v>
          </cell>
          <cell r="F331">
            <v>22.36</v>
          </cell>
          <cell r="H331">
            <v>150</v>
          </cell>
          <cell r="I331">
            <v>511</v>
          </cell>
          <cell r="J331">
            <v>0.80020000000000002</v>
          </cell>
          <cell r="K331">
            <v>0.81020000000000003</v>
          </cell>
          <cell r="L331">
            <v>1.0000000000000009E-2</v>
          </cell>
          <cell r="M331">
            <v>10.000000000000009</v>
          </cell>
          <cell r="N331">
            <v>10000.000000000009</v>
          </cell>
          <cell r="O331">
            <v>299.37500000000006</v>
          </cell>
          <cell r="P331">
            <v>0.95278630347208937</v>
          </cell>
          <cell r="S331">
            <v>2.9937499999999978E-2</v>
          </cell>
          <cell r="T331">
            <v>9.5278630347208848E-2</v>
          </cell>
        </row>
        <row r="332">
          <cell r="D332">
            <v>512</v>
          </cell>
          <cell r="E332" t="str">
            <v>F</v>
          </cell>
          <cell r="F332">
            <v>23.13</v>
          </cell>
          <cell r="H332">
            <v>150</v>
          </cell>
          <cell r="I332">
            <v>512</v>
          </cell>
          <cell r="J332">
            <v>0.8024</v>
          </cell>
          <cell r="K332">
            <v>0.81569999999999998</v>
          </cell>
          <cell r="L332">
            <v>1.3299999999999979E-2</v>
          </cell>
          <cell r="M332">
            <v>13.299999999999979</v>
          </cell>
          <cell r="N332">
            <v>13299.999999999978</v>
          </cell>
          <cell r="O332">
            <v>283.75000000000006</v>
          </cell>
          <cell r="P332">
            <v>1.166794552081335</v>
          </cell>
          <cell r="S332">
            <v>2.1334586466165453E-2</v>
          </cell>
          <cell r="T332">
            <v>8.772891369032608E-2</v>
          </cell>
        </row>
        <row r="333">
          <cell r="D333">
            <v>513</v>
          </cell>
          <cell r="E333" t="str">
            <v>M</v>
          </cell>
          <cell r="F333">
            <v>20.75</v>
          </cell>
          <cell r="H333">
            <v>150</v>
          </cell>
          <cell r="I333">
            <v>513</v>
          </cell>
          <cell r="J333">
            <v>0.78600000000000003</v>
          </cell>
          <cell r="K333">
            <v>0.79430000000000001</v>
          </cell>
          <cell r="L333">
            <v>8.2999999999999741E-3</v>
          </cell>
          <cell r="M333">
            <v>8.2999999999999741</v>
          </cell>
          <cell r="N333">
            <v>8299.9999999999745</v>
          </cell>
          <cell r="O333">
            <v>198.75</v>
          </cell>
          <cell r="P333">
            <v>0.5588372909112177</v>
          </cell>
          <cell r="S333">
            <v>2.3945783132530197E-2</v>
          </cell>
          <cell r="T333">
            <v>6.7329794085689093E-2</v>
          </cell>
        </row>
        <row r="334">
          <cell r="D334">
            <v>514</v>
          </cell>
          <cell r="E334" t="str">
            <v>F</v>
          </cell>
          <cell r="F334">
            <v>24.22</v>
          </cell>
          <cell r="H334">
            <v>150</v>
          </cell>
          <cell r="I334">
            <v>514</v>
          </cell>
          <cell r="J334">
            <v>0.81340000000000001</v>
          </cell>
          <cell r="K334">
            <v>0.82909999999999995</v>
          </cell>
          <cell r="L334">
            <v>1.5699999999999936E-2</v>
          </cell>
          <cell r="M334">
            <v>15.699999999999935</v>
          </cell>
          <cell r="N334">
            <v>15699.999999999936</v>
          </cell>
          <cell r="O334">
            <v>256.25000000000006</v>
          </cell>
          <cell r="P334">
            <v>0.44743909457126418</v>
          </cell>
          <cell r="S334">
            <v>1.6321656050955483E-2</v>
          </cell>
          <cell r="T334">
            <v>2.8499305386704841E-2</v>
          </cell>
        </row>
        <row r="335">
          <cell r="D335">
            <v>515</v>
          </cell>
          <cell r="E335" t="str">
            <v>M</v>
          </cell>
          <cell r="F335">
            <v>18.77</v>
          </cell>
          <cell r="H335">
            <v>150</v>
          </cell>
          <cell r="I335">
            <v>515</v>
          </cell>
          <cell r="J335">
            <v>0.81130000000000002</v>
          </cell>
          <cell r="K335">
            <v>0.81910000000000005</v>
          </cell>
          <cell r="L335">
            <v>7.8000000000000291E-3</v>
          </cell>
          <cell r="M335">
            <v>7.8000000000000291</v>
          </cell>
          <cell r="N335">
            <v>7800.0000000000291</v>
          </cell>
          <cell r="O335">
            <v>139.37500000000003</v>
          </cell>
          <cell r="P335">
            <v>0.44171832962919633</v>
          </cell>
          <cell r="S335">
            <v>1.786858974358968E-2</v>
          </cell>
          <cell r="T335">
            <v>5.6630555080665987E-2</v>
          </cell>
        </row>
        <row r="336">
          <cell r="D336">
            <v>516</v>
          </cell>
          <cell r="E336" t="str">
            <v>F</v>
          </cell>
          <cell r="F336">
            <v>22.5</v>
          </cell>
          <cell r="H336">
            <v>150</v>
          </cell>
          <cell r="I336">
            <v>516</v>
          </cell>
          <cell r="J336">
            <v>0.8034</v>
          </cell>
          <cell r="K336">
            <v>0.81479999999999997</v>
          </cell>
          <cell r="L336">
            <v>1.1399999999999966E-2</v>
          </cell>
          <cell r="M336">
            <v>11.399999999999967</v>
          </cell>
          <cell r="N336">
            <v>11399.999999999965</v>
          </cell>
          <cell r="O336">
            <v>226.25000000000006</v>
          </cell>
          <cell r="P336">
            <v>0.33874575973798116</v>
          </cell>
          <cell r="S336">
            <v>1.9846491228070241E-2</v>
          </cell>
          <cell r="T336">
            <v>2.9714540327893172E-2</v>
          </cell>
        </row>
        <row r="337">
          <cell r="D337">
            <v>517</v>
          </cell>
          <cell r="E337" t="str">
            <v>M</v>
          </cell>
          <cell r="F337">
            <v>20.329999999999998</v>
          </cell>
          <cell r="H337">
            <v>150</v>
          </cell>
          <cell r="I337">
            <v>517</v>
          </cell>
          <cell r="J337">
            <v>0.80840000000000001</v>
          </cell>
          <cell r="K337">
            <v>0.81640000000000001</v>
          </cell>
          <cell r="L337">
            <v>8.0000000000000071E-3</v>
          </cell>
          <cell r="M337">
            <v>8.0000000000000071</v>
          </cell>
          <cell r="N337">
            <v>8000.0000000000073</v>
          </cell>
          <cell r="O337">
            <v>298.12500000000006</v>
          </cell>
          <cell r="P337">
            <v>0.80491870394198162</v>
          </cell>
          <cell r="S337">
            <v>3.7265624999999976E-2</v>
          </cell>
          <cell r="T337">
            <v>0.10061483799274762</v>
          </cell>
        </row>
        <row r="338">
          <cell r="D338">
            <v>518</v>
          </cell>
          <cell r="E338" t="str">
            <v>F</v>
          </cell>
          <cell r="F338">
            <v>22.23</v>
          </cell>
          <cell r="H338">
            <v>150</v>
          </cell>
          <cell r="I338">
            <v>518</v>
          </cell>
          <cell r="J338">
            <v>0.82230000000000003</v>
          </cell>
          <cell r="K338">
            <v>0.83499999999999996</v>
          </cell>
          <cell r="L338">
            <v>1.2699999999999934E-2</v>
          </cell>
          <cell r="M338">
            <v>12.699999999999934</v>
          </cell>
          <cell r="N338">
            <v>12699.999999999933</v>
          </cell>
          <cell r="O338">
            <v>201.25000000000003</v>
          </cell>
          <cell r="P338">
            <v>0.7749809919288807</v>
          </cell>
          <cell r="S338">
            <v>1.5846456692913471E-2</v>
          </cell>
          <cell r="T338">
            <v>6.1022125348731082E-2</v>
          </cell>
        </row>
        <row r="339">
          <cell r="D339">
            <v>519</v>
          </cell>
          <cell r="E339" t="str">
            <v>M</v>
          </cell>
          <cell r="F339">
            <v>24.66</v>
          </cell>
          <cell r="H339">
            <v>150</v>
          </cell>
          <cell r="I339">
            <v>519</v>
          </cell>
          <cell r="J339">
            <v>0.80420000000000003</v>
          </cell>
          <cell r="K339">
            <v>0.81610000000000005</v>
          </cell>
          <cell r="L339">
            <v>1.1900000000000022E-2</v>
          </cell>
          <cell r="M339">
            <v>11.900000000000022</v>
          </cell>
          <cell r="N339">
            <v>11900.000000000022</v>
          </cell>
          <cell r="O339">
            <v>375.62500000000006</v>
          </cell>
          <cell r="P339">
            <v>0.64706023403030888</v>
          </cell>
          <cell r="S339">
            <v>3.1565126050420111E-2</v>
          </cell>
          <cell r="T339">
            <v>5.4374809582378801E-2</v>
          </cell>
        </row>
        <row r="340">
          <cell r="D340">
            <v>520</v>
          </cell>
          <cell r="E340" t="str">
            <v>F</v>
          </cell>
          <cell r="F340">
            <v>22.48</v>
          </cell>
          <cell r="H340">
            <v>150</v>
          </cell>
          <cell r="I340">
            <v>520</v>
          </cell>
          <cell r="J340">
            <v>0.80969999999999998</v>
          </cell>
          <cell r="K340">
            <v>0.81769999999999998</v>
          </cell>
          <cell r="L340">
            <v>8.0000000000000071E-3</v>
          </cell>
          <cell r="M340">
            <v>8.0000000000000071</v>
          </cell>
          <cell r="N340">
            <v>8000.0000000000073</v>
          </cell>
          <cell r="O340">
            <v>163.12500000000006</v>
          </cell>
          <cell r="P340">
            <v>0.51234062463446017</v>
          </cell>
          <cell r="S340">
            <v>2.0390624999999989E-2</v>
          </cell>
          <cell r="T340">
            <v>6.4042578079307466E-2</v>
          </cell>
        </row>
        <row r="341">
          <cell r="D341">
            <v>481</v>
          </cell>
          <cell r="E341" t="str">
            <v>M</v>
          </cell>
          <cell r="F341">
            <v>19.21</v>
          </cell>
          <cell r="H341">
            <v>150</v>
          </cell>
          <cell r="I341">
            <v>481</v>
          </cell>
          <cell r="J341">
            <v>0.80479999999999996</v>
          </cell>
          <cell r="K341">
            <v>0.81410000000000005</v>
          </cell>
          <cell r="L341">
            <v>9.300000000000086E-3</v>
          </cell>
          <cell r="M341">
            <v>9.300000000000086</v>
          </cell>
          <cell r="N341">
            <v>9300.0000000000855</v>
          </cell>
          <cell r="O341">
            <v>295.32</v>
          </cell>
          <cell r="P341">
            <v>0.63293721177722595</v>
          </cell>
          <cell r="Q341">
            <v>486.96385143749905</v>
          </cell>
          <cell r="S341">
            <v>3.1754838709677123E-2</v>
          </cell>
          <cell r="T341">
            <v>6.8057764707227963E-2</v>
          </cell>
        </row>
        <row r="342">
          <cell r="D342">
            <v>482</v>
          </cell>
          <cell r="E342" t="str">
            <v>F</v>
          </cell>
          <cell r="F342">
            <v>21.88</v>
          </cell>
          <cell r="H342">
            <v>150</v>
          </cell>
          <cell r="I342">
            <v>482</v>
          </cell>
          <cell r="J342">
            <v>0.81</v>
          </cell>
          <cell r="K342">
            <v>0.82399999999999995</v>
          </cell>
          <cell r="L342">
            <v>1.3999999999999901E-2</v>
          </cell>
          <cell r="M342">
            <v>13.999999999999901</v>
          </cell>
          <cell r="N342">
            <v>13999.999999999902</v>
          </cell>
          <cell r="O342">
            <v>427.92000000000007</v>
          </cell>
          <cell r="P342">
            <v>0.44049308265342318</v>
          </cell>
          <cell r="Q342">
            <v>1247.8865964374995</v>
          </cell>
          <cell r="S342">
            <v>3.0565714285714508E-2</v>
          </cell>
          <cell r="T342">
            <v>3.146379161810188E-2</v>
          </cell>
        </row>
        <row r="343">
          <cell r="D343">
            <v>483</v>
          </cell>
          <cell r="E343" t="str">
            <v>M</v>
          </cell>
          <cell r="F343">
            <v>19.14</v>
          </cell>
          <cell r="H343">
            <v>150</v>
          </cell>
          <cell r="I343">
            <v>483</v>
          </cell>
          <cell r="J343">
            <v>0.8085</v>
          </cell>
          <cell r="K343">
            <v>0.81630000000000003</v>
          </cell>
          <cell r="L343">
            <v>7.8000000000000291E-3</v>
          </cell>
          <cell r="M343">
            <v>7.8000000000000291</v>
          </cell>
          <cell r="N343">
            <v>7800.0000000000291</v>
          </cell>
          <cell r="O343">
            <v>301.91999999999996</v>
          </cell>
          <cell r="P343">
            <v>0.81296559063497698</v>
          </cell>
          <cell r="Q343">
            <v>541.081302937499</v>
          </cell>
          <cell r="S343">
            <v>3.8707692307692158E-2</v>
          </cell>
          <cell r="T343">
            <v>0.10422635777371461</v>
          </cell>
        </row>
        <row r="344">
          <cell r="D344">
            <v>484</v>
          </cell>
          <cell r="E344" t="str">
            <v>F</v>
          </cell>
          <cell r="F344">
            <v>18.93</v>
          </cell>
          <cell r="H344">
            <v>150</v>
          </cell>
          <cell r="I344">
            <v>484</v>
          </cell>
          <cell r="J344">
            <v>0.80789999999999995</v>
          </cell>
          <cell r="K344">
            <v>0.81769999999999998</v>
          </cell>
          <cell r="L344">
            <v>9.8000000000000309E-3</v>
          </cell>
          <cell r="M344">
            <v>9.8000000000000309</v>
          </cell>
          <cell r="N344">
            <v>9800.0000000000309</v>
          </cell>
          <cell r="O344">
            <v>258.12</v>
          </cell>
          <cell r="P344">
            <v>0.43317665838949992</v>
          </cell>
          <cell r="Q344">
            <v>774.61684799999989</v>
          </cell>
          <cell r="S344">
            <v>2.6338775510203999E-2</v>
          </cell>
          <cell r="T344">
            <v>4.4201699835663119E-2</v>
          </cell>
        </row>
        <row r="345">
          <cell r="D345">
            <v>485</v>
          </cell>
          <cell r="E345" t="str">
            <v>M</v>
          </cell>
          <cell r="F345">
            <v>21.49</v>
          </cell>
          <cell r="H345">
            <v>150</v>
          </cell>
          <cell r="I345">
            <v>485</v>
          </cell>
          <cell r="J345">
            <v>0.80179999999999996</v>
          </cell>
          <cell r="K345">
            <v>0.81200000000000006</v>
          </cell>
          <cell r="L345">
            <v>1.0200000000000098E-2</v>
          </cell>
          <cell r="M345">
            <v>10.200000000000099</v>
          </cell>
          <cell r="N345">
            <v>10200.000000000098</v>
          </cell>
          <cell r="O345">
            <v>290.52</v>
          </cell>
          <cell r="P345">
            <v>0.3493703440936502</v>
          </cell>
          <cell r="Q345">
            <v>1118.2271379374995</v>
          </cell>
          <cell r="S345">
            <v>2.8482352941176195E-2</v>
          </cell>
          <cell r="T345">
            <v>3.4251994518984981E-2</v>
          </cell>
        </row>
        <row r="346">
          <cell r="D346">
            <v>486</v>
          </cell>
          <cell r="E346" t="str">
            <v>F</v>
          </cell>
          <cell r="F346">
            <v>23.13</v>
          </cell>
          <cell r="H346">
            <v>150</v>
          </cell>
          <cell r="I346">
            <v>486</v>
          </cell>
          <cell r="J346">
            <v>0.80430000000000001</v>
          </cell>
          <cell r="K346">
            <v>0.81789999999999996</v>
          </cell>
          <cell r="L346">
            <v>1.3599999999999945E-2</v>
          </cell>
          <cell r="M346">
            <v>13.599999999999945</v>
          </cell>
          <cell r="N346">
            <v>13599.999999999945</v>
          </cell>
          <cell r="O346">
            <v>278.52</v>
          </cell>
          <cell r="P346">
            <v>0.1841965235899255</v>
          </cell>
          <cell r="Q346">
            <v>1754.5219319999999</v>
          </cell>
          <cell r="S346">
            <v>2.0479411764705965E-2</v>
          </cell>
          <cell r="T346">
            <v>1.3543862028671048E-2</v>
          </cell>
        </row>
        <row r="347">
          <cell r="D347">
            <v>487</v>
          </cell>
          <cell r="E347" t="str">
            <v>M</v>
          </cell>
          <cell r="F347">
            <v>27.91</v>
          </cell>
          <cell r="H347">
            <v>150</v>
          </cell>
          <cell r="I347">
            <v>487</v>
          </cell>
          <cell r="J347">
            <v>0.79239999999999999</v>
          </cell>
          <cell r="K347">
            <v>0.80279999999999996</v>
          </cell>
          <cell r="L347">
            <v>1.0399999999999965E-2</v>
          </cell>
          <cell r="M347">
            <v>10.399999999999965</v>
          </cell>
          <cell r="N347">
            <v>10399.999999999965</v>
          </cell>
          <cell r="O347">
            <v>264.12</v>
          </cell>
          <cell r="P347">
            <v>0.84489180560482446</v>
          </cell>
          <cell r="Q347">
            <v>1155.7898879999996</v>
          </cell>
          <cell r="S347">
            <v>2.5396153846153933E-2</v>
          </cell>
          <cell r="T347">
            <v>8.1239596692771851E-2</v>
          </cell>
        </row>
        <row r="348">
          <cell r="D348">
            <v>488</v>
          </cell>
          <cell r="E348" t="str">
            <v>F</v>
          </cell>
          <cell r="F348">
            <v>26.36</v>
          </cell>
          <cell r="H348">
            <v>150</v>
          </cell>
          <cell r="I348">
            <v>488</v>
          </cell>
          <cell r="J348">
            <v>0.81910000000000005</v>
          </cell>
          <cell r="K348">
            <v>0.83389999999999997</v>
          </cell>
          <cell r="L348">
            <v>1.4799999999999924E-2</v>
          </cell>
          <cell r="M348">
            <v>14.799999999999924</v>
          </cell>
          <cell r="N348">
            <v>14799.999999999924</v>
          </cell>
          <cell r="O348">
            <v>308.52</v>
          </cell>
          <cell r="P348">
            <v>1.1996275274920185</v>
          </cell>
          <cell r="Q348">
            <v>2564.7993749999996</v>
          </cell>
          <cell r="S348">
            <v>2.0845945945946048E-2</v>
          </cell>
          <cell r="T348">
            <v>8.105591401973139E-2</v>
          </cell>
        </row>
        <row r="349">
          <cell r="D349">
            <v>489</v>
          </cell>
          <cell r="E349" t="str">
            <v>M</v>
          </cell>
          <cell r="F349">
            <v>16.11</v>
          </cell>
          <cell r="H349">
            <v>150</v>
          </cell>
          <cell r="I349">
            <v>489</v>
          </cell>
          <cell r="J349">
            <v>0.80320000000000003</v>
          </cell>
          <cell r="K349">
            <v>0.80830000000000002</v>
          </cell>
          <cell r="L349">
            <v>5.0999999999999934E-3</v>
          </cell>
          <cell r="M349">
            <v>5.0999999999999934</v>
          </cell>
          <cell r="N349">
            <v>5099.9999999999936</v>
          </cell>
          <cell r="O349">
            <v>277.31999999999994</v>
          </cell>
          <cell r="P349">
            <v>0.19373004611564384</v>
          </cell>
          <cell r="Q349">
            <v>446.4784779374998</v>
          </cell>
          <cell r="S349">
            <v>5.4376470588235352E-2</v>
          </cell>
          <cell r="T349">
            <v>3.798628355208708E-2</v>
          </cell>
        </row>
        <row r="350">
          <cell r="D350">
            <v>490</v>
          </cell>
          <cell r="E350" t="str">
            <v>F</v>
          </cell>
          <cell r="F350">
            <v>22.19</v>
          </cell>
          <cell r="H350">
            <v>150</v>
          </cell>
          <cell r="I350">
            <v>490</v>
          </cell>
          <cell r="J350">
            <v>0.79890000000000005</v>
          </cell>
          <cell r="K350">
            <v>0.80800000000000005</v>
          </cell>
          <cell r="L350">
            <v>9.099999999999997E-3</v>
          </cell>
          <cell r="M350">
            <v>9.0999999999999979</v>
          </cell>
          <cell r="N350">
            <v>9099.9999999999964</v>
          </cell>
          <cell r="O350">
            <v>234.71999999999997</v>
          </cell>
          <cell r="P350">
            <v>0.38395707697765169</v>
          </cell>
          <cell r="Q350">
            <v>857.6954017500002</v>
          </cell>
          <cell r="S350">
            <v>2.5793406593406596E-2</v>
          </cell>
          <cell r="T350">
            <v>4.2193085382159538E-2</v>
          </cell>
        </row>
        <row r="351">
          <cell r="D351">
            <v>491</v>
          </cell>
          <cell r="E351" t="str">
            <v>M</v>
          </cell>
          <cell r="F351">
            <v>23.53</v>
          </cell>
          <cell r="H351">
            <v>150</v>
          </cell>
          <cell r="I351">
            <v>491</v>
          </cell>
          <cell r="J351">
            <v>0.79979999999999996</v>
          </cell>
          <cell r="K351">
            <v>0.81330000000000002</v>
          </cell>
          <cell r="L351">
            <v>1.3500000000000068E-2</v>
          </cell>
          <cell r="M351">
            <v>13.500000000000068</v>
          </cell>
          <cell r="N351">
            <v>13500.000000000067</v>
          </cell>
          <cell r="O351">
            <v>427.92000000000007</v>
          </cell>
          <cell r="P351">
            <v>0.39016495211067759</v>
          </cell>
          <cell r="Q351">
            <v>1250.9166720000001</v>
          </cell>
          <cell r="S351">
            <v>3.1697777777777623E-2</v>
          </cell>
          <cell r="T351">
            <v>2.8901107563753751E-2</v>
          </cell>
        </row>
        <row r="352">
          <cell r="D352">
            <v>492</v>
          </cell>
          <cell r="E352" t="str">
            <v>F</v>
          </cell>
          <cell r="F352">
            <v>21.29</v>
          </cell>
          <cell r="H352">
            <v>150</v>
          </cell>
          <cell r="I352">
            <v>492</v>
          </cell>
          <cell r="J352">
            <v>0.79659999999999997</v>
          </cell>
          <cell r="K352">
            <v>0.81010000000000004</v>
          </cell>
          <cell r="L352">
            <v>1.3500000000000068E-2</v>
          </cell>
          <cell r="M352">
            <v>13.500000000000068</v>
          </cell>
          <cell r="N352">
            <v>13500.000000000067</v>
          </cell>
          <cell r="O352">
            <v>329.52000000000004</v>
          </cell>
          <cell r="P352">
            <v>0.67107130188009934</v>
          </cell>
          <cell r="Q352">
            <v>837.76261575000012</v>
          </cell>
          <cell r="S352">
            <v>2.4408888888888768E-2</v>
          </cell>
          <cell r="T352">
            <v>4.9708985324451553E-2</v>
          </cell>
        </row>
        <row r="353">
          <cell r="D353">
            <v>493</v>
          </cell>
          <cell r="E353" t="str">
            <v>M</v>
          </cell>
          <cell r="F353">
            <v>21.1</v>
          </cell>
          <cell r="H353">
            <v>150</v>
          </cell>
          <cell r="I353">
            <v>493</v>
          </cell>
          <cell r="J353">
            <v>0.82089999999999996</v>
          </cell>
          <cell r="K353">
            <v>0.83350000000000002</v>
          </cell>
          <cell r="L353">
            <v>1.2600000000000056E-2</v>
          </cell>
          <cell r="M353">
            <v>12.600000000000055</v>
          </cell>
          <cell r="N353">
            <v>12600.000000000056</v>
          </cell>
          <cell r="O353">
            <v>370.32</v>
          </cell>
          <cell r="P353">
            <v>0.98833806314295858</v>
          </cell>
          <cell r="Q353">
            <v>1112.5037664374997</v>
          </cell>
          <cell r="S353">
            <v>2.9390476190476061E-2</v>
          </cell>
          <cell r="T353">
            <v>7.8439528820869395E-2</v>
          </cell>
        </row>
        <row r="354">
          <cell r="D354">
            <v>494</v>
          </cell>
          <cell r="E354" t="str">
            <v>F</v>
          </cell>
          <cell r="F354">
            <v>19.22</v>
          </cell>
          <cell r="H354">
            <v>150</v>
          </cell>
          <cell r="I354">
            <v>494</v>
          </cell>
          <cell r="J354">
            <v>0.81</v>
          </cell>
          <cell r="K354">
            <v>0.8175</v>
          </cell>
          <cell r="L354">
            <v>7.4999999999999512E-3</v>
          </cell>
          <cell r="M354">
            <v>7.4999999999999512</v>
          </cell>
          <cell r="N354">
            <v>7499.9999999999509</v>
          </cell>
          <cell r="O354">
            <v>273.71999999999991</v>
          </cell>
          <cell r="P354">
            <v>0.64513125221709822</v>
          </cell>
          <cell r="Q354">
            <v>349.91707575000032</v>
          </cell>
          <cell r="S354">
            <v>3.6496000000000223E-2</v>
          </cell>
          <cell r="T354">
            <v>8.6017500295613655E-2</v>
          </cell>
        </row>
        <row r="355">
          <cell r="D355">
            <v>495</v>
          </cell>
          <cell r="E355" t="str">
            <v>M</v>
          </cell>
          <cell r="F355">
            <v>19.260000000000002</v>
          </cell>
          <cell r="H355">
            <v>150</v>
          </cell>
          <cell r="I355">
            <v>495</v>
          </cell>
          <cell r="J355">
            <v>0.81299999999999994</v>
          </cell>
          <cell r="K355">
            <v>0.82210000000000005</v>
          </cell>
          <cell r="L355">
            <v>9.100000000000108E-3</v>
          </cell>
          <cell r="M355">
            <v>9.100000000000108</v>
          </cell>
          <cell r="N355">
            <v>9100.0000000001073</v>
          </cell>
          <cell r="O355">
            <v>319.32</v>
          </cell>
          <cell r="P355">
            <v>0.7777137282724369</v>
          </cell>
          <cell r="Q355">
            <v>916.32152343749965</v>
          </cell>
          <cell r="S355">
            <v>3.5090109890109474E-2</v>
          </cell>
          <cell r="T355">
            <v>8.5463047062904141E-2</v>
          </cell>
        </row>
        <row r="356">
          <cell r="D356">
            <v>496</v>
          </cell>
          <cell r="E356" t="str">
            <v>F</v>
          </cell>
          <cell r="F356">
            <v>23.67</v>
          </cell>
          <cell r="H356">
            <v>150</v>
          </cell>
          <cell r="I356">
            <v>496</v>
          </cell>
          <cell r="J356">
            <v>0.79700000000000004</v>
          </cell>
          <cell r="K356">
            <v>0.81</v>
          </cell>
          <cell r="L356">
            <v>1.3000000000000012E-2</v>
          </cell>
          <cell r="M356">
            <v>13.000000000000011</v>
          </cell>
          <cell r="N356">
            <v>13000.000000000011</v>
          </cell>
          <cell r="O356">
            <v>267.72000000000003</v>
          </cell>
          <cell r="P356">
            <v>0.43672401560837182</v>
          </cell>
          <cell r="Q356">
            <v>1729.4513904375005</v>
          </cell>
          <cell r="S356">
            <v>2.059384615384614E-2</v>
          </cell>
          <cell r="T356">
            <v>3.3594155046797802E-2</v>
          </cell>
        </row>
        <row r="357">
          <cell r="D357">
            <v>497</v>
          </cell>
          <cell r="E357" t="str">
            <v>M</v>
          </cell>
          <cell r="F357">
            <v>21.81</v>
          </cell>
          <cell r="H357">
            <v>150</v>
          </cell>
          <cell r="I357">
            <v>497</v>
          </cell>
          <cell r="J357">
            <v>0.80969999999999998</v>
          </cell>
          <cell r="K357">
            <v>0.8196</v>
          </cell>
          <cell r="L357">
            <v>9.9000000000000199E-3</v>
          </cell>
          <cell r="M357">
            <v>9.9000000000000199</v>
          </cell>
          <cell r="N357">
            <v>9900.00000000002</v>
          </cell>
          <cell r="O357">
            <v>327.12</v>
          </cell>
          <cell r="P357">
            <v>0.36998935792834337</v>
          </cell>
          <cell r="Q357">
            <v>732.36609374999978</v>
          </cell>
          <cell r="S357">
            <v>3.3042424242424179E-2</v>
          </cell>
          <cell r="T357">
            <v>3.7372662417004307E-2</v>
          </cell>
        </row>
        <row r="358">
          <cell r="D358">
            <v>498</v>
          </cell>
          <cell r="E358" t="str">
            <v>F</v>
          </cell>
          <cell r="F358">
            <v>20.010000000000002</v>
          </cell>
          <cell r="H358">
            <v>150</v>
          </cell>
          <cell r="I358">
            <v>498</v>
          </cell>
          <cell r="J358">
            <v>0.80900000000000005</v>
          </cell>
          <cell r="K358">
            <v>0.82430000000000003</v>
          </cell>
          <cell r="L358">
            <v>1.529999999999998E-2</v>
          </cell>
          <cell r="M358">
            <v>15.299999999999979</v>
          </cell>
          <cell r="N358">
            <v>15299.99999999998</v>
          </cell>
          <cell r="O358">
            <v>228.71999999999997</v>
          </cell>
          <cell r="P358">
            <v>0.34382759843916283</v>
          </cell>
          <cell r="Q358">
            <v>649.28296143749969</v>
          </cell>
          <cell r="S358">
            <v>1.4949019607843155E-2</v>
          </cell>
          <cell r="T358">
            <v>2.2472392054847273E-2</v>
          </cell>
        </row>
        <row r="359">
          <cell r="D359">
            <v>499</v>
          </cell>
          <cell r="E359" t="str">
            <v>M</v>
          </cell>
          <cell r="F359">
            <v>20.09</v>
          </cell>
          <cell r="H359">
            <v>150</v>
          </cell>
          <cell r="I359">
            <v>499</v>
          </cell>
          <cell r="J359">
            <v>0.80530000000000002</v>
          </cell>
          <cell r="K359">
            <v>0.81340000000000001</v>
          </cell>
          <cell r="L359">
            <v>8.0999999999999961E-3</v>
          </cell>
          <cell r="M359">
            <v>8.0999999999999961</v>
          </cell>
          <cell r="N359">
            <v>8099.9999999999964</v>
          </cell>
          <cell r="O359">
            <v>343.32000000000005</v>
          </cell>
          <cell r="P359">
            <v>0.45490422135509051</v>
          </cell>
          <cell r="Q359">
            <v>1525.3481437499991</v>
          </cell>
          <cell r="S359">
            <v>4.2385185185185213E-2</v>
          </cell>
          <cell r="T359">
            <v>5.6161014982109965E-2</v>
          </cell>
        </row>
        <row r="360">
          <cell r="D360">
            <v>500</v>
          </cell>
          <cell r="E360" t="str">
            <v>F</v>
          </cell>
          <cell r="F360">
            <v>23.59</v>
          </cell>
          <cell r="H360">
            <v>150</v>
          </cell>
          <cell r="I360">
            <v>500</v>
          </cell>
          <cell r="J360">
            <v>0.8155</v>
          </cell>
          <cell r="K360">
            <v>0.83040000000000003</v>
          </cell>
          <cell r="L360">
            <v>1.4900000000000024E-2</v>
          </cell>
          <cell r="M360">
            <v>14.900000000000023</v>
          </cell>
          <cell r="N360">
            <v>14900.000000000024</v>
          </cell>
          <cell r="O360">
            <v>485.52</v>
          </cell>
          <cell r="P360">
            <v>0.44581977043001536</v>
          </cell>
          <cell r="Q360">
            <v>2136.4386039374995</v>
          </cell>
          <cell r="S360">
            <v>3.258523489932881E-2</v>
          </cell>
          <cell r="T360">
            <v>2.992078996174595E-2</v>
          </cell>
        </row>
        <row r="361">
          <cell r="D361">
            <v>441</v>
          </cell>
          <cell r="E361" t="str">
            <v>M</v>
          </cell>
          <cell r="F361">
            <v>20.48</v>
          </cell>
          <cell r="H361">
            <v>150</v>
          </cell>
          <cell r="I361">
            <v>441</v>
          </cell>
          <cell r="J361">
            <v>0.80259999999999998</v>
          </cell>
          <cell r="K361">
            <v>0.80989999999999995</v>
          </cell>
          <cell r="L361">
            <v>7.2999999999999732E-3</v>
          </cell>
          <cell r="M361">
            <v>7.2999999999999732</v>
          </cell>
          <cell r="N361">
            <v>7299.9999999999736</v>
          </cell>
          <cell r="O361">
            <v>356.52</v>
          </cell>
          <cell r="P361">
            <v>0.25093118126995384</v>
          </cell>
          <cell r="Q361">
            <v>495.09869309999993</v>
          </cell>
          <cell r="S361">
            <v>4.8838356164383742E-2</v>
          </cell>
          <cell r="T361">
            <v>3.4374134420541748E-2</v>
          </cell>
        </row>
        <row r="362">
          <cell r="D362">
            <v>442</v>
          </cell>
          <cell r="E362" t="str">
            <v>F</v>
          </cell>
          <cell r="F362">
            <v>21.55</v>
          </cell>
          <cell r="H362">
            <v>150</v>
          </cell>
          <cell r="I362">
            <v>442</v>
          </cell>
          <cell r="J362">
            <v>0.82989999999999997</v>
          </cell>
          <cell r="K362">
            <v>0.84099999999999997</v>
          </cell>
          <cell r="L362">
            <v>1.1099999999999999E-2</v>
          </cell>
          <cell r="M362">
            <v>11.099999999999998</v>
          </cell>
          <cell r="N362">
            <v>11099.999999999998</v>
          </cell>
          <cell r="O362">
            <v>288.71999999999997</v>
          </cell>
          <cell r="P362">
            <v>0.34005853139411135</v>
          </cell>
          <cell r="Q362">
            <v>858.72872677499936</v>
          </cell>
          <cell r="S362">
            <v>2.6010810810810813E-2</v>
          </cell>
          <cell r="T362">
            <v>3.0635903729199228E-2</v>
          </cell>
        </row>
        <row r="363">
          <cell r="D363">
            <v>443</v>
          </cell>
          <cell r="E363" t="str">
            <v>M</v>
          </cell>
          <cell r="F363">
            <v>22.13</v>
          </cell>
          <cell r="H363">
            <v>150</v>
          </cell>
          <cell r="I363">
            <v>443</v>
          </cell>
          <cell r="J363">
            <v>0.80549999999999999</v>
          </cell>
          <cell r="K363">
            <v>0.81389999999999996</v>
          </cell>
          <cell r="L363">
            <v>8.3999999999999631E-3</v>
          </cell>
          <cell r="M363">
            <v>8.3999999999999631</v>
          </cell>
          <cell r="N363">
            <v>8399.9999999999636</v>
          </cell>
          <cell r="O363">
            <v>397.32</v>
          </cell>
          <cell r="P363">
            <v>0.42741220290883292</v>
          </cell>
          <cell r="Q363">
            <v>466.03788509999941</v>
          </cell>
          <cell r="S363">
            <v>4.730000000000021E-2</v>
          </cell>
          <cell r="T363">
            <v>5.0882405108194619E-2</v>
          </cell>
        </row>
        <row r="364">
          <cell r="D364">
            <v>444</v>
          </cell>
          <cell r="E364" t="str">
            <v>F</v>
          </cell>
          <cell r="F364">
            <v>26.32</v>
          </cell>
          <cell r="H364">
            <v>150</v>
          </cell>
          <cell r="I364">
            <v>444</v>
          </cell>
          <cell r="J364">
            <v>0.80400000000000005</v>
          </cell>
          <cell r="K364">
            <v>0.81579999999999997</v>
          </cell>
          <cell r="L364">
            <v>1.1799999999999922E-2</v>
          </cell>
          <cell r="M364">
            <v>11.799999999999923</v>
          </cell>
          <cell r="N364">
            <v>11799.999999999922</v>
          </cell>
          <cell r="O364">
            <v>328.32</v>
          </cell>
          <cell r="P364">
            <v>1.0014189428875488</v>
          </cell>
          <cell r="Q364">
            <v>1444.2308037749992</v>
          </cell>
          <cell r="S364">
            <v>2.7823728813559503E-2</v>
          </cell>
          <cell r="T364">
            <v>8.4866012109114861E-2</v>
          </cell>
        </row>
        <row r="365">
          <cell r="D365">
            <v>445</v>
          </cell>
          <cell r="E365" t="str">
            <v>M</v>
          </cell>
          <cell r="F365">
            <v>22.15</v>
          </cell>
          <cell r="H365">
            <v>150</v>
          </cell>
          <cell r="I365">
            <v>445</v>
          </cell>
          <cell r="J365">
            <v>0.81510000000000005</v>
          </cell>
          <cell r="K365">
            <v>0.82420000000000004</v>
          </cell>
          <cell r="L365">
            <v>9.099999999999997E-3</v>
          </cell>
          <cell r="M365">
            <v>9.0999999999999979</v>
          </cell>
          <cell r="N365">
            <v>9099.9999999999964</v>
          </cell>
          <cell r="O365">
            <v>399.72</v>
          </cell>
          <cell r="P365">
            <v>0.39947676481021643</v>
          </cell>
          <cell r="Q365">
            <v>945.11569439999994</v>
          </cell>
          <cell r="S365">
            <v>4.3925274725274736E-2</v>
          </cell>
          <cell r="T365">
            <v>4.3898545583540276E-2</v>
          </cell>
        </row>
        <row r="366">
          <cell r="D366">
            <v>446</v>
          </cell>
          <cell r="E366" t="str">
            <v>F</v>
          </cell>
          <cell r="F366">
            <v>22.98</v>
          </cell>
          <cell r="H366">
            <v>150</v>
          </cell>
          <cell r="I366">
            <v>446</v>
          </cell>
          <cell r="J366">
            <v>0.77700000000000002</v>
          </cell>
          <cell r="K366">
            <v>0.7913</v>
          </cell>
          <cell r="L366">
            <v>1.4299999999999979E-2</v>
          </cell>
          <cell r="M366">
            <v>14.299999999999979</v>
          </cell>
          <cell r="N366">
            <v>14299.99999999998</v>
          </cell>
          <cell r="O366">
            <v>328.32</v>
          </cell>
          <cell r="P366">
            <v>1.0590634976942177</v>
          </cell>
          <cell r="Q366">
            <v>1620.4890384</v>
          </cell>
          <cell r="S366">
            <v>2.2959440559440592E-2</v>
          </cell>
          <cell r="T366">
            <v>7.4060384454141204E-2</v>
          </cell>
        </row>
        <row r="367">
          <cell r="D367">
            <v>447</v>
          </cell>
          <cell r="E367" t="str">
            <v>M</v>
          </cell>
          <cell r="F367">
            <v>26.04</v>
          </cell>
          <cell r="H367">
            <v>150</v>
          </cell>
          <cell r="I367">
            <v>447</v>
          </cell>
          <cell r="J367">
            <v>0.79190000000000005</v>
          </cell>
          <cell r="K367">
            <v>0.80349999999999999</v>
          </cell>
          <cell r="L367">
            <v>1.1599999999999944E-2</v>
          </cell>
          <cell r="M367">
            <v>11.599999999999945</v>
          </cell>
          <cell r="N367">
            <v>11599.999999999944</v>
          </cell>
          <cell r="O367">
            <v>567.12</v>
          </cell>
          <cell r="P367">
            <v>0.27443242284498043</v>
          </cell>
          <cell r="Q367">
            <v>1785.9722193750001</v>
          </cell>
          <cell r="S367">
            <v>4.8889655172414025E-2</v>
          </cell>
          <cell r="T367">
            <v>2.3657967486636358E-2</v>
          </cell>
        </row>
        <row r="368">
          <cell r="D368">
            <v>448</v>
          </cell>
          <cell r="E368" t="str">
            <v>F</v>
          </cell>
          <cell r="F368">
            <v>22.92</v>
          </cell>
          <cell r="H368">
            <v>150</v>
          </cell>
          <cell r="I368">
            <v>448</v>
          </cell>
          <cell r="J368">
            <v>0.78200000000000003</v>
          </cell>
          <cell r="K368">
            <v>0.7923</v>
          </cell>
          <cell r="L368">
            <v>1.0299999999999976E-2</v>
          </cell>
          <cell r="M368">
            <v>10.299999999999976</v>
          </cell>
          <cell r="N368">
            <v>10299.999999999976</v>
          </cell>
          <cell r="O368">
            <v>319.91999999999996</v>
          </cell>
          <cell r="P368">
            <v>0.90719226676126297</v>
          </cell>
          <cell r="Q368">
            <v>892.79583397500005</v>
          </cell>
          <cell r="S368">
            <v>3.1060194174757354E-2</v>
          </cell>
          <cell r="T368">
            <v>8.8076919103035445E-2</v>
          </cell>
        </row>
        <row r="369">
          <cell r="D369">
            <v>449</v>
          </cell>
          <cell r="E369" t="str">
            <v>M</v>
          </cell>
          <cell r="F369">
            <v>25.76</v>
          </cell>
          <cell r="H369">
            <v>150</v>
          </cell>
          <cell r="I369">
            <v>449</v>
          </cell>
          <cell r="J369">
            <v>0.79769999999999996</v>
          </cell>
          <cell r="K369">
            <v>0.80410000000000004</v>
          </cell>
          <cell r="L369">
            <v>6.4000000000000723E-3</v>
          </cell>
          <cell r="M369">
            <v>6.4000000000000723</v>
          </cell>
          <cell r="N369">
            <v>6400.0000000000719</v>
          </cell>
          <cell r="O369">
            <v>372.12</v>
          </cell>
          <cell r="P369">
            <v>0.17510642071656615</v>
          </cell>
          <cell r="Q369">
            <v>676.53353077499946</v>
          </cell>
          <cell r="S369">
            <v>5.8143749999999342E-2</v>
          </cell>
          <cell r="T369">
            <v>2.7360378236963152E-2</v>
          </cell>
        </row>
        <row r="370">
          <cell r="D370">
            <v>450</v>
          </cell>
          <cell r="E370" t="str">
            <v>F</v>
          </cell>
          <cell r="F370">
            <v>25.15</v>
          </cell>
          <cell r="H370">
            <v>150</v>
          </cell>
          <cell r="I370">
            <v>450</v>
          </cell>
          <cell r="J370">
            <v>0.78259999999999996</v>
          </cell>
          <cell r="K370">
            <v>0.79590000000000005</v>
          </cell>
          <cell r="L370">
            <v>1.330000000000009E-2</v>
          </cell>
          <cell r="M370">
            <v>13.30000000000009</v>
          </cell>
          <cell r="N370">
            <v>13300.000000000089</v>
          </cell>
          <cell r="O370">
            <v>431.52</v>
          </cell>
          <cell r="P370">
            <v>0.43650230578219229</v>
          </cell>
          <cell r="Q370">
            <v>1373.4986570999997</v>
          </cell>
          <cell r="S370">
            <v>3.2445112781954666E-2</v>
          </cell>
          <cell r="T370">
            <v>3.2819722239262356E-2</v>
          </cell>
        </row>
        <row r="371">
          <cell r="D371">
            <v>451</v>
          </cell>
          <cell r="E371" t="str">
            <v>M</v>
          </cell>
          <cell r="F371">
            <v>25.41</v>
          </cell>
          <cell r="H371">
            <v>150</v>
          </cell>
          <cell r="I371">
            <v>451</v>
          </cell>
          <cell r="J371">
            <v>0.79890000000000005</v>
          </cell>
          <cell r="K371">
            <v>0.8095</v>
          </cell>
          <cell r="L371">
            <v>1.0599999999999943E-2</v>
          </cell>
          <cell r="M371">
            <v>10.599999999999943</v>
          </cell>
          <cell r="N371">
            <v>10599.999999999944</v>
          </cell>
          <cell r="O371">
            <v>429.71999999999997</v>
          </cell>
          <cell r="P371">
            <v>0.6360411493437389</v>
          </cell>
          <cell r="Q371">
            <v>811.18939777499907</v>
          </cell>
          <cell r="S371">
            <v>4.0539622641509655E-2</v>
          </cell>
          <cell r="T371">
            <v>6.0003882013560599E-2</v>
          </cell>
        </row>
        <row r="372">
          <cell r="D372">
            <v>452</v>
          </cell>
          <cell r="E372" t="str">
            <v>F</v>
          </cell>
          <cell r="F372">
            <v>23.4</v>
          </cell>
          <cell r="H372">
            <v>150</v>
          </cell>
          <cell r="I372">
            <v>452</v>
          </cell>
          <cell r="J372">
            <v>0.80379999999999996</v>
          </cell>
          <cell r="K372">
            <v>0.81659999999999999</v>
          </cell>
          <cell r="L372">
            <v>1.2800000000000034E-2</v>
          </cell>
          <cell r="M372">
            <v>12.800000000000033</v>
          </cell>
          <cell r="N372">
            <v>12800.000000000033</v>
          </cell>
          <cell r="O372">
            <v>447.71999999999997</v>
          </cell>
          <cell r="P372">
            <v>0.41455303299042207</v>
          </cell>
          <cell r="Q372">
            <v>1298.6064189749995</v>
          </cell>
          <cell r="S372">
            <v>3.4978124999999909E-2</v>
          </cell>
          <cell r="T372">
            <v>3.2386955702376638E-2</v>
          </cell>
        </row>
        <row r="373">
          <cell r="D373">
            <v>453</v>
          </cell>
          <cell r="E373" t="str">
            <v>M</v>
          </cell>
          <cell r="F373">
            <v>24.62</v>
          </cell>
          <cell r="H373">
            <v>150</v>
          </cell>
          <cell r="I373">
            <v>453</v>
          </cell>
          <cell r="J373">
            <v>0.80269999999999997</v>
          </cell>
          <cell r="K373">
            <v>0.81220000000000003</v>
          </cell>
          <cell r="L373">
            <v>9.5000000000000639E-3</v>
          </cell>
          <cell r="M373">
            <v>9.5000000000000639</v>
          </cell>
          <cell r="N373">
            <v>9500.0000000000637</v>
          </cell>
          <cell r="O373">
            <v>361.31999999999994</v>
          </cell>
          <cell r="P373">
            <v>0.41765697055693501</v>
          </cell>
          <cell r="Q373">
            <v>680.82964177499946</v>
          </cell>
          <cell r="S373">
            <v>3.8033684210526053E-2</v>
          </cell>
          <cell r="T373">
            <v>4.3963891637571813E-2</v>
          </cell>
        </row>
        <row r="374">
          <cell r="D374">
            <v>454</v>
          </cell>
          <cell r="E374" t="str">
            <v>F</v>
          </cell>
          <cell r="F374">
            <v>24.34</v>
          </cell>
          <cell r="H374">
            <v>150</v>
          </cell>
          <cell r="I374">
            <v>454</v>
          </cell>
          <cell r="J374">
            <v>0.80469999999999997</v>
          </cell>
          <cell r="K374">
            <v>0.81610000000000005</v>
          </cell>
          <cell r="L374">
            <v>1.1400000000000077E-2</v>
          </cell>
          <cell r="M374">
            <v>11.400000000000077</v>
          </cell>
          <cell r="N374">
            <v>11400.000000000076</v>
          </cell>
          <cell r="O374">
            <v>321.12</v>
          </cell>
          <cell r="P374">
            <v>0.42652536360411492</v>
          </cell>
          <cell r="Q374">
            <v>1169.0255315999998</v>
          </cell>
          <cell r="S374">
            <v>2.8168421052631391E-2</v>
          </cell>
          <cell r="T374">
            <v>3.7414505579308074E-2</v>
          </cell>
        </row>
        <row r="375">
          <cell r="D375">
            <v>455</v>
          </cell>
          <cell r="E375" t="str">
            <v>M</v>
          </cell>
          <cell r="F375">
            <v>25.12</v>
          </cell>
          <cell r="H375">
            <v>150</v>
          </cell>
          <cell r="I375">
            <v>455</v>
          </cell>
          <cell r="J375">
            <v>0.8196</v>
          </cell>
          <cell r="K375">
            <v>0.83499999999999996</v>
          </cell>
          <cell r="L375">
            <v>1.5399999999999969E-2</v>
          </cell>
          <cell r="M375">
            <v>15.39999999999997</v>
          </cell>
          <cell r="N375">
            <v>15399.999999999969</v>
          </cell>
          <cell r="O375">
            <v>315.12</v>
          </cell>
          <cell r="P375">
            <v>0.93025008868393044</v>
          </cell>
          <cell r="Q375">
            <v>1001.4961778999989</v>
          </cell>
          <cell r="S375">
            <v>2.0462337662337703E-2</v>
          </cell>
          <cell r="T375">
            <v>6.0405849914541052E-2</v>
          </cell>
        </row>
        <row r="376">
          <cell r="D376">
            <v>456</v>
          </cell>
          <cell r="E376" t="str">
            <v>F</v>
          </cell>
          <cell r="F376">
            <v>20.63</v>
          </cell>
          <cell r="H376">
            <v>150</v>
          </cell>
          <cell r="I376">
            <v>456</v>
          </cell>
          <cell r="J376">
            <v>0.80740000000000001</v>
          </cell>
          <cell r="K376">
            <v>0.81499999999999995</v>
          </cell>
          <cell r="L376">
            <v>7.5999999999999401E-3</v>
          </cell>
          <cell r="M376">
            <v>7.5999999999999401</v>
          </cell>
          <cell r="N376">
            <v>7599.99999999994</v>
          </cell>
          <cell r="O376">
            <v>274.91999999999996</v>
          </cell>
          <cell r="P376">
            <v>0.62140830081589227</v>
          </cell>
          <cell r="Q376">
            <v>480.46212750000001</v>
          </cell>
          <cell r="S376">
            <v>3.6173684210526594E-2</v>
          </cell>
          <cell r="T376">
            <v>8.1764250107354886E-2</v>
          </cell>
        </row>
        <row r="377">
          <cell r="D377">
            <v>457</v>
          </cell>
          <cell r="E377" t="str">
            <v>M</v>
          </cell>
          <cell r="F377">
            <v>23.6</v>
          </cell>
          <cell r="H377">
            <v>150</v>
          </cell>
          <cell r="I377">
            <v>457</v>
          </cell>
          <cell r="J377">
            <v>0.81389999999999996</v>
          </cell>
          <cell r="K377">
            <v>0.82389999999999997</v>
          </cell>
          <cell r="L377">
            <v>1.0000000000000009E-2</v>
          </cell>
          <cell r="M377">
            <v>10.000000000000009</v>
          </cell>
          <cell r="N377">
            <v>10000.000000000009</v>
          </cell>
          <cell r="O377">
            <v>335.52000000000004</v>
          </cell>
          <cell r="P377">
            <v>0.45379567222419304</v>
          </cell>
          <cell r="Q377">
            <v>1301.5622978999991</v>
          </cell>
          <cell r="S377">
            <v>3.3551999999999978E-2</v>
          </cell>
          <cell r="T377">
            <v>4.5379567222419266E-2</v>
          </cell>
        </row>
        <row r="378">
          <cell r="D378">
            <v>458</v>
          </cell>
          <cell r="E378" t="str">
            <v>F</v>
          </cell>
          <cell r="F378">
            <v>23.91</v>
          </cell>
          <cell r="H378">
            <v>150</v>
          </cell>
          <cell r="I378">
            <v>458</v>
          </cell>
          <cell r="J378">
            <v>0.80189999999999995</v>
          </cell>
          <cell r="K378">
            <v>0.81379999999999997</v>
          </cell>
          <cell r="L378">
            <v>1.1900000000000022E-2</v>
          </cell>
          <cell r="M378">
            <v>11.900000000000022</v>
          </cell>
          <cell r="N378">
            <v>11900.000000000022</v>
          </cell>
          <cell r="O378">
            <v>326.52000000000004</v>
          </cell>
          <cell r="P378">
            <v>0.66508513657325297</v>
          </cell>
          <cell r="Q378">
            <v>1040.8580367749992</v>
          </cell>
          <cell r="S378">
            <v>2.7438655462184828E-2</v>
          </cell>
          <cell r="T378">
            <v>5.5889507275063172E-2</v>
          </cell>
        </row>
        <row r="379">
          <cell r="D379">
            <v>459</v>
          </cell>
          <cell r="E379" t="str">
            <v>M</v>
          </cell>
          <cell r="F379">
            <v>21.46</v>
          </cell>
          <cell r="H379">
            <v>150</v>
          </cell>
          <cell r="I379">
            <v>459</v>
          </cell>
          <cell r="J379">
            <v>0.81030000000000002</v>
          </cell>
          <cell r="K379">
            <v>0.81969999999999998</v>
          </cell>
          <cell r="L379">
            <v>9.3999999999999639E-3</v>
          </cell>
          <cell r="M379">
            <v>9.3999999999999631</v>
          </cell>
          <cell r="N379">
            <v>9399.9999999999636</v>
          </cell>
          <cell r="O379">
            <v>317.88</v>
          </cell>
          <cell r="P379">
            <v>0.2163444483859524</v>
          </cell>
          <cell r="Q379">
            <v>611.64073709999934</v>
          </cell>
          <cell r="S379">
            <v>3.3817021276595874E-2</v>
          </cell>
          <cell r="T379">
            <v>2.3015366849569494E-2</v>
          </cell>
        </row>
        <row r="380">
          <cell r="D380">
            <v>460</v>
          </cell>
          <cell r="E380" t="str">
            <v>F</v>
          </cell>
          <cell r="F380">
            <v>21.98</v>
          </cell>
          <cell r="H380">
            <v>150</v>
          </cell>
          <cell r="I380">
            <v>460</v>
          </cell>
          <cell r="J380">
            <v>0.78720000000000001</v>
          </cell>
          <cell r="K380">
            <v>0.79759999999999998</v>
          </cell>
          <cell r="L380">
            <v>1.0399999999999965E-2</v>
          </cell>
          <cell r="M380">
            <v>10.399999999999965</v>
          </cell>
          <cell r="N380">
            <v>10399.999999999965</v>
          </cell>
          <cell r="O380">
            <v>271.68000000000006</v>
          </cell>
          <cell r="P380">
            <v>0.99720645619013837</v>
          </cell>
          <cell r="Q380">
            <v>1119.0742274999991</v>
          </cell>
          <cell r="S380">
            <v>2.612307692307702E-2</v>
          </cell>
          <cell r="T380">
            <v>9.5885236172129018E-2</v>
          </cell>
        </row>
        <row r="381">
          <cell r="D381">
            <v>541</v>
          </cell>
          <cell r="E381" t="str">
            <v>M</v>
          </cell>
          <cell r="F381">
            <v>23.78</v>
          </cell>
          <cell r="H381">
            <v>150</v>
          </cell>
          <cell r="I381">
            <v>541</v>
          </cell>
          <cell r="J381">
            <v>0.80130000000000001</v>
          </cell>
          <cell r="K381">
            <v>0.8135</v>
          </cell>
          <cell r="L381">
            <v>1.2199999999999989E-2</v>
          </cell>
          <cell r="M381">
            <v>12.199999999999989</v>
          </cell>
          <cell r="N381">
            <v>12199.999999999989</v>
          </cell>
          <cell r="O381">
            <v>356.74285714285713</v>
          </cell>
          <cell r="P381">
            <v>1.1959910913140313</v>
          </cell>
          <cell r="S381">
            <v>2.9241217798594874E-2</v>
          </cell>
          <cell r="T381">
            <v>9.8032056665084619E-2</v>
          </cell>
        </row>
        <row r="382">
          <cell r="D382">
            <v>542</v>
          </cell>
          <cell r="E382" t="str">
            <v>F</v>
          </cell>
          <cell r="F382">
            <v>27.86</v>
          </cell>
          <cell r="H382">
            <v>150</v>
          </cell>
          <cell r="I382">
            <v>542</v>
          </cell>
          <cell r="J382">
            <v>0.80689999999999995</v>
          </cell>
          <cell r="K382">
            <v>0.81210000000000004</v>
          </cell>
          <cell r="L382">
            <v>5.2000000000000934E-3</v>
          </cell>
          <cell r="M382">
            <v>5.2000000000000934</v>
          </cell>
          <cell r="N382">
            <v>5200.0000000000937</v>
          </cell>
          <cell r="O382">
            <v>318.17142857142858</v>
          </cell>
          <cell r="P382">
            <v>0.60836045913996917</v>
          </cell>
          <cell r="S382">
            <v>6.1186813186812093E-2</v>
          </cell>
          <cell r="T382">
            <v>0.11699239598845351</v>
          </cell>
        </row>
        <row r="383">
          <cell r="D383">
            <v>543</v>
          </cell>
          <cell r="E383" t="str">
            <v>M</v>
          </cell>
          <cell r="F383">
            <v>26.03</v>
          </cell>
          <cell r="H383">
            <v>150</v>
          </cell>
          <cell r="I383">
            <v>543</v>
          </cell>
          <cell r="J383">
            <v>0.79600000000000004</v>
          </cell>
          <cell r="K383">
            <v>0.80930000000000002</v>
          </cell>
          <cell r="L383">
            <v>1.3299999999999979E-2</v>
          </cell>
          <cell r="M383">
            <v>13.299999999999979</v>
          </cell>
          <cell r="N383">
            <v>13299.999999999978</v>
          </cell>
          <cell r="O383">
            <v>443.3142857142858</v>
          </cell>
          <cell r="P383">
            <v>0.58373308206270336</v>
          </cell>
          <cell r="S383">
            <v>3.3331901181525299E-2</v>
          </cell>
          <cell r="T383">
            <v>4.3889705418248444E-2</v>
          </cell>
        </row>
        <row r="384">
          <cell r="D384">
            <v>544</v>
          </cell>
          <cell r="E384" t="str">
            <v>F</v>
          </cell>
          <cell r="F384">
            <v>27.51</v>
          </cell>
          <cell r="H384">
            <v>150</v>
          </cell>
          <cell r="I384">
            <v>544</v>
          </cell>
          <cell r="J384">
            <v>0.79600000000000004</v>
          </cell>
          <cell r="K384">
            <v>0.81359999999999999</v>
          </cell>
          <cell r="L384">
            <v>1.7599999999999949E-2</v>
          </cell>
          <cell r="M384">
            <v>17.599999999999948</v>
          </cell>
          <cell r="N384">
            <v>17599.999999999949</v>
          </cell>
          <cell r="O384">
            <v>402.17142857142852</v>
          </cell>
          <cell r="P384">
            <v>1.4247044714750725</v>
          </cell>
          <cell r="Q384">
            <v>3396.5108377500001</v>
          </cell>
          <cell r="S384">
            <v>2.2850649350649416E-2</v>
          </cell>
          <cell r="T384">
            <v>8.0949117697447545E-2</v>
          </cell>
        </row>
        <row r="385">
          <cell r="D385">
            <v>545</v>
          </cell>
          <cell r="E385" t="str">
            <v>M</v>
          </cell>
          <cell r="F385">
            <v>26.11</v>
          </cell>
          <cell r="H385">
            <v>150</v>
          </cell>
          <cell r="I385">
            <v>545</v>
          </cell>
          <cell r="J385">
            <v>0.79479999999999995</v>
          </cell>
          <cell r="K385">
            <v>0.81130000000000002</v>
          </cell>
          <cell r="L385">
            <v>1.650000000000007E-2</v>
          </cell>
          <cell r="M385">
            <v>16.500000000000071</v>
          </cell>
          <cell r="N385">
            <v>16500.000000000069</v>
          </cell>
          <cell r="O385">
            <v>502.88571428571424</v>
          </cell>
          <cell r="P385">
            <v>1.1086174404659928</v>
          </cell>
          <cell r="S385">
            <v>3.0477922077921944E-2</v>
          </cell>
          <cell r="T385">
            <v>6.7188935785817458E-2</v>
          </cell>
        </row>
        <row r="386">
          <cell r="D386">
            <v>546</v>
          </cell>
          <cell r="E386" t="str">
            <v>F</v>
          </cell>
          <cell r="F386">
            <v>28.45</v>
          </cell>
          <cell r="H386">
            <v>150</v>
          </cell>
          <cell r="I386">
            <v>546</v>
          </cell>
          <cell r="J386">
            <v>0.78</v>
          </cell>
          <cell r="K386">
            <v>0.79969999999999997</v>
          </cell>
          <cell r="L386">
            <v>1.969999999999994E-2</v>
          </cell>
          <cell r="M386">
            <v>19.699999999999939</v>
          </cell>
          <cell r="N386">
            <v>19699.999999999938</v>
          </cell>
          <cell r="O386">
            <v>309.60000000000002</v>
          </cell>
          <cell r="P386">
            <v>1.3478242247729999</v>
          </cell>
          <cell r="S386">
            <v>1.5715736040609187E-2</v>
          </cell>
          <cell r="T386">
            <v>6.8417473338731175E-2</v>
          </cell>
        </row>
        <row r="387">
          <cell r="D387">
            <v>547</v>
          </cell>
          <cell r="E387" t="str">
            <v>M</v>
          </cell>
          <cell r="F387">
            <v>25.8</v>
          </cell>
          <cell r="H387">
            <v>150</v>
          </cell>
          <cell r="I387">
            <v>547</v>
          </cell>
          <cell r="J387">
            <v>0.79490000000000005</v>
          </cell>
          <cell r="K387">
            <v>0.80700000000000005</v>
          </cell>
          <cell r="L387">
            <v>1.21E-2</v>
          </cell>
          <cell r="M387">
            <v>12.1</v>
          </cell>
          <cell r="N387">
            <v>12100</v>
          </cell>
          <cell r="O387">
            <v>244.45714285714286</v>
          </cell>
          <cell r="P387">
            <v>0.73706527325680971</v>
          </cell>
          <cell r="S387">
            <v>2.0203069657615112E-2</v>
          </cell>
          <cell r="T387">
            <v>6.0914485393124773E-2</v>
          </cell>
        </row>
        <row r="388">
          <cell r="D388">
            <v>548</v>
          </cell>
          <cell r="E388" t="str">
            <v>F</v>
          </cell>
          <cell r="F388">
            <v>25.62</v>
          </cell>
          <cell r="H388">
            <v>150</v>
          </cell>
          <cell r="I388">
            <v>548</v>
          </cell>
          <cell r="J388">
            <v>0.79379999999999995</v>
          </cell>
          <cell r="K388">
            <v>0.81189999999999996</v>
          </cell>
          <cell r="L388">
            <v>1.8100000000000005E-2</v>
          </cell>
          <cell r="M388">
            <v>18.100000000000005</v>
          </cell>
          <cell r="N388">
            <v>18100.000000000004</v>
          </cell>
          <cell r="O388">
            <v>323.31428571428575</v>
          </cell>
          <cell r="P388">
            <v>1.5506253212266574</v>
          </cell>
          <cell r="S388">
            <v>1.7862667719021307E-2</v>
          </cell>
          <cell r="T388">
            <v>8.5669907250091548E-2</v>
          </cell>
        </row>
        <row r="389">
          <cell r="D389">
            <v>549</v>
          </cell>
          <cell r="E389" t="str">
            <v>M</v>
          </cell>
          <cell r="F389">
            <v>26.14</v>
          </cell>
          <cell r="H389">
            <v>150</v>
          </cell>
          <cell r="I389">
            <v>549</v>
          </cell>
          <cell r="J389">
            <v>0.7923</v>
          </cell>
          <cell r="K389">
            <v>0.80569999999999997</v>
          </cell>
          <cell r="L389">
            <v>1.3399999999999967E-2</v>
          </cell>
          <cell r="M389">
            <v>13.399999999999967</v>
          </cell>
          <cell r="N389">
            <v>13399.999999999967</v>
          </cell>
          <cell r="O389">
            <v>326.74285714285713</v>
          </cell>
          <cell r="P389">
            <v>0.92723145451430544</v>
          </cell>
          <cell r="S389">
            <v>2.4383795309168503E-2</v>
          </cell>
          <cell r="T389">
            <v>6.9196377202560277E-2</v>
          </cell>
        </row>
        <row r="390">
          <cell r="D390">
            <v>550</v>
          </cell>
          <cell r="E390" t="str">
            <v>F</v>
          </cell>
          <cell r="F390">
            <v>30.08</v>
          </cell>
          <cell r="H390">
            <v>150</v>
          </cell>
          <cell r="I390">
            <v>550</v>
          </cell>
          <cell r="J390">
            <v>0.81330000000000002</v>
          </cell>
          <cell r="K390">
            <v>0.82750000000000001</v>
          </cell>
          <cell r="L390">
            <v>1.419999999999999E-2</v>
          </cell>
          <cell r="M390">
            <v>14.19999999999999</v>
          </cell>
          <cell r="N390">
            <v>14199.999999999991</v>
          </cell>
          <cell r="O390">
            <v>265.8857142857143</v>
          </cell>
          <cell r="P390">
            <v>0.56210382045571361</v>
          </cell>
          <cell r="S390">
            <v>1.8724346076458766E-2</v>
          </cell>
          <cell r="T390">
            <v>3.9584776088430564E-2</v>
          </cell>
        </row>
        <row r="391">
          <cell r="D391">
            <v>551</v>
          </cell>
          <cell r="E391" t="str">
            <v>M</v>
          </cell>
          <cell r="F391">
            <v>25.94</v>
          </cell>
          <cell r="H391">
            <v>150</v>
          </cell>
          <cell r="I391">
            <v>551</v>
          </cell>
          <cell r="J391">
            <v>0.80979999999999996</v>
          </cell>
          <cell r="K391">
            <v>0.82540000000000002</v>
          </cell>
          <cell r="L391">
            <v>1.5600000000000058E-2</v>
          </cell>
          <cell r="M391">
            <v>15.600000000000058</v>
          </cell>
          <cell r="N391">
            <v>15600.000000000058</v>
          </cell>
          <cell r="O391">
            <v>266.74285714285713</v>
          </cell>
          <cell r="P391">
            <v>0.97777111529895477</v>
          </cell>
          <cell r="S391">
            <v>1.7098901098901033E-2</v>
          </cell>
          <cell r="T391">
            <v>6.2677635596086606E-2</v>
          </cell>
        </row>
        <row r="392">
          <cell r="D392">
            <v>552</v>
          </cell>
          <cell r="E392" t="str">
            <v>F</v>
          </cell>
          <cell r="F392">
            <v>26.74</v>
          </cell>
          <cell r="H392">
            <v>150</v>
          </cell>
          <cell r="I392">
            <v>552</v>
          </cell>
          <cell r="J392">
            <v>0.81620000000000004</v>
          </cell>
          <cell r="K392">
            <v>0.83220000000000005</v>
          </cell>
          <cell r="L392">
            <v>1.6000000000000014E-2</v>
          </cell>
          <cell r="M392">
            <v>16.000000000000014</v>
          </cell>
          <cell r="N392">
            <v>16000.000000000015</v>
          </cell>
          <cell r="O392">
            <v>284.74285714285713</v>
          </cell>
          <cell r="P392">
            <v>1.4167808805893438</v>
          </cell>
          <cell r="S392">
            <v>1.7796428571428553E-2</v>
          </cell>
          <cell r="T392">
            <v>8.8548805036833905E-2</v>
          </cell>
        </row>
        <row r="393">
          <cell r="D393">
            <v>553</v>
          </cell>
          <cell r="E393" t="str">
            <v>M</v>
          </cell>
          <cell r="F393">
            <v>23.7</v>
          </cell>
          <cell r="H393">
            <v>150</v>
          </cell>
          <cell r="I393">
            <v>553</v>
          </cell>
          <cell r="J393">
            <v>0.8004</v>
          </cell>
          <cell r="K393">
            <v>0.81299999999999994</v>
          </cell>
          <cell r="L393">
            <v>1.2599999999999945E-2</v>
          </cell>
          <cell r="M393">
            <v>12.599999999999945</v>
          </cell>
          <cell r="N393">
            <v>12599.999999999945</v>
          </cell>
          <cell r="O393">
            <v>230.31428571428577</v>
          </cell>
          <cell r="P393">
            <v>0.36679801267774542</v>
          </cell>
          <cell r="S393">
            <v>1.8278911564625935E-2</v>
          </cell>
          <cell r="T393">
            <v>2.911095338712278E-2</v>
          </cell>
        </row>
        <row r="394">
          <cell r="D394">
            <v>554</v>
          </cell>
          <cell r="E394" t="str">
            <v>F</v>
          </cell>
          <cell r="F394">
            <v>27.3</v>
          </cell>
          <cell r="H394">
            <v>150</v>
          </cell>
          <cell r="I394">
            <v>554</v>
          </cell>
          <cell r="J394">
            <v>0.8</v>
          </cell>
          <cell r="K394">
            <v>0.81430000000000002</v>
          </cell>
          <cell r="L394">
            <v>1.4299999999999979E-2</v>
          </cell>
          <cell r="M394">
            <v>14.299999999999979</v>
          </cell>
          <cell r="N394">
            <v>14299.99999999998</v>
          </cell>
          <cell r="O394">
            <v>324.17142857142858</v>
          </cell>
          <cell r="P394">
            <v>1.0672862771971905</v>
          </cell>
          <cell r="S394">
            <v>2.26693306693307E-2</v>
          </cell>
          <cell r="T394">
            <v>7.4635403999803632E-2</v>
          </cell>
        </row>
        <row r="395">
          <cell r="D395">
            <v>555</v>
          </cell>
          <cell r="E395" t="str">
            <v>M</v>
          </cell>
          <cell r="F395">
            <v>24.19</v>
          </cell>
          <cell r="H395">
            <v>150</v>
          </cell>
          <cell r="I395">
            <v>555</v>
          </cell>
          <cell r="J395">
            <v>0.79620000000000002</v>
          </cell>
          <cell r="K395">
            <v>0.80120000000000002</v>
          </cell>
          <cell r="L395">
            <v>5.0000000000000044E-3</v>
          </cell>
          <cell r="M395">
            <v>5.0000000000000044</v>
          </cell>
          <cell r="N395">
            <v>5000.0000000000045</v>
          </cell>
          <cell r="O395">
            <v>206.31428571428575</v>
          </cell>
          <cell r="P395">
            <v>5.8848723659414078E-2</v>
          </cell>
          <cell r="Q395">
            <v>187.92249727500004</v>
          </cell>
          <cell r="S395">
            <v>4.1262857142857115E-2</v>
          </cell>
          <cell r="T395">
            <v>1.1769744731882805E-2</v>
          </cell>
        </row>
        <row r="396">
          <cell r="D396">
            <v>556</v>
          </cell>
          <cell r="E396" t="str">
            <v>F</v>
          </cell>
          <cell r="F396">
            <v>28.67</v>
          </cell>
          <cell r="H396">
            <v>150</v>
          </cell>
          <cell r="I396">
            <v>556</v>
          </cell>
          <cell r="J396">
            <v>0.80640000000000001</v>
          </cell>
          <cell r="K396">
            <v>0.82089999999999996</v>
          </cell>
          <cell r="L396">
            <v>1.4499999999999957E-2</v>
          </cell>
          <cell r="M396">
            <v>14.499999999999957</v>
          </cell>
          <cell r="N396">
            <v>14499.999999999958</v>
          </cell>
          <cell r="O396">
            <v>343.45714285714291</v>
          </cell>
          <cell r="P396">
            <v>1.5718262806236081</v>
          </cell>
          <cell r="Q396">
            <v>1619.709410474999</v>
          </cell>
          <cell r="S396">
            <v>2.3686699507389237E-2</v>
          </cell>
          <cell r="T396">
            <v>0.10840181245680088</v>
          </cell>
        </row>
        <row r="397">
          <cell r="D397">
            <v>557</v>
          </cell>
          <cell r="E397" t="str">
            <v>M</v>
          </cell>
          <cell r="F397">
            <v>25.88</v>
          </cell>
          <cell r="H397">
            <v>150</v>
          </cell>
          <cell r="I397">
            <v>557</v>
          </cell>
          <cell r="J397">
            <v>0.80259999999999998</v>
          </cell>
          <cell r="K397">
            <v>0.8226</v>
          </cell>
          <cell r="L397">
            <v>2.0000000000000018E-2</v>
          </cell>
          <cell r="M397">
            <v>20.000000000000018</v>
          </cell>
          <cell r="N397">
            <v>20000.000000000018</v>
          </cell>
          <cell r="O397">
            <v>341.74285714285713</v>
          </cell>
          <cell r="P397">
            <v>0.96877676888812747</v>
          </cell>
          <cell r="Q397">
            <v>2219.9259374999988</v>
          </cell>
          <cell r="S397">
            <v>1.7087142857142842E-2</v>
          </cell>
          <cell r="T397">
            <v>4.8438838444406329E-2</v>
          </cell>
        </row>
        <row r="398">
          <cell r="D398">
            <v>558</v>
          </cell>
          <cell r="E398" t="str">
            <v>F</v>
          </cell>
          <cell r="F398">
            <v>23.06</v>
          </cell>
          <cell r="H398">
            <v>150</v>
          </cell>
          <cell r="I398">
            <v>558</v>
          </cell>
          <cell r="J398">
            <v>0.81679999999999997</v>
          </cell>
          <cell r="K398">
            <v>0.82820000000000005</v>
          </cell>
          <cell r="L398">
            <v>1.1400000000000077E-2</v>
          </cell>
          <cell r="M398">
            <v>11.400000000000077</v>
          </cell>
          <cell r="N398">
            <v>11400.000000000076</v>
          </cell>
          <cell r="O398">
            <v>293.74285714285713</v>
          </cell>
          <cell r="P398">
            <v>1.193849580263834</v>
          </cell>
          <cell r="Q398">
            <v>1109.2616934750001</v>
          </cell>
          <cell r="S398">
            <v>2.576691729323291E-2</v>
          </cell>
          <cell r="T398">
            <v>0.10472364739156369</v>
          </cell>
        </row>
        <row r="399">
          <cell r="D399">
            <v>559</v>
          </cell>
          <cell r="E399" t="str">
            <v>M</v>
          </cell>
          <cell r="F399">
            <v>26.16</v>
          </cell>
          <cell r="H399">
            <v>150</v>
          </cell>
          <cell r="I399">
            <v>559</v>
          </cell>
          <cell r="J399">
            <v>0.78749999999999998</v>
          </cell>
          <cell r="K399">
            <v>0.80359999999999998</v>
          </cell>
          <cell r="L399">
            <v>1.6100000000000003E-2</v>
          </cell>
          <cell r="M399">
            <v>16.100000000000001</v>
          </cell>
          <cell r="N399">
            <v>16100.000000000004</v>
          </cell>
          <cell r="O399">
            <v>452.31428571428569</v>
          </cell>
          <cell r="P399">
            <v>0.8175</v>
          </cell>
          <cell r="Q399">
            <v>1051.2993974999999</v>
          </cell>
          <cell r="S399">
            <v>2.8094055013309666E-2</v>
          </cell>
          <cell r="T399">
            <v>5.0776397515527948E-2</v>
          </cell>
        </row>
        <row r="400">
          <cell r="D400">
            <v>560</v>
          </cell>
          <cell r="E400" t="str">
            <v>F</v>
          </cell>
          <cell r="F400">
            <v>28.31</v>
          </cell>
          <cell r="H400">
            <v>150</v>
          </cell>
          <cell r="I400">
            <v>560</v>
          </cell>
          <cell r="J400">
            <v>0.81210000000000004</v>
          </cell>
          <cell r="K400">
            <v>0.8236</v>
          </cell>
          <cell r="L400">
            <v>1.1499999999999955E-2</v>
          </cell>
          <cell r="M400">
            <v>11.499999999999954</v>
          </cell>
          <cell r="N400">
            <v>11499.999999999955</v>
          </cell>
          <cell r="O400">
            <v>346.45714285714286</v>
          </cell>
          <cell r="P400">
            <v>0.89178249032812729</v>
          </cell>
          <cell r="Q400">
            <v>1046.3369615999998</v>
          </cell>
          <cell r="S400">
            <v>3.0126708074534284E-2</v>
          </cell>
          <cell r="T400">
            <v>7.7546303506793993E-2</v>
          </cell>
        </row>
        <row r="401">
          <cell r="D401">
            <v>561</v>
          </cell>
          <cell r="E401" t="str">
            <v>M</v>
          </cell>
          <cell r="F401">
            <v>27.6</v>
          </cell>
          <cell r="H401">
            <v>150</v>
          </cell>
          <cell r="I401">
            <v>561</v>
          </cell>
          <cell r="J401">
            <v>0.79759999999999998</v>
          </cell>
          <cell r="K401">
            <v>0.80769999999999997</v>
          </cell>
          <cell r="L401">
            <v>1.0099999999999998E-2</v>
          </cell>
          <cell r="M401">
            <v>10.099999999999998</v>
          </cell>
          <cell r="N401">
            <v>10099.999999999998</v>
          </cell>
          <cell r="O401">
            <v>358</v>
          </cell>
          <cell r="P401">
            <v>0.55987849896811315</v>
          </cell>
          <cell r="Q401">
            <v>908.56668599999978</v>
          </cell>
          <cell r="S401">
            <v>3.5445544554455449E-2</v>
          </cell>
          <cell r="T401">
            <v>5.5433514749318145E-2</v>
          </cell>
        </row>
        <row r="402">
          <cell r="D402">
            <v>562</v>
          </cell>
          <cell r="E402" t="str">
            <v>F</v>
          </cell>
          <cell r="F402">
            <v>26.78</v>
          </cell>
          <cell r="H402">
            <v>150</v>
          </cell>
          <cell r="I402">
            <v>562</v>
          </cell>
          <cell r="J402">
            <v>0.81430000000000002</v>
          </cell>
          <cell r="K402">
            <v>0.82850000000000001</v>
          </cell>
          <cell r="L402">
            <v>1.419999999999999E-2</v>
          </cell>
          <cell r="M402">
            <v>14.19999999999999</v>
          </cell>
          <cell r="N402">
            <v>14199.999999999991</v>
          </cell>
          <cell r="O402">
            <v>327.5</v>
          </cell>
          <cell r="P402">
            <v>0.78267883614801037</v>
          </cell>
          <cell r="Q402">
            <v>911.29764453750033</v>
          </cell>
          <cell r="S402">
            <v>2.3063380281690159E-2</v>
          </cell>
          <cell r="T402">
            <v>5.5118227897747243E-2</v>
          </cell>
        </row>
        <row r="403">
          <cell r="D403">
            <v>563</v>
          </cell>
          <cell r="E403" t="str">
            <v>M</v>
          </cell>
          <cell r="F403">
            <v>26.94</v>
          </cell>
          <cell r="H403">
            <v>150</v>
          </cell>
          <cell r="I403">
            <v>563</v>
          </cell>
          <cell r="J403">
            <v>0.82140000000000002</v>
          </cell>
          <cell r="K403">
            <v>0.83530000000000004</v>
          </cell>
          <cell r="L403">
            <v>1.3900000000000023E-2</v>
          </cell>
          <cell r="M403">
            <v>13.900000000000023</v>
          </cell>
          <cell r="N403">
            <v>13900.000000000024</v>
          </cell>
          <cell r="O403">
            <v>446.5</v>
          </cell>
          <cell r="P403">
            <v>1.129959596546813</v>
          </cell>
          <cell r="Q403">
            <v>1581.6864613500002</v>
          </cell>
          <cell r="S403">
            <v>3.212230215827333E-2</v>
          </cell>
          <cell r="T403">
            <v>8.129205730552598E-2</v>
          </cell>
        </row>
        <row r="404">
          <cell r="D404">
            <v>564</v>
          </cell>
          <cell r="E404" t="str">
            <v>F</v>
          </cell>
          <cell r="F404">
            <v>29.19</v>
          </cell>
          <cell r="H404">
            <v>150</v>
          </cell>
          <cell r="I404">
            <v>564</v>
          </cell>
          <cell r="J404">
            <v>0.81759999999999999</v>
          </cell>
          <cell r="K404">
            <v>0.83250000000000002</v>
          </cell>
          <cell r="L404">
            <v>1.4900000000000024E-2</v>
          </cell>
          <cell r="M404">
            <v>14.900000000000023</v>
          </cell>
          <cell r="N404">
            <v>14900.000000000024</v>
          </cell>
          <cell r="O404">
            <v>319</v>
          </cell>
          <cell r="P404">
            <v>0.75128622503851394</v>
          </cell>
          <cell r="Q404">
            <v>873.55553414999974</v>
          </cell>
          <cell r="S404">
            <v>2.1409395973154329E-2</v>
          </cell>
          <cell r="T404">
            <v>5.0421894297886766E-2</v>
          </cell>
        </row>
        <row r="405">
          <cell r="D405">
            <v>565</v>
          </cell>
          <cell r="E405" t="str">
            <v>M</v>
          </cell>
          <cell r="F405">
            <v>29.13</v>
          </cell>
          <cell r="H405">
            <v>150</v>
          </cell>
          <cell r="I405">
            <v>565</v>
          </cell>
          <cell r="J405">
            <v>0.81359999999999999</v>
          </cell>
          <cell r="K405">
            <v>0.82540000000000002</v>
          </cell>
          <cell r="L405">
            <v>1.1800000000000033E-2</v>
          </cell>
          <cell r="M405">
            <v>11.800000000000033</v>
          </cell>
          <cell r="N405">
            <v>11800.000000000033</v>
          </cell>
          <cell r="O405">
            <v>424</v>
          </cell>
          <cell r="P405">
            <v>0.54044230180593822</v>
          </cell>
          <cell r="Q405">
            <v>2291.3041613999994</v>
          </cell>
          <cell r="S405">
            <v>3.5932203389830407E-2</v>
          </cell>
          <cell r="T405">
            <v>4.5800195068299722E-2</v>
          </cell>
        </row>
        <row r="406">
          <cell r="D406">
            <v>566</v>
          </cell>
          <cell r="E406" t="str">
            <v>F</v>
          </cell>
          <cell r="F406">
            <v>27.85</v>
          </cell>
          <cell r="H406">
            <v>150</v>
          </cell>
          <cell r="I406">
            <v>566</v>
          </cell>
          <cell r="J406">
            <v>0.80920000000000003</v>
          </cell>
          <cell r="K406">
            <v>0.82069999999999999</v>
          </cell>
          <cell r="L406">
            <v>1.1499999999999955E-2</v>
          </cell>
          <cell r="M406">
            <v>11.499999999999954</v>
          </cell>
          <cell r="N406">
            <v>11499.999999999955</v>
          </cell>
          <cell r="O406">
            <v>382</v>
          </cell>
          <cell r="P406">
            <v>0.50930151440281379</v>
          </cell>
          <cell r="Q406">
            <v>1014.7705020374998</v>
          </cell>
          <cell r="S406">
            <v>3.3217391304347962E-2</v>
          </cell>
          <cell r="T406">
            <v>4.4287088208940506E-2</v>
          </cell>
        </row>
        <row r="407">
          <cell r="D407">
            <v>567</v>
          </cell>
          <cell r="E407" t="str">
            <v>M</v>
          </cell>
          <cell r="F407">
            <v>28.82</v>
          </cell>
          <cell r="H407">
            <v>150</v>
          </cell>
          <cell r="I407">
            <v>567</v>
          </cell>
          <cell r="J407">
            <v>0.80230000000000001</v>
          </cell>
          <cell r="K407">
            <v>0.81420000000000003</v>
          </cell>
          <cell r="L407">
            <v>1.1900000000000022E-2</v>
          </cell>
          <cell r="M407">
            <v>11.900000000000022</v>
          </cell>
          <cell r="N407">
            <v>11900.000000000022</v>
          </cell>
          <cell r="O407">
            <v>481.5</v>
          </cell>
          <cell r="P407">
            <v>0.80992936662500359</v>
          </cell>
          <cell r="Q407">
            <v>1781.9784337499996</v>
          </cell>
          <cell r="S407">
            <v>4.0462184873949501E-2</v>
          </cell>
          <cell r="T407">
            <v>6.8061291313025393E-2</v>
          </cell>
        </row>
        <row r="408">
          <cell r="D408">
            <v>568</v>
          </cell>
          <cell r="E408" t="str">
            <v>F</v>
          </cell>
          <cell r="F408">
            <v>25.76</v>
          </cell>
          <cell r="H408">
            <v>150</v>
          </cell>
          <cell r="I408">
            <v>568</v>
          </cell>
          <cell r="J408">
            <v>0.79979999999999996</v>
          </cell>
          <cell r="K408">
            <v>0.81440000000000001</v>
          </cell>
          <cell r="L408">
            <v>1.4600000000000057E-2</v>
          </cell>
          <cell r="M408">
            <v>14.600000000000058</v>
          </cell>
          <cell r="N408">
            <v>14600.000000000058</v>
          </cell>
          <cell r="O408">
            <v>362.07692307692315</v>
          </cell>
          <cell r="P408">
            <v>8.3218549127640054E-2</v>
          </cell>
          <cell r="Q408">
            <v>1488.8288070375006</v>
          </cell>
          <cell r="S408">
            <v>2.4799789251843951E-2</v>
          </cell>
          <cell r="T408">
            <v>5.6999006251808029E-3</v>
          </cell>
        </row>
        <row r="409">
          <cell r="D409">
            <v>569</v>
          </cell>
          <cell r="E409" t="str">
            <v>M</v>
          </cell>
          <cell r="F409">
            <v>25.78</v>
          </cell>
          <cell r="H409">
            <v>150</v>
          </cell>
          <cell r="I409">
            <v>569</v>
          </cell>
          <cell r="J409">
            <v>0.79600000000000004</v>
          </cell>
          <cell r="K409">
            <v>0.80530000000000002</v>
          </cell>
          <cell r="L409">
            <v>9.299999999999975E-3</v>
          </cell>
          <cell r="M409">
            <v>9.2999999999999758</v>
          </cell>
          <cell r="N409">
            <v>9299.9999999999745</v>
          </cell>
          <cell r="O409">
            <v>374.76923076923083</v>
          </cell>
          <cell r="P409">
            <v>0.72032962241664977</v>
          </cell>
          <cell r="Q409">
            <v>1669.1648437499987</v>
          </cell>
          <cell r="S409">
            <v>4.0297766749379765E-2</v>
          </cell>
          <cell r="T409">
            <v>7.745479810931738E-2</v>
          </cell>
        </row>
        <row r="410">
          <cell r="D410">
            <v>570</v>
          </cell>
          <cell r="E410" t="str">
            <v>F</v>
          </cell>
          <cell r="F410">
            <v>28.59</v>
          </cell>
          <cell r="H410">
            <v>150</v>
          </cell>
          <cell r="I410">
            <v>570</v>
          </cell>
          <cell r="J410">
            <v>0.7097</v>
          </cell>
          <cell r="K410">
            <v>0.80449999999999999</v>
          </cell>
          <cell r="O410">
            <v>333.23076923076923</v>
          </cell>
          <cell r="P410">
            <v>1.0972589599744211</v>
          </cell>
          <cell r="Q410">
            <v>635.33211134999954</v>
          </cell>
          <cell r="S410" t="e">
            <v>#DIV/0!</v>
          </cell>
          <cell r="T410" t="e">
            <v>#DIV/0!</v>
          </cell>
        </row>
        <row r="411">
          <cell r="D411">
            <v>571</v>
          </cell>
          <cell r="E411" t="str">
            <v>M</v>
          </cell>
          <cell r="F411">
            <v>27.32</v>
          </cell>
          <cell r="H411">
            <v>150</v>
          </cell>
          <cell r="I411">
            <v>571</v>
          </cell>
          <cell r="J411">
            <v>0.81430000000000002</v>
          </cell>
          <cell r="K411">
            <v>0.82650000000000001</v>
          </cell>
          <cell r="L411">
            <v>1.2199999999999989E-2</v>
          </cell>
          <cell r="M411">
            <v>12.199999999999989</v>
          </cell>
          <cell r="N411">
            <v>12199.999999999989</v>
          </cell>
          <cell r="O411">
            <v>420.92307692307696</v>
          </cell>
          <cell r="P411">
            <v>0.57533314321269313</v>
          </cell>
          <cell r="Q411">
            <v>1680.2729221499997</v>
          </cell>
          <cell r="S411">
            <v>3.4501891551071917E-2</v>
          </cell>
          <cell r="T411">
            <v>4.7158454361696203E-2</v>
          </cell>
        </row>
        <row r="412">
          <cell r="D412">
            <v>572</v>
          </cell>
          <cell r="E412" t="str">
            <v>F</v>
          </cell>
          <cell r="F412">
            <v>27.56</v>
          </cell>
          <cell r="H412">
            <v>150</v>
          </cell>
          <cell r="I412">
            <v>572</v>
          </cell>
          <cell r="J412">
            <v>0.8044</v>
          </cell>
          <cell r="K412">
            <v>0.81669999999999998</v>
          </cell>
          <cell r="L412">
            <v>1.2299999999999978E-2</v>
          </cell>
          <cell r="M412">
            <v>12.299999999999978</v>
          </cell>
          <cell r="N412">
            <v>12299.999999999978</v>
          </cell>
          <cell r="O412">
            <v>431.88461538461542</v>
          </cell>
          <cell r="P412">
            <v>0.5537501296277092</v>
          </cell>
          <cell r="Q412">
            <v>1391.3499834375</v>
          </cell>
          <cell r="S412">
            <v>3.5112570356472861E-2</v>
          </cell>
          <cell r="T412">
            <v>4.5020335742090259E-2</v>
          </cell>
        </row>
        <row r="413">
          <cell r="D413">
            <v>573</v>
          </cell>
          <cell r="E413" t="str">
            <v>M</v>
          </cell>
          <cell r="F413">
            <v>35.159999999999997</v>
          </cell>
          <cell r="H413">
            <v>150</v>
          </cell>
          <cell r="I413">
            <v>573</v>
          </cell>
          <cell r="J413">
            <v>0.7974</v>
          </cell>
          <cell r="K413">
            <v>0.80700000000000005</v>
          </cell>
          <cell r="L413">
            <v>9.6000000000000529E-3</v>
          </cell>
          <cell r="M413">
            <v>9.6000000000000529</v>
          </cell>
          <cell r="N413">
            <v>9600.0000000000528</v>
          </cell>
          <cell r="O413">
            <v>564.57692307692309</v>
          </cell>
          <cell r="P413">
            <v>0.4706263610909468</v>
          </cell>
          <cell r="Q413">
            <v>1213.8386765999999</v>
          </cell>
          <cell r="S413">
            <v>5.8810096153845831E-2</v>
          </cell>
          <cell r="T413">
            <v>4.9023579280306685E-2</v>
          </cell>
        </row>
        <row r="414">
          <cell r="D414">
            <v>574</v>
          </cell>
          <cell r="E414" t="str">
            <v>F</v>
          </cell>
          <cell r="F414">
            <v>29.71</v>
          </cell>
          <cell r="H414">
            <v>150</v>
          </cell>
          <cell r="I414">
            <v>574</v>
          </cell>
          <cell r="J414">
            <v>0.78420000000000001</v>
          </cell>
          <cell r="K414">
            <v>0.79559999999999997</v>
          </cell>
          <cell r="L414">
            <v>1.1399999999999966E-2</v>
          </cell>
          <cell r="M414">
            <v>11.399999999999967</v>
          </cell>
          <cell r="N414">
            <v>11399.999999999965</v>
          </cell>
          <cell r="O414">
            <v>396.69230769230768</v>
          </cell>
          <cell r="P414">
            <v>0.43941849009644307</v>
          </cell>
          <cell r="Q414">
            <v>885.38023500000031</v>
          </cell>
          <cell r="S414">
            <v>3.4797570850202526E-2</v>
          </cell>
          <cell r="T414">
            <v>3.85454815874074E-2</v>
          </cell>
        </row>
        <row r="415">
          <cell r="D415">
            <v>575</v>
          </cell>
          <cell r="E415" t="str">
            <v>M</v>
          </cell>
          <cell r="F415">
            <v>28.41</v>
          </cell>
          <cell r="H415">
            <v>150</v>
          </cell>
          <cell r="I415">
            <v>575</v>
          </cell>
          <cell r="J415">
            <v>0.80349999999999999</v>
          </cell>
          <cell r="K415">
            <v>0.81720000000000004</v>
          </cell>
          <cell r="L415">
            <v>1.3700000000000045E-2</v>
          </cell>
          <cell r="M415">
            <v>13.700000000000045</v>
          </cell>
          <cell r="N415">
            <v>13700.000000000045</v>
          </cell>
          <cell r="O415">
            <v>426.69230769230779</v>
          </cell>
          <cell r="P415">
            <v>0.58836072798921502</v>
          </cell>
          <cell r="Q415">
            <v>2165.6831670375004</v>
          </cell>
          <cell r="S415">
            <v>3.1145423919146452E-2</v>
          </cell>
          <cell r="T415">
            <v>4.2946038539358619E-2</v>
          </cell>
        </row>
        <row r="416">
          <cell r="D416">
            <v>576</v>
          </cell>
          <cell r="E416" t="str">
            <v>F</v>
          </cell>
          <cell r="F416">
            <v>28.45</v>
          </cell>
          <cell r="H416">
            <v>150</v>
          </cell>
          <cell r="I416">
            <v>576</v>
          </cell>
          <cell r="J416">
            <v>0.80910000000000004</v>
          </cell>
          <cell r="K416">
            <v>0.82489999999999997</v>
          </cell>
          <cell r="L416">
            <v>1.5799999999999925E-2</v>
          </cell>
          <cell r="M416">
            <v>15.799999999999926</v>
          </cell>
          <cell r="N416">
            <v>15799.999999999925</v>
          </cell>
          <cell r="O416">
            <v>360.92307692307696</v>
          </cell>
          <cell r="P416">
            <v>0.15611713159805041</v>
          </cell>
          <cell r="Q416">
            <v>1304.6413837499992</v>
          </cell>
          <cell r="S416">
            <v>2.2843232716650546E-2</v>
          </cell>
          <cell r="T416">
            <v>9.8808311138007046E-3</v>
          </cell>
        </row>
        <row r="417">
          <cell r="D417">
            <v>577</v>
          </cell>
          <cell r="E417" t="str">
            <v>M</v>
          </cell>
          <cell r="F417">
            <v>30.26</v>
          </cell>
          <cell r="H417">
            <v>150</v>
          </cell>
          <cell r="I417">
            <v>577</v>
          </cell>
          <cell r="J417">
            <v>0.80910000000000004</v>
          </cell>
          <cell r="K417">
            <v>0.81589999999999996</v>
          </cell>
          <cell r="L417">
            <v>6.7999999999999172E-3</v>
          </cell>
          <cell r="M417">
            <v>6.7999999999999172</v>
          </cell>
          <cell r="N417">
            <v>6799.9999999999172</v>
          </cell>
          <cell r="O417">
            <v>415.15384615384619</v>
          </cell>
          <cell r="P417">
            <v>0.62686015762729452</v>
          </cell>
          <cell r="Q417">
            <v>1940.384921399999</v>
          </cell>
          <cell r="S417">
            <v>6.1052036199095772E-2</v>
          </cell>
          <cell r="T417">
            <v>9.2185317298132674E-2</v>
          </cell>
        </row>
        <row r="418">
          <cell r="D418">
            <v>578</v>
          </cell>
          <cell r="E418" t="str">
            <v>F</v>
          </cell>
          <cell r="F418">
            <v>27.39</v>
          </cell>
          <cell r="H418">
            <v>150</v>
          </cell>
          <cell r="I418">
            <v>578</v>
          </cell>
          <cell r="J418">
            <v>0.79500000000000004</v>
          </cell>
          <cell r="K418">
            <v>0.80959999999999999</v>
          </cell>
          <cell r="L418">
            <v>1.4599999999999946E-2</v>
          </cell>
          <cell r="M418">
            <v>14.599999999999946</v>
          </cell>
          <cell r="N418">
            <v>14599.999999999947</v>
          </cell>
          <cell r="O418">
            <v>298.0384615384616</v>
          </cell>
          <cell r="P418">
            <v>0.17293632686923158</v>
          </cell>
          <cell r="Q418">
            <v>1044.8210925375006</v>
          </cell>
          <cell r="S418">
            <v>2.0413593256059088E-2</v>
          </cell>
          <cell r="T418">
            <v>1.1844953895152891E-2</v>
          </cell>
        </row>
        <row r="419">
          <cell r="D419">
            <v>579</v>
          </cell>
          <cell r="E419" t="str">
            <v>M</v>
          </cell>
          <cell r="F419">
            <v>27.07</v>
          </cell>
          <cell r="H419">
            <v>150</v>
          </cell>
          <cell r="I419">
            <v>579</v>
          </cell>
          <cell r="J419">
            <v>0.79749999999999999</v>
          </cell>
          <cell r="K419">
            <v>0.80349999999999999</v>
          </cell>
          <cell r="L419">
            <v>6.0000000000000053E-3</v>
          </cell>
          <cell r="M419">
            <v>6.0000000000000053</v>
          </cell>
          <cell r="N419">
            <v>6000.0000000000055</v>
          </cell>
          <cell r="O419">
            <v>281.88461538461536</v>
          </cell>
          <cell r="P419">
            <v>0.17313076843306024</v>
          </cell>
          <cell r="Q419">
            <v>1589.7828693375</v>
          </cell>
          <cell r="S419">
            <v>4.698076923076918E-2</v>
          </cell>
          <cell r="T419">
            <v>2.8855128072176682E-2</v>
          </cell>
        </row>
        <row r="420">
          <cell r="D420">
            <v>580</v>
          </cell>
          <cell r="E420" t="str">
            <v>F</v>
          </cell>
          <cell r="F420">
            <v>31.66</v>
          </cell>
          <cell r="H420">
            <v>150</v>
          </cell>
          <cell r="I420">
            <v>580</v>
          </cell>
          <cell r="J420">
            <v>0.80589999999999995</v>
          </cell>
          <cell r="K420">
            <v>0.81579999999999997</v>
          </cell>
          <cell r="L420">
            <v>9.9000000000000199E-3</v>
          </cell>
          <cell r="M420">
            <v>9.9000000000000199</v>
          </cell>
          <cell r="N420">
            <v>9900.00000000002</v>
          </cell>
          <cell r="O420">
            <v>287.65384615384619</v>
          </cell>
          <cell r="P420">
            <v>0.28519315176002086</v>
          </cell>
          <cell r="Q420">
            <v>440.37199833750003</v>
          </cell>
          <cell r="S420">
            <v>2.9055944055944003E-2</v>
          </cell>
          <cell r="T420">
            <v>2.8807389066668715E-2</v>
          </cell>
        </row>
        <row r="421">
          <cell r="D421">
            <v>785</v>
          </cell>
          <cell r="E421" t="str">
            <v>M</v>
          </cell>
          <cell r="F421">
            <v>27.05</v>
          </cell>
          <cell r="H421">
            <v>150</v>
          </cell>
          <cell r="I421">
            <v>785</v>
          </cell>
          <cell r="J421">
            <v>0.80959999999999999</v>
          </cell>
          <cell r="K421">
            <v>0.82020000000000004</v>
          </cell>
          <cell r="L421">
            <v>1.0600000000000054E-2</v>
          </cell>
          <cell r="M421">
            <v>10.600000000000055</v>
          </cell>
          <cell r="N421">
            <v>10600.000000000055</v>
          </cell>
          <cell r="O421">
            <v>751.8</v>
          </cell>
          <cell r="P421">
            <v>0.47006128334534969</v>
          </cell>
          <cell r="Q421">
            <v>1352.145805424999</v>
          </cell>
          <cell r="S421">
            <v>7.0924528301886419E-2</v>
          </cell>
          <cell r="T421">
            <v>4.4345404089183707E-2</v>
          </cell>
        </row>
        <row r="422">
          <cell r="D422">
            <v>786</v>
          </cell>
          <cell r="E422" t="str">
            <v>F</v>
          </cell>
          <cell r="F422">
            <v>29.28</v>
          </cell>
          <cell r="H422">
            <v>150</v>
          </cell>
          <cell r="I422">
            <v>786</v>
          </cell>
          <cell r="J422">
            <v>0.80289999999999995</v>
          </cell>
          <cell r="K422">
            <v>0.82189999999999996</v>
          </cell>
          <cell r="L422">
            <v>1.9000000000000017E-2</v>
          </cell>
          <cell r="M422">
            <v>19.000000000000018</v>
          </cell>
          <cell r="N422">
            <v>19000.000000000018</v>
          </cell>
          <cell r="O422">
            <v>752.40000000000009</v>
          </cell>
          <cell r="P422">
            <v>0.38597692862292721</v>
          </cell>
          <cell r="Q422">
            <v>3373.1303924249983</v>
          </cell>
          <cell r="S422">
            <v>3.9599999999999969E-2</v>
          </cell>
          <cell r="T422">
            <v>2.0314575190680362E-2</v>
          </cell>
        </row>
        <row r="423">
          <cell r="D423">
            <v>787</v>
          </cell>
          <cell r="E423" t="str">
            <v>F</v>
          </cell>
          <cell r="F423">
            <v>22.86</v>
          </cell>
          <cell r="H423">
            <v>150</v>
          </cell>
          <cell r="I423">
            <v>787</v>
          </cell>
          <cell r="J423">
            <v>0.8034</v>
          </cell>
          <cell r="K423">
            <v>0.81389999999999996</v>
          </cell>
          <cell r="L423">
            <v>1.0499999999999954E-2</v>
          </cell>
          <cell r="M423">
            <v>10.499999999999954</v>
          </cell>
          <cell r="N423">
            <v>10499.999999999955</v>
          </cell>
          <cell r="O423">
            <v>466.2</v>
          </cell>
          <cell r="P423">
            <v>0.31432948810382116</v>
          </cell>
          <cell r="Q423">
            <v>1218.1797938249997</v>
          </cell>
          <cell r="S423">
            <v>4.4400000000000196E-2</v>
          </cell>
          <cell r="T423">
            <v>2.9936141724173575E-2</v>
          </cell>
        </row>
        <row r="424">
          <cell r="D424">
            <v>788</v>
          </cell>
          <cell r="E424" t="str">
            <v>M</v>
          </cell>
          <cell r="F424">
            <v>26.12</v>
          </cell>
          <cell r="H424">
            <v>150</v>
          </cell>
          <cell r="I424">
            <v>788</v>
          </cell>
          <cell r="J424">
            <v>0.79779999999999995</v>
          </cell>
          <cell r="K424">
            <v>0.80810000000000004</v>
          </cell>
          <cell r="L424">
            <v>1.0300000000000087E-2</v>
          </cell>
          <cell r="M424">
            <v>10.300000000000086</v>
          </cell>
          <cell r="N424">
            <v>10300.000000000087</v>
          </cell>
          <cell r="O424">
            <v>652.79999999999995</v>
          </cell>
          <cell r="P424">
            <v>0.17590122566690702</v>
          </cell>
          <cell r="Q424">
            <v>1319.5649771999997</v>
          </cell>
          <cell r="S424">
            <v>6.3378640776698497E-2</v>
          </cell>
          <cell r="T424">
            <v>1.7077788899699568E-2</v>
          </cell>
        </row>
        <row r="425">
          <cell r="D425">
            <v>789</v>
          </cell>
          <cell r="E425" t="str">
            <v>F</v>
          </cell>
          <cell r="F425">
            <v>22.91</v>
          </cell>
          <cell r="H425">
            <v>150</v>
          </cell>
          <cell r="I425">
            <v>789</v>
          </cell>
          <cell r="J425">
            <v>0.79790000000000005</v>
          </cell>
          <cell r="K425">
            <v>0.81120000000000003</v>
          </cell>
          <cell r="L425">
            <v>1.3299999999999979E-2</v>
          </cell>
          <cell r="M425">
            <v>13.299999999999979</v>
          </cell>
          <cell r="N425">
            <v>13299.999999999978</v>
          </cell>
          <cell r="O425">
            <v>511.8</v>
          </cell>
          <cell r="P425">
            <v>0.4989906272530642</v>
          </cell>
          <cell r="Q425">
            <v>2199.8332388249992</v>
          </cell>
          <cell r="S425">
            <v>3.8481203007518859E-2</v>
          </cell>
          <cell r="T425">
            <v>3.7518092274666542E-2</v>
          </cell>
        </row>
        <row r="426">
          <cell r="D426">
            <v>790</v>
          </cell>
          <cell r="E426" t="str">
            <v>F</v>
          </cell>
          <cell r="F426">
            <v>19.440000000000001</v>
          </cell>
          <cell r="H426">
            <v>150</v>
          </cell>
          <cell r="I426">
            <v>790</v>
          </cell>
          <cell r="J426">
            <v>0.79810000000000003</v>
          </cell>
          <cell r="K426">
            <v>0.80579999999999996</v>
          </cell>
          <cell r="L426">
            <v>7.6999999999999291E-3</v>
          </cell>
          <cell r="M426">
            <v>7.6999999999999291</v>
          </cell>
          <cell r="N426">
            <v>7699.9999999999291</v>
          </cell>
          <cell r="O426">
            <v>462</v>
          </cell>
          <cell r="P426">
            <v>0.28540014419610671</v>
          </cell>
          <cell r="Q426">
            <v>730.68250679999971</v>
          </cell>
          <cell r="S426">
            <v>6.0000000000000553E-2</v>
          </cell>
          <cell r="T426">
            <v>3.7064953791702514E-2</v>
          </cell>
        </row>
        <row r="427">
          <cell r="D427">
            <v>791</v>
          </cell>
          <cell r="E427" t="str">
            <v>F</v>
          </cell>
          <cell r="F427">
            <v>22.88</v>
          </cell>
          <cell r="H427">
            <v>150</v>
          </cell>
          <cell r="I427">
            <v>791</v>
          </cell>
          <cell r="J427">
            <v>0.80930000000000002</v>
          </cell>
          <cell r="K427">
            <v>0.81730000000000003</v>
          </cell>
          <cell r="L427">
            <v>8.0000000000000071E-3</v>
          </cell>
          <cell r="M427">
            <v>8.0000000000000071</v>
          </cell>
          <cell r="N427">
            <v>8000.0000000000073</v>
          </cell>
          <cell r="O427">
            <v>508.80000000000007</v>
          </cell>
          <cell r="P427">
            <v>0.73502162941600591</v>
          </cell>
          <cell r="Q427">
            <v>680.51369249999948</v>
          </cell>
          <cell r="S427">
            <v>6.3599999999999948E-2</v>
          </cell>
          <cell r="T427">
            <v>9.1877703677000655E-2</v>
          </cell>
        </row>
        <row r="428">
          <cell r="D428">
            <v>792</v>
          </cell>
          <cell r="E428" t="str">
            <v>F</v>
          </cell>
          <cell r="F428">
            <v>21.62</v>
          </cell>
          <cell r="H428">
            <v>150</v>
          </cell>
          <cell r="I428">
            <v>792</v>
          </cell>
          <cell r="J428">
            <v>0.82030000000000003</v>
          </cell>
          <cell r="K428">
            <v>0.83089999999999997</v>
          </cell>
          <cell r="L428">
            <v>1.0599999999999943E-2</v>
          </cell>
          <cell r="M428">
            <v>10.599999999999943</v>
          </cell>
          <cell r="N428">
            <v>10599.999999999944</v>
          </cell>
          <cell r="O428">
            <v>458.4</v>
          </cell>
          <cell r="P428">
            <v>0.11587959625090125</v>
          </cell>
          <cell r="Q428">
            <v>879.44617170000004</v>
          </cell>
          <cell r="S428">
            <v>4.3245283018868153E-2</v>
          </cell>
          <cell r="T428">
            <v>1.0932037382160554E-2</v>
          </cell>
        </row>
        <row r="429">
          <cell r="D429">
            <v>793</v>
          </cell>
          <cell r="E429" t="str">
            <v>F</v>
          </cell>
          <cell r="F429">
            <v>26.11</v>
          </cell>
          <cell r="H429">
            <v>150</v>
          </cell>
          <cell r="I429">
            <v>793</v>
          </cell>
          <cell r="J429">
            <v>0.83150000000000002</v>
          </cell>
          <cell r="K429">
            <v>0.84670000000000001</v>
          </cell>
          <cell r="L429">
            <v>1.5199999999999991E-2</v>
          </cell>
          <cell r="M429">
            <v>15.199999999999992</v>
          </cell>
          <cell r="N429">
            <v>15199.999999999991</v>
          </cell>
          <cell r="O429">
            <v>553.19999999999993</v>
          </cell>
          <cell r="P429">
            <v>0.35839942321557317</v>
          </cell>
          <cell r="Q429">
            <v>1972.5314013000007</v>
          </cell>
          <cell r="S429">
            <v>3.6394736842105278E-2</v>
          </cell>
          <cell r="T429">
            <v>2.3578909422077195E-2</v>
          </cell>
        </row>
        <row r="430">
          <cell r="D430">
            <v>794</v>
          </cell>
          <cell r="E430" t="str">
            <v>M</v>
          </cell>
          <cell r="F430">
            <v>26.24</v>
          </cell>
          <cell r="H430">
            <v>150</v>
          </cell>
          <cell r="I430">
            <v>794</v>
          </cell>
          <cell r="J430">
            <v>0.8125</v>
          </cell>
          <cell r="K430">
            <v>0.82479999999999998</v>
          </cell>
          <cell r="L430">
            <v>1.2299999999999978E-2</v>
          </cell>
          <cell r="M430">
            <v>12.299999999999978</v>
          </cell>
          <cell r="N430">
            <v>12299.999999999978</v>
          </cell>
          <cell r="O430">
            <v>408.6</v>
          </cell>
          <cell r="P430">
            <v>0.51304974765681322</v>
          </cell>
          <cell r="Q430">
            <v>2346.1800299999995</v>
          </cell>
          <cell r="S430">
            <v>3.3219512195122015E-2</v>
          </cell>
          <cell r="T430">
            <v>4.171136159811497E-2</v>
          </cell>
        </row>
        <row r="431">
          <cell r="D431">
            <v>795</v>
          </cell>
          <cell r="E431" t="str">
            <v>F</v>
          </cell>
          <cell r="F431">
            <v>23.46</v>
          </cell>
          <cell r="H431">
            <v>150</v>
          </cell>
          <cell r="I431">
            <v>795</v>
          </cell>
          <cell r="J431">
            <v>0.81569999999999998</v>
          </cell>
          <cell r="K431">
            <v>0.82469999999999999</v>
          </cell>
          <cell r="L431">
            <v>9.000000000000008E-3</v>
          </cell>
          <cell r="M431">
            <v>9.0000000000000071</v>
          </cell>
          <cell r="N431">
            <v>9000.0000000000073</v>
          </cell>
          <cell r="O431">
            <v>682.80000000000007</v>
          </cell>
          <cell r="P431">
            <v>0.57253064167267487</v>
          </cell>
          <cell r="Q431">
            <v>822.98875882499976</v>
          </cell>
          <cell r="S431">
            <v>7.586666666666661E-2</v>
          </cell>
          <cell r="T431">
            <v>6.3614515741408265E-2</v>
          </cell>
        </row>
        <row r="432">
          <cell r="D432">
            <v>796</v>
          </cell>
          <cell r="E432" t="str">
            <v>M</v>
          </cell>
          <cell r="F432">
            <v>16.489999999999998</v>
          </cell>
          <cell r="H432">
            <v>150</v>
          </cell>
          <cell r="I432">
            <v>796</v>
          </cell>
          <cell r="J432">
            <v>0.83809999999999996</v>
          </cell>
          <cell r="K432">
            <v>0.84140000000000004</v>
          </cell>
          <cell r="L432">
            <v>3.3000000000000806E-3</v>
          </cell>
          <cell r="M432">
            <v>3.3000000000000806</v>
          </cell>
          <cell r="N432">
            <v>3300.0000000000805</v>
          </cell>
          <cell r="O432">
            <v>229.2</v>
          </cell>
          <cell r="P432">
            <v>0.16562725306416728</v>
          </cell>
          <cell r="Q432">
            <v>231.77342519999996</v>
          </cell>
          <cell r="S432">
            <v>6.9454545454543756E-2</v>
          </cell>
          <cell r="T432">
            <v>5.0190076686110072E-2</v>
          </cell>
        </row>
        <row r="433">
          <cell r="D433">
            <v>797</v>
          </cell>
          <cell r="E433" t="str">
            <v>F</v>
          </cell>
          <cell r="F433">
            <v>24.52</v>
          </cell>
          <cell r="H433">
            <v>150</v>
          </cell>
          <cell r="I433">
            <v>797</v>
          </cell>
          <cell r="J433">
            <v>0.81120000000000003</v>
          </cell>
          <cell r="K433">
            <v>0.82550000000000001</v>
          </cell>
          <cell r="L433">
            <v>1.4299999999999979E-2</v>
          </cell>
          <cell r="M433">
            <v>14.299999999999979</v>
          </cell>
          <cell r="N433">
            <v>14299.99999999998</v>
          </cell>
          <cell r="O433">
            <v>379.2</v>
          </cell>
          <cell r="P433">
            <v>0.26728550829127612</v>
          </cell>
          <cell r="Q433">
            <v>1871.6804858249998</v>
          </cell>
          <cell r="S433">
            <v>2.6517482517482555E-2</v>
          </cell>
          <cell r="T433">
            <v>1.8691294286103253E-2</v>
          </cell>
        </row>
        <row r="434">
          <cell r="D434">
            <v>798</v>
          </cell>
          <cell r="E434" t="str">
            <v>F</v>
          </cell>
          <cell r="F434">
            <v>32.1</v>
          </cell>
          <cell r="H434">
            <v>150</v>
          </cell>
          <cell r="I434">
            <v>798</v>
          </cell>
          <cell r="J434">
            <v>0.80230000000000001</v>
          </cell>
          <cell r="K434">
            <v>0.81130000000000002</v>
          </cell>
          <cell r="L434">
            <v>9.000000000000008E-3</v>
          </cell>
          <cell r="M434">
            <v>9.0000000000000071</v>
          </cell>
          <cell r="N434">
            <v>9000.0000000000073</v>
          </cell>
          <cell r="O434">
            <v>330.6</v>
          </cell>
          <cell r="P434">
            <v>0.17806416726748381</v>
          </cell>
          <cell r="Q434">
            <v>1269.8871968249991</v>
          </cell>
          <cell r="S434">
            <v>3.6733333333333305E-2</v>
          </cell>
          <cell r="T434">
            <v>1.9784907474164851E-2</v>
          </cell>
        </row>
        <row r="435">
          <cell r="D435">
            <v>799</v>
          </cell>
          <cell r="E435" t="str">
            <v>F</v>
          </cell>
          <cell r="F435">
            <v>31.16</v>
          </cell>
          <cell r="H435">
            <v>150</v>
          </cell>
          <cell r="I435">
            <v>799</v>
          </cell>
          <cell r="J435">
            <v>0.81059999999999999</v>
          </cell>
          <cell r="K435">
            <v>0.82979999999999998</v>
          </cell>
          <cell r="L435">
            <v>1.9199999999999995E-2</v>
          </cell>
          <cell r="M435">
            <v>19.199999999999996</v>
          </cell>
          <cell r="N435">
            <v>19199.999999999996</v>
          </cell>
          <cell r="O435">
            <v>510</v>
          </cell>
          <cell r="P435">
            <v>0.47736121124729636</v>
          </cell>
          <cell r="Q435">
            <v>1930.5109556999996</v>
          </cell>
          <cell r="S435">
            <v>2.6562500000000006E-2</v>
          </cell>
          <cell r="T435">
            <v>2.486256308579669E-2</v>
          </cell>
        </row>
        <row r="436">
          <cell r="D436">
            <v>800</v>
          </cell>
          <cell r="E436" t="str">
            <v>F</v>
          </cell>
          <cell r="F436">
            <v>20.100000000000001</v>
          </cell>
          <cell r="H436">
            <v>150</v>
          </cell>
          <cell r="I436">
            <v>800</v>
          </cell>
          <cell r="J436">
            <v>0.8095</v>
          </cell>
          <cell r="K436">
            <v>0.81779999999999997</v>
          </cell>
          <cell r="L436">
            <v>8.2999999999999741E-3</v>
          </cell>
          <cell r="M436">
            <v>8.2999999999999741</v>
          </cell>
          <cell r="N436">
            <v>8299.9999999999745</v>
          </cell>
          <cell r="O436">
            <v>390.59999999999997</v>
          </cell>
          <cell r="P436">
            <v>6.7213410237923599E-2</v>
          </cell>
          <cell r="Q436">
            <v>728.37235282499978</v>
          </cell>
          <cell r="S436">
            <v>4.7060240963855561E-2</v>
          </cell>
          <cell r="T436">
            <v>8.0980012334847962E-3</v>
          </cell>
        </row>
        <row r="437">
          <cell r="D437">
            <v>801</v>
          </cell>
          <cell r="E437" t="str">
            <v>F</v>
          </cell>
          <cell r="F437">
            <v>27.17</v>
          </cell>
          <cell r="H437">
            <v>150</v>
          </cell>
          <cell r="I437">
            <v>801</v>
          </cell>
          <cell r="J437">
            <v>0.81720000000000004</v>
          </cell>
          <cell r="K437">
            <v>0.83430000000000004</v>
          </cell>
          <cell r="L437">
            <v>1.7100000000000004E-2</v>
          </cell>
          <cell r="M437">
            <v>17.100000000000005</v>
          </cell>
          <cell r="N437">
            <v>17100.000000000004</v>
          </cell>
          <cell r="O437">
            <v>638.99999999999989</v>
          </cell>
          <cell r="P437">
            <v>0.37272891131939434</v>
          </cell>
          <cell r="Q437">
            <v>1535.8950884249991</v>
          </cell>
          <cell r="S437">
            <v>3.7368421052631565E-2</v>
          </cell>
          <cell r="T437">
            <v>2.1797012357859313E-2</v>
          </cell>
        </row>
        <row r="438">
          <cell r="D438">
            <v>802</v>
          </cell>
          <cell r="E438" t="str">
            <v>F</v>
          </cell>
          <cell r="F438">
            <v>29.12</v>
          </cell>
          <cell r="H438">
            <v>150</v>
          </cell>
          <cell r="I438">
            <v>802</v>
          </cell>
          <cell r="J438">
            <v>0.79620000000000002</v>
          </cell>
          <cell r="K438">
            <v>0.81159999999999999</v>
          </cell>
          <cell r="L438">
            <v>1.5399999999999969E-2</v>
          </cell>
          <cell r="M438">
            <v>15.39999999999997</v>
          </cell>
          <cell r="N438">
            <v>15399.999999999969</v>
          </cell>
          <cell r="O438">
            <v>712.8</v>
          </cell>
          <cell r="P438">
            <v>0.55090122566690714</v>
          </cell>
          <cell r="Q438">
            <v>2086.580812499999</v>
          </cell>
          <cell r="S438">
            <v>4.6285714285714374E-2</v>
          </cell>
          <cell r="T438">
            <v>3.5772806861487545E-2</v>
          </cell>
        </row>
        <row r="439">
          <cell r="D439">
            <v>803</v>
          </cell>
          <cell r="E439" t="str">
            <v>F</v>
          </cell>
          <cell r="F439">
            <v>34.380000000000003</v>
          </cell>
          <cell r="H439">
            <v>150</v>
          </cell>
          <cell r="I439">
            <v>803</v>
          </cell>
          <cell r="J439">
            <v>0.81340000000000001</v>
          </cell>
          <cell r="K439">
            <v>0.83550000000000002</v>
          </cell>
          <cell r="L439">
            <v>2.2100000000000009E-2</v>
          </cell>
          <cell r="M439">
            <v>22.100000000000009</v>
          </cell>
          <cell r="N439">
            <v>22100.000000000007</v>
          </cell>
          <cell r="O439">
            <v>630</v>
          </cell>
          <cell r="P439">
            <v>1.4514960346070653</v>
          </cell>
          <cell r="Q439">
            <v>3062.7018113999989</v>
          </cell>
          <cell r="S439">
            <v>2.8506787330316731E-2</v>
          </cell>
          <cell r="T439">
            <v>6.5678553602129625E-2</v>
          </cell>
        </row>
        <row r="440">
          <cell r="D440">
            <v>804</v>
          </cell>
          <cell r="E440" t="str">
            <v>F</v>
          </cell>
          <cell r="F440">
            <v>26.42</v>
          </cell>
          <cell r="H440">
            <v>150</v>
          </cell>
          <cell r="I440">
            <v>804</v>
          </cell>
          <cell r="J440">
            <v>0.81279999999999997</v>
          </cell>
          <cell r="K440">
            <v>0.83150000000000002</v>
          </cell>
          <cell r="L440">
            <v>1.870000000000005E-2</v>
          </cell>
          <cell r="M440">
            <v>18.700000000000049</v>
          </cell>
          <cell r="N440">
            <v>18700.000000000051</v>
          </cell>
          <cell r="O440">
            <v>400.8</v>
          </cell>
          <cell r="P440">
            <v>0.51818673395818315</v>
          </cell>
          <cell r="Q440">
            <v>3307.4770612124989</v>
          </cell>
          <cell r="S440">
            <v>2.1433155080213848E-2</v>
          </cell>
          <cell r="T440">
            <v>2.771052053252309E-2</v>
          </cell>
        </row>
        <row r="441">
          <cell r="D441">
            <v>805</v>
          </cell>
          <cell r="E441" t="str">
            <v>F</v>
          </cell>
          <cell r="F441">
            <v>31.97</v>
          </cell>
          <cell r="H441">
            <v>150</v>
          </cell>
          <cell r="I441">
            <v>805</v>
          </cell>
          <cell r="J441">
            <v>0.79549999999999998</v>
          </cell>
          <cell r="K441">
            <v>0.81079999999999997</v>
          </cell>
          <cell r="L441">
            <v>1.529999999999998E-2</v>
          </cell>
          <cell r="M441">
            <v>15.299999999999979</v>
          </cell>
          <cell r="N441">
            <v>15299.99999999998</v>
          </cell>
          <cell r="O441">
            <v>303.60000000000002</v>
          </cell>
          <cell r="P441">
            <v>0.58631939437635183</v>
          </cell>
          <cell r="S441">
            <v>1.9843137254901989E-2</v>
          </cell>
          <cell r="T441">
            <v>3.8321529044206055E-2</v>
          </cell>
        </row>
        <row r="442">
          <cell r="D442">
            <v>806</v>
          </cell>
          <cell r="E442" t="str">
            <v>M</v>
          </cell>
          <cell r="F442">
            <v>24.25</v>
          </cell>
          <cell r="H442">
            <v>150</v>
          </cell>
          <cell r="I442">
            <v>806</v>
          </cell>
          <cell r="J442">
            <v>0.80420000000000003</v>
          </cell>
          <cell r="K442">
            <v>0.80920000000000003</v>
          </cell>
          <cell r="L442">
            <v>5.0000000000000044E-3</v>
          </cell>
          <cell r="M442">
            <v>5.0000000000000044</v>
          </cell>
          <cell r="N442">
            <v>5000.0000000000045</v>
          </cell>
          <cell r="O442">
            <v>250.2</v>
          </cell>
          <cell r="P442">
            <v>0.28918529199711607</v>
          </cell>
          <cell r="S442">
            <v>5.0039999999999953E-2</v>
          </cell>
          <cell r="T442">
            <v>5.7837058399423165E-2</v>
          </cell>
        </row>
        <row r="443">
          <cell r="D443">
            <v>807</v>
          </cell>
          <cell r="E443" t="str">
            <v>F</v>
          </cell>
          <cell r="F443">
            <v>18.11</v>
          </cell>
          <cell r="H443">
            <v>150</v>
          </cell>
          <cell r="I443">
            <v>807</v>
          </cell>
          <cell r="J443">
            <v>0.81440000000000001</v>
          </cell>
          <cell r="K443">
            <v>0.81840000000000002</v>
          </cell>
          <cell r="L443">
            <v>4.0000000000000036E-3</v>
          </cell>
          <cell r="M443">
            <v>4.0000000000000036</v>
          </cell>
          <cell r="N443">
            <v>4000.0000000000036</v>
          </cell>
          <cell r="O443">
            <v>312</v>
          </cell>
          <cell r="P443">
            <v>0.24538572458543617</v>
          </cell>
          <cell r="S443">
            <v>7.7999999999999931E-2</v>
          </cell>
          <cell r="T443">
            <v>6.1346431146358987E-2</v>
          </cell>
        </row>
        <row r="444">
          <cell r="D444">
            <v>808</v>
          </cell>
          <cell r="E444" t="str">
            <v>F</v>
          </cell>
          <cell r="F444">
            <v>26.52</v>
          </cell>
          <cell r="H444">
            <v>150</v>
          </cell>
          <cell r="I444">
            <v>808</v>
          </cell>
          <cell r="J444">
            <v>0.79379999999999995</v>
          </cell>
          <cell r="K444">
            <v>0.80269999999999997</v>
          </cell>
          <cell r="L444">
            <v>8.900000000000019E-3</v>
          </cell>
          <cell r="M444">
            <v>8.9000000000000199</v>
          </cell>
          <cell r="N444">
            <v>8900.0000000000182</v>
          </cell>
          <cell r="O444">
            <v>239.4</v>
          </cell>
          <cell r="P444">
            <v>0.26214852198990624</v>
          </cell>
          <cell r="S444">
            <v>2.6898876404494322E-2</v>
          </cell>
          <cell r="T444">
            <v>2.9454890111225353E-2</v>
          </cell>
        </row>
        <row r="445">
          <cell r="D445">
            <v>809</v>
          </cell>
          <cell r="E445" t="str">
            <v>F</v>
          </cell>
          <cell r="F445">
            <v>18.190000000000001</v>
          </cell>
          <cell r="H445">
            <v>150</v>
          </cell>
          <cell r="I445">
            <v>809</v>
          </cell>
          <cell r="J445">
            <v>0.84640000000000004</v>
          </cell>
          <cell r="K445">
            <v>0.84860000000000002</v>
          </cell>
          <cell r="L445">
            <v>2.1999999999999797E-3</v>
          </cell>
          <cell r="M445">
            <v>2.1999999999999797</v>
          </cell>
          <cell r="N445">
            <v>2199.9999999999795</v>
          </cell>
          <cell r="O445">
            <v>201.59999999999997</v>
          </cell>
          <cell r="P445">
            <v>5.0991348233597703E-2</v>
          </cell>
          <cell r="S445">
            <v>9.1636363636364473E-2</v>
          </cell>
          <cell r="T445">
            <v>2.3177885560726443E-2</v>
          </cell>
        </row>
        <row r="446">
          <cell r="D446">
            <v>810</v>
          </cell>
          <cell r="E446" t="str">
            <v>F</v>
          </cell>
          <cell r="F446">
            <v>23.98</v>
          </cell>
          <cell r="H446">
            <v>150</v>
          </cell>
          <cell r="I446">
            <v>810</v>
          </cell>
          <cell r="J446">
            <v>0.81279999999999997</v>
          </cell>
          <cell r="K446">
            <v>0.81940000000000002</v>
          </cell>
          <cell r="L446">
            <v>6.6000000000000503E-3</v>
          </cell>
          <cell r="M446">
            <v>6.6000000000000503</v>
          </cell>
          <cell r="N446">
            <v>6600.00000000005</v>
          </cell>
          <cell r="O446">
            <v>269.40000000000003</v>
          </cell>
          <cell r="P446">
            <v>0.43437274693583261</v>
          </cell>
          <cell r="S446">
            <v>4.0818181818181511E-2</v>
          </cell>
          <cell r="T446">
            <v>6.5814052566034745E-2</v>
          </cell>
        </row>
        <row r="447">
          <cell r="D447">
            <v>811</v>
          </cell>
          <cell r="E447" t="str">
            <v>M</v>
          </cell>
          <cell r="F447">
            <v>22.9</v>
          </cell>
          <cell r="H447">
            <v>150</v>
          </cell>
          <cell r="I447">
            <v>811</v>
          </cell>
          <cell r="J447">
            <v>0.81240000000000001</v>
          </cell>
          <cell r="K447">
            <v>0.81930000000000003</v>
          </cell>
          <cell r="L447">
            <v>6.9000000000000172E-3</v>
          </cell>
          <cell r="M447">
            <v>6.9000000000000172</v>
          </cell>
          <cell r="N447">
            <v>6900.0000000000173</v>
          </cell>
          <cell r="O447">
            <v>234.6</v>
          </cell>
          <cell r="P447">
            <v>0.36434751261715936</v>
          </cell>
          <cell r="S447">
            <v>3.3999999999999912E-2</v>
          </cell>
          <cell r="T447">
            <v>5.2803987335820063E-2</v>
          </cell>
        </row>
        <row r="448">
          <cell r="D448">
            <v>812</v>
          </cell>
          <cell r="E448" t="str">
            <v>M</v>
          </cell>
          <cell r="F448">
            <v>22.61</v>
          </cell>
          <cell r="H448">
            <v>150</v>
          </cell>
          <cell r="I448">
            <v>812</v>
          </cell>
          <cell r="J448">
            <v>0.81730000000000003</v>
          </cell>
          <cell r="K448">
            <v>0.82389999999999997</v>
          </cell>
          <cell r="L448">
            <v>6.5999999999999392E-3</v>
          </cell>
          <cell r="M448">
            <v>6.5999999999999392</v>
          </cell>
          <cell r="N448">
            <v>6599.9999999999391</v>
          </cell>
          <cell r="O448">
            <v>211.19999999999996</v>
          </cell>
          <cell r="P448">
            <v>9.884643114635909E-2</v>
          </cell>
          <cell r="S448">
            <v>3.2000000000000292E-2</v>
          </cell>
          <cell r="T448">
            <v>1.4976731991872726E-2</v>
          </cell>
        </row>
        <row r="449">
          <cell r="D449">
            <v>813</v>
          </cell>
          <cell r="E449" t="str">
            <v>M</v>
          </cell>
          <cell r="F449">
            <v>24.53</v>
          </cell>
          <cell r="H449">
            <v>150</v>
          </cell>
          <cell r="I449">
            <v>813</v>
          </cell>
          <cell r="J449">
            <v>0.81979999999999997</v>
          </cell>
          <cell r="K449">
            <v>0.82650000000000001</v>
          </cell>
          <cell r="L449">
            <v>6.7000000000000393E-3</v>
          </cell>
          <cell r="M449">
            <v>6.7000000000000393</v>
          </cell>
          <cell r="N449">
            <v>6700.0000000000391</v>
          </cell>
          <cell r="O449">
            <v>301.8</v>
          </cell>
          <cell r="P449">
            <v>0.22943403028118237</v>
          </cell>
          <cell r="S449">
            <v>4.5044776119402725E-2</v>
          </cell>
          <cell r="T449">
            <v>3.424388511659418E-2</v>
          </cell>
        </row>
        <row r="450">
          <cell r="D450">
            <v>814</v>
          </cell>
          <cell r="E450" t="str">
            <v>F</v>
          </cell>
          <cell r="F450">
            <v>21.56</v>
          </cell>
          <cell r="H450">
            <v>150</v>
          </cell>
          <cell r="I450">
            <v>814</v>
          </cell>
          <cell r="J450">
            <v>0.82030000000000003</v>
          </cell>
          <cell r="K450">
            <v>0.82320000000000004</v>
          </cell>
          <cell r="L450">
            <v>2.9000000000000137E-3</v>
          </cell>
          <cell r="M450">
            <v>2.9000000000000137</v>
          </cell>
          <cell r="N450">
            <v>2900.0000000000136</v>
          </cell>
          <cell r="O450">
            <v>210.59999999999997</v>
          </cell>
          <cell r="P450">
            <v>5.9913482335976917E-2</v>
          </cell>
          <cell r="S450">
            <v>7.2620689655172058E-2</v>
          </cell>
          <cell r="T450">
            <v>2.0659821495164356E-2</v>
          </cell>
        </row>
        <row r="451">
          <cell r="D451">
            <v>815</v>
          </cell>
          <cell r="E451" t="str">
            <v>M</v>
          </cell>
          <cell r="F451">
            <v>23.33</v>
          </cell>
          <cell r="H451">
            <v>150</v>
          </cell>
          <cell r="I451">
            <v>815</v>
          </cell>
          <cell r="J451">
            <v>0.80489999999999995</v>
          </cell>
          <cell r="K451">
            <v>0.81189999999999996</v>
          </cell>
          <cell r="L451">
            <v>7.0000000000000062E-3</v>
          </cell>
          <cell r="M451">
            <v>7.0000000000000062</v>
          </cell>
          <cell r="N451">
            <v>7000.0000000000064</v>
          </cell>
          <cell r="O451">
            <v>312.60000000000002</v>
          </cell>
          <cell r="P451">
            <v>0.84776496034607085</v>
          </cell>
          <cell r="S451">
            <v>4.4657142857142826E-2</v>
          </cell>
          <cell r="T451">
            <v>0.12110928004943859</v>
          </cell>
        </row>
        <row r="452">
          <cell r="D452">
            <v>816</v>
          </cell>
          <cell r="E452" t="str">
            <v>M</v>
          </cell>
          <cell r="F452">
            <v>24.14</v>
          </cell>
          <cell r="H452">
            <v>150</v>
          </cell>
          <cell r="I452">
            <v>816</v>
          </cell>
          <cell r="J452">
            <v>0.80810000000000004</v>
          </cell>
          <cell r="K452">
            <v>0.81679999999999997</v>
          </cell>
          <cell r="L452">
            <v>8.69999999999993E-3</v>
          </cell>
          <cell r="M452">
            <v>8.69999999999993</v>
          </cell>
          <cell r="N452">
            <v>8699.9999999999309</v>
          </cell>
          <cell r="O452">
            <v>357.59999999999997</v>
          </cell>
          <cell r="P452">
            <v>0.31649242970439795</v>
          </cell>
          <cell r="S452">
            <v>4.1103448275862396E-2</v>
          </cell>
          <cell r="T452">
            <v>3.63784401959081E-2</v>
          </cell>
        </row>
        <row r="453">
          <cell r="D453">
            <v>817</v>
          </cell>
          <cell r="E453" t="str">
            <v>M</v>
          </cell>
          <cell r="F453">
            <v>21.74</v>
          </cell>
          <cell r="H453">
            <v>150</v>
          </cell>
          <cell r="I453">
            <v>817</v>
          </cell>
          <cell r="J453">
            <v>0.80130000000000001</v>
          </cell>
          <cell r="K453">
            <v>0.80959999999999999</v>
          </cell>
          <cell r="L453">
            <v>8.2999999999999741E-3</v>
          </cell>
          <cell r="M453">
            <v>8.2999999999999741</v>
          </cell>
          <cell r="N453">
            <v>8299.9999999999745</v>
          </cell>
          <cell r="O453">
            <v>381.6</v>
          </cell>
          <cell r="P453">
            <v>0.52305335255948093</v>
          </cell>
          <cell r="S453">
            <v>4.5975903614457983E-2</v>
          </cell>
          <cell r="T453">
            <v>6.3018476211985849E-2</v>
          </cell>
        </row>
        <row r="454">
          <cell r="D454">
            <v>818</v>
          </cell>
          <cell r="E454" t="str">
            <v>M</v>
          </cell>
          <cell r="F454">
            <v>23.2</v>
          </cell>
          <cell r="H454">
            <v>150</v>
          </cell>
          <cell r="I454">
            <v>818</v>
          </cell>
          <cell r="J454">
            <v>0.81110000000000004</v>
          </cell>
          <cell r="K454">
            <v>0.81889999999999996</v>
          </cell>
          <cell r="L454">
            <v>7.7999999999999181E-3</v>
          </cell>
          <cell r="M454">
            <v>7.7999999999999181</v>
          </cell>
          <cell r="N454">
            <v>7799.9999999999181</v>
          </cell>
          <cell r="O454">
            <v>358.19999999999993</v>
          </cell>
          <cell r="P454">
            <v>0.29134823359769285</v>
          </cell>
          <cell r="S454">
            <v>4.5923076923077392E-2</v>
          </cell>
          <cell r="T454">
            <v>3.7352337640730246E-2</v>
          </cell>
        </row>
        <row r="455">
          <cell r="D455">
            <v>819</v>
          </cell>
          <cell r="E455" t="str">
            <v>M</v>
          </cell>
          <cell r="F455">
            <v>23.94</v>
          </cell>
          <cell r="H455">
            <v>150</v>
          </cell>
          <cell r="I455">
            <v>819</v>
          </cell>
          <cell r="J455">
            <v>0.80859999999999999</v>
          </cell>
          <cell r="K455">
            <v>0.81599999999999995</v>
          </cell>
          <cell r="L455">
            <v>7.3999999999999622E-3</v>
          </cell>
          <cell r="M455">
            <v>7.3999999999999622</v>
          </cell>
          <cell r="N455">
            <v>7399.9999999999618</v>
          </cell>
          <cell r="O455">
            <v>349.8</v>
          </cell>
          <cell r="P455">
            <v>0.20915645277577499</v>
          </cell>
          <cell r="S455">
            <v>4.727027027027051E-2</v>
          </cell>
          <cell r="T455">
            <v>2.8264385510240009E-2</v>
          </cell>
        </row>
        <row r="456">
          <cell r="D456">
            <v>820</v>
          </cell>
          <cell r="E456" t="str">
            <v>F</v>
          </cell>
          <cell r="F456">
            <v>18.46</v>
          </cell>
          <cell r="H456">
            <v>150</v>
          </cell>
          <cell r="I456">
            <v>820</v>
          </cell>
          <cell r="J456">
            <v>0.80389999999999995</v>
          </cell>
          <cell r="K456">
            <v>0.80769999999999997</v>
          </cell>
          <cell r="L456">
            <v>3.8000000000000256E-3</v>
          </cell>
          <cell r="M456">
            <v>3.8000000000000256</v>
          </cell>
          <cell r="N456">
            <v>3800.0000000000255</v>
          </cell>
          <cell r="O456">
            <v>281.99999999999994</v>
          </cell>
          <cell r="P456">
            <v>0.15697548666186015</v>
          </cell>
          <cell r="S456">
            <v>7.4210526315788949E-2</v>
          </cell>
          <cell r="T456">
            <v>4.1309338595226078E-2</v>
          </cell>
        </row>
        <row r="457">
          <cell r="D457">
            <v>821</v>
          </cell>
          <cell r="E457" t="str">
            <v>M</v>
          </cell>
          <cell r="F457">
            <v>24.99</v>
          </cell>
          <cell r="H457">
            <v>150</v>
          </cell>
          <cell r="I457">
            <v>821</v>
          </cell>
          <cell r="J457">
            <v>0.77700000000000002</v>
          </cell>
          <cell r="K457">
            <v>0.78659999999999997</v>
          </cell>
          <cell r="L457">
            <v>9.5999999999999419E-3</v>
          </cell>
          <cell r="M457">
            <v>9.599999999999941</v>
          </cell>
          <cell r="N457">
            <v>9599.9999999999418</v>
          </cell>
          <cell r="O457">
            <v>456.6</v>
          </cell>
          <cell r="P457">
            <v>0.48006488824801741</v>
          </cell>
          <cell r="S457">
            <v>4.7562500000000292E-2</v>
          </cell>
          <cell r="T457">
            <v>5.0006759192502123E-2</v>
          </cell>
        </row>
        <row r="458">
          <cell r="D458">
            <v>822</v>
          </cell>
          <cell r="E458" t="str">
            <v>F</v>
          </cell>
          <cell r="F458">
            <v>28.13</v>
          </cell>
          <cell r="H458">
            <v>150</v>
          </cell>
          <cell r="I458">
            <v>822</v>
          </cell>
          <cell r="J458">
            <v>0.79549999999999998</v>
          </cell>
          <cell r="K458">
            <v>0.81110000000000004</v>
          </cell>
          <cell r="L458">
            <v>1.5600000000000058E-2</v>
          </cell>
          <cell r="M458">
            <v>15.600000000000058</v>
          </cell>
          <cell r="N458">
            <v>15600.000000000058</v>
          </cell>
          <cell r="O458">
            <v>465</v>
          </cell>
          <cell r="P458">
            <v>0.66472602739726039</v>
          </cell>
          <cell r="S458">
            <v>2.9807692307692198E-2</v>
          </cell>
          <cell r="T458">
            <v>4.2610642781875506E-2</v>
          </cell>
        </row>
        <row r="459">
          <cell r="D459">
            <v>823</v>
          </cell>
          <cell r="E459" t="str">
            <v>F</v>
          </cell>
          <cell r="F459">
            <v>25.31</v>
          </cell>
          <cell r="H459">
            <v>150</v>
          </cell>
          <cell r="I459">
            <v>823</v>
          </cell>
          <cell r="J459">
            <v>0.79079999999999995</v>
          </cell>
          <cell r="K459">
            <v>0.79820000000000002</v>
          </cell>
          <cell r="L459">
            <v>7.4000000000000732E-3</v>
          </cell>
          <cell r="M459">
            <v>7.4000000000000732</v>
          </cell>
          <cell r="N459">
            <v>7400.0000000000728</v>
          </cell>
          <cell r="O459">
            <v>390.78260869565219</v>
          </cell>
          <cell r="P459">
            <v>9.208723864455659E-2</v>
          </cell>
          <cell r="S459">
            <v>5.2808460634547069E-2</v>
          </cell>
          <cell r="T459">
            <v>1.244422143845347E-2</v>
          </cell>
        </row>
        <row r="460">
          <cell r="D460">
            <v>824</v>
          </cell>
          <cell r="E460" t="str">
            <v>F</v>
          </cell>
          <cell r="F460">
            <v>21.75</v>
          </cell>
          <cell r="H460">
            <v>150</v>
          </cell>
          <cell r="I460">
            <v>824</v>
          </cell>
          <cell r="J460">
            <v>0.81120000000000003</v>
          </cell>
          <cell r="K460">
            <v>0.81479999999999997</v>
          </cell>
          <cell r="L460">
            <v>3.5999999999999366E-3</v>
          </cell>
          <cell r="M460">
            <v>3.5999999999999366</v>
          </cell>
          <cell r="N460">
            <v>3599.9999999999368</v>
          </cell>
          <cell r="O460">
            <v>300.13043478260875</v>
          </cell>
          <cell r="P460">
            <v>0.10500000000000001</v>
          </cell>
          <cell r="S460">
            <v>8.3369565217392791E-2</v>
          </cell>
          <cell r="T460">
            <v>2.9166666666667184E-2</v>
          </cell>
        </row>
        <row r="461">
          <cell r="D461">
            <v>825</v>
          </cell>
          <cell r="E461" t="str">
            <v>M</v>
          </cell>
          <cell r="F461">
            <v>18.66</v>
          </cell>
          <cell r="H461">
            <v>150</v>
          </cell>
          <cell r="I461">
            <v>825</v>
          </cell>
          <cell r="J461">
            <v>0.80779999999999996</v>
          </cell>
          <cell r="K461">
            <v>0.81120000000000003</v>
          </cell>
          <cell r="L461">
            <v>3.4000000000000696E-3</v>
          </cell>
          <cell r="M461">
            <v>3.4000000000000696</v>
          </cell>
          <cell r="N461">
            <v>3400.0000000000696</v>
          </cell>
          <cell r="O461">
            <v>309.26086956521738</v>
          </cell>
          <cell r="P461">
            <v>9.2006397857461703E-2</v>
          </cell>
          <cell r="Q461">
            <v>189.98006782500005</v>
          </cell>
          <cell r="S461">
            <v>9.0959079283885594E-2</v>
          </cell>
          <cell r="T461">
            <v>2.7060705252194065E-2</v>
          </cell>
        </row>
        <row r="462">
          <cell r="D462">
            <v>826</v>
          </cell>
          <cell r="E462" t="str">
            <v>F</v>
          </cell>
          <cell r="F462">
            <v>18.420000000000002</v>
          </cell>
          <cell r="H462">
            <v>150</v>
          </cell>
          <cell r="I462">
            <v>826</v>
          </cell>
          <cell r="J462">
            <v>0.81440000000000001</v>
          </cell>
          <cell r="K462">
            <v>0.82240000000000002</v>
          </cell>
          <cell r="L462">
            <v>8.0000000000000071E-3</v>
          </cell>
          <cell r="M462">
            <v>8.0000000000000071</v>
          </cell>
          <cell r="N462">
            <v>8000.0000000000073</v>
          </cell>
          <cell r="O462">
            <v>519.26086956521738</v>
          </cell>
          <cell r="P462">
            <v>0.25911322719833357</v>
          </cell>
          <cell r="Q462">
            <v>996.85799999999972</v>
          </cell>
          <cell r="S462">
            <v>6.4907608695652111E-2</v>
          </cell>
          <cell r="T462">
            <v>3.2389153399791669E-2</v>
          </cell>
        </row>
        <row r="463">
          <cell r="D463">
            <v>827</v>
          </cell>
          <cell r="E463" t="str">
            <v>M</v>
          </cell>
          <cell r="F463">
            <v>16.86</v>
          </cell>
          <cell r="H463">
            <v>150</v>
          </cell>
          <cell r="I463">
            <v>827</v>
          </cell>
          <cell r="J463">
            <v>0.79549999999999998</v>
          </cell>
          <cell r="K463">
            <v>0.79900000000000004</v>
          </cell>
          <cell r="L463">
            <v>3.5000000000000586E-3</v>
          </cell>
          <cell r="M463">
            <v>3.5000000000000586</v>
          </cell>
          <cell r="N463">
            <v>3500.0000000000587</v>
          </cell>
          <cell r="O463">
            <v>359.47826086956525</v>
          </cell>
          <cell r="P463">
            <v>0.17821008778455591</v>
          </cell>
          <cell r="Q463">
            <v>227.02770742499987</v>
          </cell>
          <cell r="S463">
            <v>0.10270807453415978</v>
          </cell>
          <cell r="T463">
            <v>5.091716793844369E-2</v>
          </cell>
        </row>
        <row r="464">
          <cell r="D464">
            <v>828</v>
          </cell>
          <cell r="E464" t="str">
            <v>M</v>
          </cell>
          <cell r="F464">
            <v>16.53</v>
          </cell>
          <cell r="H464">
            <v>150</v>
          </cell>
          <cell r="I464">
            <v>828</v>
          </cell>
          <cell r="J464">
            <v>0.78200000000000003</v>
          </cell>
          <cell r="K464">
            <v>0.78600000000000003</v>
          </cell>
          <cell r="L464">
            <v>4.0000000000000036E-3</v>
          </cell>
          <cell r="M464">
            <v>4.0000000000000036</v>
          </cell>
          <cell r="N464">
            <v>4000.0000000000036</v>
          </cell>
          <cell r="O464">
            <v>370.56521739130437</v>
          </cell>
          <cell r="P464">
            <v>0.1801629221841988</v>
          </cell>
          <cell r="Q464">
            <v>220.73975482499998</v>
          </cell>
          <cell r="S464">
            <v>9.2641304347826012E-2</v>
          </cell>
          <cell r="T464">
            <v>4.5040730546049658E-2</v>
          </cell>
        </row>
        <row r="465">
          <cell r="D465">
            <v>829</v>
          </cell>
          <cell r="E465" t="str">
            <v>F</v>
          </cell>
          <cell r="F465">
            <v>17.600000000000001</v>
          </cell>
          <cell r="H465">
            <v>150</v>
          </cell>
          <cell r="I465">
            <v>829</v>
          </cell>
          <cell r="J465">
            <v>0.8357</v>
          </cell>
          <cell r="K465">
            <v>0.84019999999999995</v>
          </cell>
          <cell r="L465">
            <v>4.4999999999999485E-3</v>
          </cell>
          <cell r="M465">
            <v>4.4999999999999485</v>
          </cell>
          <cell r="N465">
            <v>4499.9999999999482</v>
          </cell>
          <cell r="O465">
            <v>330.13043478260869</v>
          </cell>
          <cell r="P465">
            <v>0.12687844070822796</v>
          </cell>
          <cell r="Q465">
            <v>217.61278042499998</v>
          </cell>
          <cell r="S465">
            <v>7.3362318840580545E-2</v>
          </cell>
          <cell r="T465">
            <v>2.8195209046273203E-2</v>
          </cell>
        </row>
        <row r="466">
          <cell r="D466">
            <v>830</v>
          </cell>
          <cell r="E466" t="str">
            <v>M</v>
          </cell>
          <cell r="F466">
            <v>15.85</v>
          </cell>
          <cell r="H466">
            <v>150</v>
          </cell>
          <cell r="I466">
            <v>830</v>
          </cell>
          <cell r="J466">
            <v>0.82140000000000002</v>
          </cell>
          <cell r="K466">
            <v>0.82430000000000003</v>
          </cell>
          <cell r="L466">
            <v>2.9000000000000137E-3</v>
          </cell>
          <cell r="M466">
            <v>2.9000000000000137</v>
          </cell>
          <cell r="N466">
            <v>2900.0000000000136</v>
          </cell>
          <cell r="O466">
            <v>302.73913043478262</v>
          </cell>
          <cell r="P466">
            <v>0.17095670287159651</v>
          </cell>
          <cell r="Q466">
            <v>220.73975482499998</v>
          </cell>
          <cell r="S466">
            <v>0.10439280359820041</v>
          </cell>
          <cell r="T466">
            <v>5.8950587197101965E-2</v>
          </cell>
        </row>
        <row r="467">
          <cell r="D467">
            <v>831</v>
          </cell>
          <cell r="E467" t="str">
            <v>M</v>
          </cell>
          <cell r="F467">
            <v>12.46</v>
          </cell>
          <cell r="H467">
            <v>150</v>
          </cell>
          <cell r="I467">
            <v>831</v>
          </cell>
          <cell r="J467">
            <v>0.82730000000000004</v>
          </cell>
          <cell r="K467">
            <v>0.82979999999999998</v>
          </cell>
          <cell r="L467">
            <v>2.4999999999999467E-3</v>
          </cell>
          <cell r="M467">
            <v>2.4999999999999467</v>
          </cell>
          <cell r="N467">
            <v>2499.9999999999468</v>
          </cell>
          <cell r="O467">
            <v>259.69565217391306</v>
          </cell>
          <cell r="P467">
            <v>8.0289391459604217E-2</v>
          </cell>
          <cell r="Q467">
            <v>222.30749249999994</v>
          </cell>
          <cell r="S467">
            <v>0.10387826086956743</v>
          </cell>
          <cell r="T467">
            <v>3.2115756583842373E-2</v>
          </cell>
        </row>
        <row r="468">
          <cell r="D468">
            <v>832</v>
          </cell>
          <cell r="E468" t="str">
            <v>M</v>
          </cell>
          <cell r="F468">
            <v>14.8</v>
          </cell>
          <cell r="H468">
            <v>150</v>
          </cell>
          <cell r="I468">
            <v>832</v>
          </cell>
          <cell r="J468">
            <v>0.81810000000000005</v>
          </cell>
          <cell r="K468">
            <v>0.82220000000000004</v>
          </cell>
          <cell r="L468">
            <v>4.0999999999999925E-3</v>
          </cell>
          <cell r="M468">
            <v>4.0999999999999925</v>
          </cell>
          <cell r="N468">
            <v>4099.9999999999927</v>
          </cell>
          <cell r="O468">
            <v>387.52173913043475</v>
          </cell>
          <cell r="P468">
            <v>0.20443386400833211</v>
          </cell>
          <cell r="Q468">
            <v>332.0433792</v>
          </cell>
          <cell r="S468">
            <v>9.4517497348886703E-2</v>
          </cell>
          <cell r="T468">
            <v>4.9861918050812797E-2</v>
          </cell>
        </row>
        <row r="469">
          <cell r="D469">
            <v>833</v>
          </cell>
          <cell r="E469" t="str">
            <v>F</v>
          </cell>
          <cell r="F469">
            <v>20.48</v>
          </cell>
          <cell r="H469">
            <v>150</v>
          </cell>
          <cell r="I469">
            <v>833</v>
          </cell>
          <cell r="J469">
            <v>0.81130000000000002</v>
          </cell>
          <cell r="K469">
            <v>0.81920000000000004</v>
          </cell>
          <cell r="L469">
            <v>7.9000000000000181E-3</v>
          </cell>
          <cell r="M469">
            <v>7.9000000000000181</v>
          </cell>
          <cell r="N469">
            <v>7900.0000000000182</v>
          </cell>
          <cell r="O469">
            <v>419.47826086956519</v>
          </cell>
          <cell r="P469">
            <v>0.30653920547537566</v>
          </cell>
          <cell r="Q469">
            <v>739.95145919999948</v>
          </cell>
          <cell r="S469">
            <v>5.3098514034122052E-2</v>
          </cell>
          <cell r="T469">
            <v>3.8802431072832273E-2</v>
          </cell>
        </row>
        <row r="470">
          <cell r="D470">
            <v>834</v>
          </cell>
          <cell r="E470" t="str">
            <v>F</v>
          </cell>
          <cell r="F470">
            <v>17.670000000000002</v>
          </cell>
          <cell r="H470">
            <v>150</v>
          </cell>
          <cell r="I470">
            <v>834</v>
          </cell>
          <cell r="J470">
            <v>0.81340000000000001</v>
          </cell>
          <cell r="K470">
            <v>0.81689999999999996</v>
          </cell>
          <cell r="L470">
            <v>3.4999999999999476E-3</v>
          </cell>
          <cell r="M470">
            <v>3.4999999999999476</v>
          </cell>
          <cell r="N470">
            <v>3499.9999999999477</v>
          </cell>
          <cell r="O470">
            <v>305.34782608695656</v>
          </cell>
          <cell r="P470">
            <v>0.19020607052521948</v>
          </cell>
          <cell r="Q470">
            <v>358.70479582499979</v>
          </cell>
          <cell r="S470">
            <v>8.7242236024846029E-2</v>
          </cell>
          <cell r="T470">
            <v>5.434459157863495E-2</v>
          </cell>
        </row>
        <row r="471">
          <cell r="D471">
            <v>835</v>
          </cell>
          <cell r="E471" t="str">
            <v>F</v>
          </cell>
          <cell r="F471">
            <v>17.45</v>
          </cell>
          <cell r="H471">
            <v>150</v>
          </cell>
          <cell r="I471">
            <v>835</v>
          </cell>
          <cell r="J471">
            <v>0.80149999999999999</v>
          </cell>
          <cell r="K471">
            <v>0.80640000000000001</v>
          </cell>
          <cell r="L471">
            <v>4.9000000000000155E-3</v>
          </cell>
          <cell r="M471">
            <v>4.9000000000000155</v>
          </cell>
          <cell r="N471">
            <v>4900.0000000000155</v>
          </cell>
          <cell r="O471">
            <v>346.43478260869563</v>
          </cell>
          <cell r="P471">
            <v>0.21810370480583249</v>
          </cell>
          <cell r="Q471">
            <v>376.8332798250002</v>
          </cell>
          <cell r="S471">
            <v>7.0700976042590721E-2</v>
          </cell>
          <cell r="T471">
            <v>4.4510960164455472E-2</v>
          </cell>
        </row>
        <row r="472">
          <cell r="D472">
            <v>836</v>
          </cell>
          <cell r="E472" t="str">
            <v>M</v>
          </cell>
          <cell r="F472">
            <v>18.59</v>
          </cell>
          <cell r="H472">
            <v>150</v>
          </cell>
          <cell r="I472">
            <v>836</v>
          </cell>
          <cell r="J472">
            <v>0.80579999999999996</v>
          </cell>
          <cell r="K472">
            <v>0.81130000000000002</v>
          </cell>
          <cell r="L472">
            <v>5.5000000000000604E-3</v>
          </cell>
          <cell r="M472">
            <v>5.5000000000000604</v>
          </cell>
          <cell r="N472">
            <v>5500.00000000006</v>
          </cell>
          <cell r="O472">
            <v>394.04347826086951</v>
          </cell>
          <cell r="P472">
            <v>0.21140827257848535</v>
          </cell>
          <cell r="Q472">
            <v>434.83236480000005</v>
          </cell>
          <cell r="S472">
            <v>7.1644268774702757E-2</v>
          </cell>
          <cell r="T472">
            <v>3.843786774154237E-2</v>
          </cell>
        </row>
        <row r="473">
          <cell r="D473">
            <v>837</v>
          </cell>
          <cell r="E473" t="str">
            <v>F</v>
          </cell>
          <cell r="F473">
            <v>22.66</v>
          </cell>
          <cell r="H473">
            <v>150</v>
          </cell>
          <cell r="I473">
            <v>837</v>
          </cell>
          <cell r="J473">
            <v>0.79830000000000001</v>
          </cell>
          <cell r="K473">
            <v>0.81089999999999995</v>
          </cell>
          <cell r="L473">
            <v>1.2599999999999945E-2</v>
          </cell>
          <cell r="M473">
            <v>12.599999999999945</v>
          </cell>
          <cell r="N473">
            <v>12599.999999999945</v>
          </cell>
          <cell r="O473">
            <v>663.39130434782601</v>
          </cell>
          <cell r="P473">
            <v>0.26134503794078257</v>
          </cell>
          <cell r="Q473">
            <v>822.98875882499976</v>
          </cell>
          <cell r="S473">
            <v>5.2650103519668964E-2</v>
          </cell>
          <cell r="T473">
            <v>2.0741669677839976E-2</v>
          </cell>
        </row>
        <row r="474">
          <cell r="D474">
            <v>838</v>
          </cell>
          <cell r="E474" t="str">
            <v>M</v>
          </cell>
          <cell r="F474">
            <v>13.99</v>
          </cell>
          <cell r="H474">
            <v>150</v>
          </cell>
          <cell r="I474">
            <v>838</v>
          </cell>
          <cell r="J474">
            <v>0.81179999999999997</v>
          </cell>
          <cell r="K474">
            <v>0.81389999999999996</v>
          </cell>
          <cell r="L474">
            <v>2.0999999999999908E-3</v>
          </cell>
          <cell r="M474">
            <v>2.0999999999999908</v>
          </cell>
          <cell r="N474">
            <v>2099.9999999999909</v>
          </cell>
          <cell r="O474">
            <v>325.56521739130437</v>
          </cell>
          <cell r="P474">
            <v>0.14724371373307543</v>
          </cell>
          <cell r="Q474">
            <v>202.14792742499995</v>
          </cell>
          <cell r="S474">
            <v>0.15503105590062183</v>
          </cell>
          <cell r="T474">
            <v>7.0116054158607652E-2</v>
          </cell>
        </row>
        <row r="475">
          <cell r="D475">
            <v>839</v>
          </cell>
          <cell r="E475" t="str">
            <v>M</v>
          </cell>
          <cell r="F475">
            <v>16.010000000000002</v>
          </cell>
          <cell r="H475">
            <v>150</v>
          </cell>
          <cell r="I475">
            <v>839</v>
          </cell>
          <cell r="J475">
            <v>0.80049999999999999</v>
          </cell>
          <cell r="K475">
            <v>0.80369999999999997</v>
          </cell>
          <cell r="L475">
            <v>3.1999999999999806E-3</v>
          </cell>
          <cell r="M475">
            <v>3.1999999999999806</v>
          </cell>
          <cell r="N475">
            <v>3199.9999999999804</v>
          </cell>
          <cell r="O475">
            <v>343.82608695652175</v>
          </cell>
          <cell r="P475">
            <v>0.11544041065317662</v>
          </cell>
          <cell r="Q475">
            <v>264.06328319999989</v>
          </cell>
          <cell r="S475">
            <v>0.10744565217391369</v>
          </cell>
          <cell r="T475">
            <v>3.6075128329117911E-2</v>
          </cell>
        </row>
        <row r="476">
          <cell r="D476">
            <v>840</v>
          </cell>
          <cell r="E476" t="str">
            <v>F</v>
          </cell>
          <cell r="F476">
            <v>17.649999999999999</v>
          </cell>
          <cell r="H476">
            <v>150</v>
          </cell>
          <cell r="I476">
            <v>840</v>
          </cell>
          <cell r="J476">
            <v>0.81</v>
          </cell>
          <cell r="K476">
            <v>0.81789999999999996</v>
          </cell>
          <cell r="L476">
            <v>7.8999999999999071E-3</v>
          </cell>
          <cell r="M476">
            <v>7.8999999999999071</v>
          </cell>
          <cell r="N476">
            <v>7899.9999999999072</v>
          </cell>
          <cell r="O476">
            <v>422.73913043478262</v>
          </cell>
          <cell r="P476">
            <v>0.16314536527302487</v>
          </cell>
          <cell r="Q476">
            <v>501.57544769999993</v>
          </cell>
          <cell r="S476">
            <v>5.3511282333517415E-2</v>
          </cell>
          <cell r="T476">
            <v>2.065131205987681E-2</v>
          </cell>
        </row>
        <row r="477">
          <cell r="D477">
            <v>841</v>
          </cell>
          <cell r="E477" t="str">
            <v>M</v>
          </cell>
          <cell r="F477">
            <v>18.39</v>
          </cell>
          <cell r="H477">
            <v>150</v>
          </cell>
          <cell r="I477">
            <v>841</v>
          </cell>
          <cell r="J477">
            <v>0.79849999999999999</v>
          </cell>
          <cell r="K477">
            <v>0.80249999999999999</v>
          </cell>
          <cell r="L477">
            <v>4.0000000000000036E-3</v>
          </cell>
          <cell r="M477">
            <v>4.0000000000000036</v>
          </cell>
          <cell r="N477">
            <v>4000.0000000000036</v>
          </cell>
          <cell r="O477">
            <v>345.78260869565213</v>
          </cell>
          <cell r="P477">
            <v>0.10958190745424787</v>
          </cell>
          <cell r="Q477">
            <v>431.00831249999987</v>
          </cell>
          <cell r="S477">
            <v>8.6445652173912951E-2</v>
          </cell>
          <cell r="T477">
            <v>2.7395476863561943E-2</v>
          </cell>
        </row>
        <row r="478">
          <cell r="D478">
            <v>842</v>
          </cell>
          <cell r="E478" t="str">
            <v>F</v>
          </cell>
          <cell r="F478">
            <v>18.48</v>
          </cell>
          <cell r="H478">
            <v>150</v>
          </cell>
          <cell r="I478">
            <v>842</v>
          </cell>
          <cell r="J478">
            <v>0.81499999999999995</v>
          </cell>
          <cell r="K478">
            <v>0.82189999999999996</v>
          </cell>
          <cell r="L478">
            <v>6.9000000000000172E-3</v>
          </cell>
          <cell r="M478">
            <v>6.9000000000000172</v>
          </cell>
          <cell r="N478">
            <v>6900.0000000000173</v>
          </cell>
          <cell r="O478">
            <v>443.60869565217388</v>
          </cell>
          <cell r="P478">
            <v>0.22814685314685312</v>
          </cell>
          <cell r="Q478">
            <v>182.46724920000003</v>
          </cell>
          <cell r="S478">
            <v>6.4291115311909092E-2</v>
          </cell>
          <cell r="T478">
            <v>3.3064761325630805E-2</v>
          </cell>
        </row>
        <row r="479">
          <cell r="D479">
            <v>843</v>
          </cell>
          <cell r="E479" t="str">
            <v>F</v>
          </cell>
          <cell r="F479">
            <v>18.46</v>
          </cell>
          <cell r="H479">
            <v>150</v>
          </cell>
          <cell r="I479">
            <v>843</v>
          </cell>
          <cell r="J479">
            <v>0.81899999999999995</v>
          </cell>
          <cell r="K479">
            <v>0.82540000000000002</v>
          </cell>
          <cell r="L479">
            <v>6.4000000000000723E-3</v>
          </cell>
          <cell r="M479">
            <v>6.4000000000000723</v>
          </cell>
          <cell r="N479">
            <v>6400.0000000000719</v>
          </cell>
          <cell r="O479">
            <v>449.47826086956519</v>
          </cell>
          <cell r="P479">
            <v>0.30988692158904924</v>
          </cell>
          <cell r="Q479">
            <v>550.66043249999996</v>
          </cell>
          <cell r="S479">
            <v>7.023097826086877E-2</v>
          </cell>
          <cell r="T479">
            <v>4.8419831498288393E-2</v>
          </cell>
        </row>
        <row r="480">
          <cell r="D480">
            <v>844</v>
          </cell>
          <cell r="E480" t="str">
            <v>F</v>
          </cell>
          <cell r="F480">
            <v>21.11</v>
          </cell>
          <cell r="H480">
            <v>150</v>
          </cell>
          <cell r="I480">
            <v>844</v>
          </cell>
          <cell r="J480">
            <v>0.82240000000000002</v>
          </cell>
          <cell r="K480">
            <v>0.82850000000000001</v>
          </cell>
          <cell r="L480">
            <v>6.0999999999999943E-3</v>
          </cell>
          <cell r="M480">
            <v>6.0999999999999943</v>
          </cell>
          <cell r="N480">
            <v>6099.9999999999945</v>
          </cell>
          <cell r="O480">
            <v>376.43478260869568</v>
          </cell>
          <cell r="P480">
            <v>0.26915637553935423</v>
          </cell>
          <cell r="Q480">
            <v>580.04709119999939</v>
          </cell>
          <cell r="S480">
            <v>6.1710620099786236E-2</v>
          </cell>
          <cell r="T480">
            <v>4.4123995990058111E-2</v>
          </cell>
        </row>
        <row r="481">
          <cell r="D481">
            <v>645</v>
          </cell>
          <cell r="E481" t="str">
            <v>F</v>
          </cell>
          <cell r="F481">
            <v>18.55</v>
          </cell>
          <cell r="H481">
            <v>150</v>
          </cell>
          <cell r="I481">
            <v>645</v>
          </cell>
          <cell r="J481">
            <v>0.80249999999999999</v>
          </cell>
          <cell r="K481">
            <v>0.81269999999999998</v>
          </cell>
          <cell r="L481">
            <v>1.0199999999999987E-2</v>
          </cell>
          <cell r="M481">
            <v>10.199999999999987</v>
          </cell>
          <cell r="N481">
            <v>10199.999999999987</v>
          </cell>
          <cell r="O481">
            <v>641.24999999999989</v>
          </cell>
          <cell r="P481">
            <v>0.83386945841618898</v>
          </cell>
          <cell r="Q481">
            <v>2370.2283937499997</v>
          </cell>
          <cell r="S481">
            <v>6.2867647058823597E-2</v>
          </cell>
          <cell r="T481">
            <v>8.1751907687861766E-2</v>
          </cell>
        </row>
        <row r="482">
          <cell r="D482">
            <v>646</v>
          </cell>
          <cell r="E482" t="str">
            <v>F</v>
          </cell>
          <cell r="F482">
            <v>18.57</v>
          </cell>
          <cell r="H482">
            <v>150</v>
          </cell>
          <cell r="I482">
            <v>646</v>
          </cell>
          <cell r="J482">
            <v>0.83609999999999995</v>
          </cell>
          <cell r="K482">
            <v>0.84499999999999997</v>
          </cell>
          <cell r="L482">
            <v>8.900000000000019E-3</v>
          </cell>
          <cell r="M482">
            <v>8.9000000000000199</v>
          </cell>
          <cell r="N482">
            <v>8900.0000000000182</v>
          </cell>
          <cell r="O482">
            <v>376.875</v>
          </cell>
          <cell r="P482">
            <v>0.75622879868990522</v>
          </cell>
          <cell r="Q482">
            <v>2455.2606817500005</v>
          </cell>
          <cell r="S482">
            <v>4.2345505617977439E-2</v>
          </cell>
          <cell r="T482">
            <v>8.4969527942685794E-2</v>
          </cell>
        </row>
        <row r="483">
          <cell r="D483">
            <v>647</v>
          </cell>
          <cell r="E483" t="str">
            <v>F</v>
          </cell>
          <cell r="F483">
            <v>21.34</v>
          </cell>
          <cell r="H483">
            <v>150</v>
          </cell>
          <cell r="I483">
            <v>647</v>
          </cell>
          <cell r="J483">
            <v>0.79530000000000001</v>
          </cell>
          <cell r="K483">
            <v>0.80959999999999999</v>
          </cell>
          <cell r="L483">
            <v>1.4299999999999979E-2</v>
          </cell>
          <cell r="M483">
            <v>14.299999999999979</v>
          </cell>
          <cell r="N483">
            <v>14299.99999999998</v>
          </cell>
          <cell r="O483">
            <v>341.25</v>
          </cell>
          <cell r="P483">
            <v>0.69832728974149028</v>
          </cell>
          <cell r="Q483">
            <v>1395.3648029999995</v>
          </cell>
          <cell r="S483">
            <v>2.3863636363636399E-2</v>
          </cell>
          <cell r="T483">
            <v>4.8834076205698691E-2</v>
          </cell>
        </row>
        <row r="484">
          <cell r="D484">
            <v>648</v>
          </cell>
          <cell r="E484" t="str">
            <v>F</v>
          </cell>
          <cell r="F484">
            <v>19.23</v>
          </cell>
          <cell r="H484">
            <v>150</v>
          </cell>
          <cell r="I484">
            <v>648</v>
          </cell>
          <cell r="J484">
            <v>0.79420000000000002</v>
          </cell>
          <cell r="K484">
            <v>0.80530000000000002</v>
          </cell>
          <cell r="L484">
            <v>1.1099999999999999E-2</v>
          </cell>
          <cell r="M484">
            <v>11.099999999999998</v>
          </cell>
          <cell r="N484">
            <v>11099.999999999998</v>
          </cell>
          <cell r="O484">
            <v>536.87500000000011</v>
          </cell>
          <cell r="P484">
            <v>0.59875424026201896</v>
          </cell>
          <cell r="Q484">
            <v>1866.899907</v>
          </cell>
          <cell r="S484">
            <v>4.8367117117117137E-2</v>
          </cell>
          <cell r="T484">
            <v>5.3941823447028747E-2</v>
          </cell>
        </row>
        <row r="485">
          <cell r="D485">
            <v>649</v>
          </cell>
          <cell r="E485" t="str">
            <v>F</v>
          </cell>
          <cell r="F485">
            <v>21.71</v>
          </cell>
          <cell r="H485">
            <v>150</v>
          </cell>
          <cell r="I485">
            <v>649</v>
          </cell>
          <cell r="J485">
            <v>0.81299999999999994</v>
          </cell>
          <cell r="K485">
            <v>0.82640000000000002</v>
          </cell>
          <cell r="L485">
            <v>1.3400000000000079E-2</v>
          </cell>
          <cell r="M485">
            <v>13.400000000000079</v>
          </cell>
          <cell r="N485">
            <v>13400.000000000078</v>
          </cell>
          <cell r="O485">
            <v>665.625</v>
          </cell>
          <cell r="P485">
            <v>1.4419480145789374</v>
          </cell>
          <cell r="Q485">
            <v>1319.3848079999998</v>
          </cell>
          <cell r="S485">
            <v>4.9673507462686277E-2</v>
          </cell>
          <cell r="T485">
            <v>0.10760806078947231</v>
          </cell>
        </row>
        <row r="486">
          <cell r="D486">
            <v>650</v>
          </cell>
          <cell r="E486" t="str">
            <v>F</v>
          </cell>
          <cell r="F486">
            <v>20.170000000000002</v>
          </cell>
          <cell r="H486">
            <v>150</v>
          </cell>
          <cell r="I486">
            <v>650</v>
          </cell>
          <cell r="J486">
            <v>0.80349999999999999</v>
          </cell>
          <cell r="K486">
            <v>0.81420000000000003</v>
          </cell>
          <cell r="L486">
            <v>1.0700000000000043E-2</v>
          </cell>
          <cell r="M486">
            <v>10.700000000000042</v>
          </cell>
          <cell r="N486">
            <v>10700.000000000044</v>
          </cell>
          <cell r="O486">
            <v>396.25000000000006</v>
          </cell>
          <cell r="P486">
            <v>0.4200052637735408</v>
          </cell>
          <cell r="Q486">
            <v>2872.8816749999996</v>
          </cell>
          <cell r="S486">
            <v>3.7032710280373693E-2</v>
          </cell>
          <cell r="T486">
            <v>3.9252828390050391E-2</v>
          </cell>
        </row>
        <row r="487">
          <cell r="D487">
            <v>651</v>
          </cell>
          <cell r="E487" t="str">
            <v>F</v>
          </cell>
          <cell r="F487">
            <v>20.190000000000001</v>
          </cell>
          <cell r="H487">
            <v>150</v>
          </cell>
          <cell r="I487">
            <v>651</v>
          </cell>
          <cell r="J487">
            <v>0.82389999999999997</v>
          </cell>
          <cell r="K487">
            <v>0.84040000000000004</v>
          </cell>
          <cell r="L487">
            <v>1.650000000000007E-2</v>
          </cell>
          <cell r="M487">
            <v>16.500000000000071</v>
          </cell>
          <cell r="N487">
            <v>16500.000000000069</v>
          </cell>
          <cell r="O487">
            <v>646.25</v>
          </cell>
          <cell r="P487">
            <v>0.82707041759270106</v>
          </cell>
          <cell r="Q487">
            <v>1782.58777575</v>
          </cell>
          <cell r="S487">
            <v>3.9166666666666496E-2</v>
          </cell>
          <cell r="T487">
            <v>5.0125479854102879E-2</v>
          </cell>
        </row>
        <row r="488">
          <cell r="D488">
            <v>652</v>
          </cell>
          <cell r="E488" t="str">
            <v>F</v>
          </cell>
          <cell r="F488">
            <v>21.47</v>
          </cell>
          <cell r="H488">
            <v>150</v>
          </cell>
          <cell r="I488">
            <v>652</v>
          </cell>
          <cell r="J488">
            <v>0.80220000000000002</v>
          </cell>
          <cell r="K488">
            <v>0.8155</v>
          </cell>
          <cell r="L488">
            <v>1.3299999999999979E-2</v>
          </cell>
          <cell r="M488">
            <v>13.299999999999979</v>
          </cell>
          <cell r="N488">
            <v>13299.999999999978</v>
          </cell>
          <cell r="O488">
            <v>514.375</v>
          </cell>
          <cell r="P488">
            <v>0.63812287986899063</v>
          </cell>
          <cell r="Q488">
            <v>2470.8787357500005</v>
          </cell>
          <cell r="S488">
            <v>3.8674812030075251E-2</v>
          </cell>
          <cell r="T488">
            <v>4.7979163899924182E-2</v>
          </cell>
        </row>
        <row r="489">
          <cell r="D489">
            <v>653</v>
          </cell>
          <cell r="E489" t="str">
            <v>F</v>
          </cell>
          <cell r="F489">
            <v>23.71</v>
          </cell>
          <cell r="H489">
            <v>150</v>
          </cell>
          <cell r="I489">
            <v>653</v>
          </cell>
          <cell r="J489">
            <v>0.79330000000000001</v>
          </cell>
          <cell r="K489">
            <v>0.8145</v>
          </cell>
          <cell r="L489">
            <v>2.1199999999999997E-2</v>
          </cell>
          <cell r="M489">
            <v>21.199999999999996</v>
          </cell>
          <cell r="N489">
            <v>21199.999999999996</v>
          </cell>
          <cell r="O489">
            <v>545.625</v>
          </cell>
          <cell r="P489">
            <v>0.65425378860540961</v>
          </cell>
          <cell r="Q489">
            <v>1285.0082999999997</v>
          </cell>
          <cell r="S489">
            <v>2.5737028301886799E-2</v>
          </cell>
          <cell r="T489">
            <v>3.0861027764406121E-2</v>
          </cell>
        </row>
        <row r="490">
          <cell r="D490">
            <v>654</v>
          </cell>
          <cell r="E490" t="str">
            <v>F</v>
          </cell>
          <cell r="F490">
            <v>25.76</v>
          </cell>
          <cell r="H490">
            <v>150</v>
          </cell>
          <cell r="I490">
            <v>654</v>
          </cell>
          <cell r="J490">
            <v>0.80100000000000005</v>
          </cell>
          <cell r="K490">
            <v>0.82630000000000003</v>
          </cell>
          <cell r="L490">
            <v>2.5299999999999989E-2</v>
          </cell>
          <cell r="M490">
            <v>25.29999999999999</v>
          </cell>
          <cell r="N490">
            <v>25299.999999999989</v>
          </cell>
          <cell r="O490">
            <v>813.12499999999989</v>
          </cell>
          <cell r="P490">
            <v>2.2835938998657199</v>
          </cell>
          <cell r="Q490">
            <v>1440.1316017500005</v>
          </cell>
          <cell r="S490">
            <v>3.2139328063241115E-2</v>
          </cell>
          <cell r="T490">
            <v>9.026062845319055E-2</v>
          </cell>
        </row>
        <row r="491">
          <cell r="D491">
            <v>655</v>
          </cell>
          <cell r="E491" t="str">
            <v>M</v>
          </cell>
          <cell r="F491">
            <v>19.059999999999999</v>
          </cell>
          <cell r="H491">
            <v>150</v>
          </cell>
          <cell r="I491">
            <v>655</v>
          </cell>
          <cell r="J491">
            <v>0.80759999999999998</v>
          </cell>
          <cell r="K491">
            <v>0.81850000000000001</v>
          </cell>
          <cell r="L491">
            <v>1.0900000000000021E-2</v>
          </cell>
          <cell r="M491">
            <v>10.90000000000002</v>
          </cell>
          <cell r="N491">
            <v>10900.00000000002</v>
          </cell>
          <cell r="O491">
            <v>558.125</v>
          </cell>
          <cell r="P491">
            <v>0.74076646391390821</v>
          </cell>
          <cell r="Q491">
            <v>2287.4726137500002</v>
          </cell>
          <cell r="S491">
            <v>5.1204128440366876E-2</v>
          </cell>
          <cell r="T491">
            <v>6.7960226047147423E-2</v>
          </cell>
        </row>
        <row r="492">
          <cell r="D492">
            <v>656</v>
          </cell>
          <cell r="E492" t="str">
            <v>M</v>
          </cell>
          <cell r="F492">
            <v>18.07</v>
          </cell>
          <cell r="H492">
            <v>150</v>
          </cell>
          <cell r="I492">
            <v>656</v>
          </cell>
          <cell r="J492">
            <v>0.79930000000000001</v>
          </cell>
          <cell r="K492">
            <v>0.80800000000000005</v>
          </cell>
          <cell r="L492">
            <v>8.700000000000041E-3</v>
          </cell>
          <cell r="M492">
            <v>8.7000000000000419</v>
          </cell>
          <cell r="N492">
            <v>8700.0000000000418</v>
          </cell>
          <cell r="O492">
            <v>419.375</v>
          </cell>
          <cell r="P492">
            <v>0.75798338987016023</v>
          </cell>
          <cell r="Q492">
            <v>2665.6132485000012</v>
          </cell>
          <cell r="S492">
            <v>4.8204022988505513E-2</v>
          </cell>
          <cell r="T492">
            <v>8.7124527571282362E-2</v>
          </cell>
        </row>
        <row r="493">
          <cell r="D493">
            <v>657</v>
          </cell>
          <cell r="E493" t="str">
            <v>M</v>
          </cell>
          <cell r="F493">
            <v>18.96</v>
          </cell>
          <cell r="H493">
            <v>150</v>
          </cell>
          <cell r="I493">
            <v>657</v>
          </cell>
          <cell r="J493">
            <v>0.79500000000000004</v>
          </cell>
          <cell r="K493">
            <v>0.80589999999999995</v>
          </cell>
          <cell r="L493">
            <v>1.089999999999991E-2</v>
          </cell>
          <cell r="M493">
            <v>10.89999999999991</v>
          </cell>
          <cell r="N493">
            <v>10899.999999999909</v>
          </cell>
          <cell r="O493">
            <v>804.99999999999989</v>
          </cell>
          <cell r="P493">
            <v>0.40068098983310957</v>
          </cell>
          <cell r="Q493">
            <v>1003.4711725500001</v>
          </cell>
          <cell r="S493">
            <v>7.3853211009174913E-2</v>
          </cell>
          <cell r="T493">
            <v>3.6759723837900264E-2</v>
          </cell>
        </row>
        <row r="494">
          <cell r="D494">
            <v>658</v>
          </cell>
          <cell r="E494" t="str">
            <v>M</v>
          </cell>
          <cell r="F494">
            <v>18.739999999999998</v>
          </cell>
          <cell r="H494">
            <v>150</v>
          </cell>
          <cell r="I494">
            <v>658</v>
          </cell>
          <cell r="J494">
            <v>0.79310000000000003</v>
          </cell>
          <cell r="K494">
            <v>0.80179999999999996</v>
          </cell>
          <cell r="L494">
            <v>8.69999999999993E-3</v>
          </cell>
          <cell r="M494">
            <v>8.69999999999993</v>
          </cell>
          <cell r="N494">
            <v>8699.9999999999309</v>
          </cell>
          <cell r="O494">
            <v>486.25</v>
          </cell>
          <cell r="P494">
            <v>0.7395601824774829</v>
          </cell>
          <cell r="Q494">
            <v>601.60872375000008</v>
          </cell>
          <cell r="S494">
            <v>5.5890804597701599E-2</v>
          </cell>
          <cell r="T494">
            <v>8.500691752614814E-2</v>
          </cell>
        </row>
        <row r="495">
          <cell r="D495">
            <v>659</v>
          </cell>
          <cell r="E495" t="str">
            <v>M</v>
          </cell>
          <cell r="F495">
            <v>18.63</v>
          </cell>
          <cell r="H495">
            <v>150</v>
          </cell>
          <cell r="I495">
            <v>659</v>
          </cell>
          <cell r="J495">
            <v>0.81140000000000001</v>
          </cell>
          <cell r="K495">
            <v>0.82479999999999998</v>
          </cell>
          <cell r="L495">
            <v>1.3399999999999967E-2</v>
          </cell>
          <cell r="M495">
            <v>13.399999999999967</v>
          </cell>
          <cell r="N495">
            <v>13399.999999999967</v>
          </cell>
          <cell r="O495">
            <v>953.74999999999977</v>
          </cell>
          <cell r="P495">
            <v>0.80809890045619381</v>
          </cell>
          <cell r="Q495">
            <v>938.74500000000035</v>
          </cell>
          <cell r="S495">
            <v>7.1175373134328521E-2</v>
          </cell>
          <cell r="T495">
            <v>6.0305888093745957E-2</v>
          </cell>
        </row>
        <row r="496">
          <cell r="D496">
            <v>660</v>
          </cell>
          <cell r="E496" t="str">
            <v>M</v>
          </cell>
          <cell r="F496">
            <v>21.27</v>
          </cell>
          <cell r="H496">
            <v>150</v>
          </cell>
          <cell r="I496">
            <v>660</v>
          </cell>
          <cell r="J496">
            <v>0.81200000000000006</v>
          </cell>
          <cell r="K496">
            <v>0.8296</v>
          </cell>
          <cell r="L496">
            <v>1.7599999999999949E-2</v>
          </cell>
          <cell r="M496">
            <v>17.599999999999948</v>
          </cell>
          <cell r="N496">
            <v>17599.999999999949</v>
          </cell>
          <cell r="O496">
            <v>957.49999999999977</v>
          </cell>
          <cell r="P496">
            <v>1.5354642240552463</v>
          </cell>
          <cell r="Q496">
            <v>778.92684420000012</v>
          </cell>
          <cell r="S496">
            <v>5.4403409090909238E-2</v>
          </cell>
          <cell r="T496">
            <v>8.7242285457684712E-2</v>
          </cell>
        </row>
        <row r="497">
          <cell r="D497">
            <v>661</v>
          </cell>
          <cell r="E497" t="str">
            <v>M</v>
          </cell>
          <cell r="F497">
            <v>19.05</v>
          </cell>
          <cell r="H497">
            <v>150</v>
          </cell>
          <cell r="I497">
            <v>661</v>
          </cell>
          <cell r="J497">
            <v>0.80730000000000002</v>
          </cell>
          <cell r="K497">
            <v>0.8206</v>
          </cell>
          <cell r="L497">
            <v>1.3299999999999979E-2</v>
          </cell>
          <cell r="M497">
            <v>13.299999999999979</v>
          </cell>
          <cell r="N497">
            <v>13299.999999999978</v>
          </cell>
          <cell r="O497">
            <v>913.125</v>
          </cell>
          <cell r="P497">
            <v>0.71137706164463688</v>
          </cell>
          <cell r="Q497">
            <v>1355.0393749500008</v>
          </cell>
          <cell r="S497">
            <v>6.8656015037594095E-2</v>
          </cell>
          <cell r="T497">
            <v>5.3486997116138191E-2</v>
          </cell>
        </row>
        <row r="498">
          <cell r="D498">
            <v>662</v>
          </cell>
          <cell r="E498" t="str">
            <v>M</v>
          </cell>
          <cell r="F498">
            <v>22.32</v>
          </cell>
          <cell r="H498">
            <v>150</v>
          </cell>
          <cell r="I498">
            <v>662</v>
          </cell>
          <cell r="J498">
            <v>0.81069999999999998</v>
          </cell>
          <cell r="K498">
            <v>0.82140000000000002</v>
          </cell>
          <cell r="L498">
            <v>1.0700000000000043E-2</v>
          </cell>
          <cell r="M498">
            <v>10.700000000000042</v>
          </cell>
          <cell r="N498">
            <v>10700.000000000044</v>
          </cell>
          <cell r="O498">
            <v>520</v>
          </cell>
          <cell r="P498">
            <v>0.56771990876125866</v>
          </cell>
          <cell r="Q498">
            <v>1952.3707645499996</v>
          </cell>
          <cell r="S498">
            <v>4.8598130841121308E-2</v>
          </cell>
          <cell r="T498">
            <v>5.3057935398248268E-2</v>
          </cell>
        </row>
        <row r="499">
          <cell r="D499">
            <v>663</v>
          </cell>
          <cell r="E499" t="str">
            <v>M</v>
          </cell>
          <cell r="F499">
            <v>23.2</v>
          </cell>
          <cell r="H499">
            <v>150</v>
          </cell>
          <cell r="I499">
            <v>663</v>
          </cell>
          <cell r="J499">
            <v>0.81120000000000003</v>
          </cell>
          <cell r="K499">
            <v>0.8266</v>
          </cell>
          <cell r="L499">
            <v>1.5399999999999969E-2</v>
          </cell>
          <cell r="M499">
            <v>15.39999999999997</v>
          </cell>
          <cell r="N499">
            <v>15399.999999999969</v>
          </cell>
          <cell r="O499">
            <v>838.14285714285722</v>
          </cell>
          <cell r="P499">
            <v>1.8259603596240295</v>
          </cell>
          <cell r="Q499">
            <v>1661.56567455</v>
          </cell>
          <cell r="S499">
            <v>5.4424860853432393E-2</v>
          </cell>
          <cell r="T499">
            <v>0.1185688545210411</v>
          </cell>
        </row>
        <row r="500">
          <cell r="D500">
            <v>664</v>
          </cell>
          <cell r="E500" t="str">
            <v>M</v>
          </cell>
          <cell r="F500">
            <v>22.69</v>
          </cell>
          <cell r="H500">
            <v>150</v>
          </cell>
          <cell r="I500">
            <v>664</v>
          </cell>
          <cell r="J500">
            <v>0.82089999999999996</v>
          </cell>
          <cell r="K500">
            <v>0.83620000000000005</v>
          </cell>
          <cell r="L500">
            <v>1.5300000000000091E-2</v>
          </cell>
          <cell r="M500">
            <v>15.300000000000091</v>
          </cell>
          <cell r="N500">
            <v>15300.000000000091</v>
          </cell>
          <cell r="O500">
            <v>852.42857142857156</v>
          </cell>
          <cell r="P500">
            <v>0.58500000000000008</v>
          </cell>
          <cell r="Q500">
            <v>1451.8087765499997</v>
          </cell>
          <cell r="S500">
            <v>5.571428571428539E-2</v>
          </cell>
          <cell r="T500">
            <v>3.8235294117646833E-2</v>
          </cell>
        </row>
        <row r="501">
          <cell r="D501">
            <v>665</v>
          </cell>
          <cell r="E501" t="str">
            <v>F</v>
          </cell>
          <cell r="F501">
            <v>25.5</v>
          </cell>
          <cell r="H501">
            <v>150</v>
          </cell>
          <cell r="I501">
            <v>665</v>
          </cell>
          <cell r="J501">
            <v>0.80789999999999995</v>
          </cell>
          <cell r="K501">
            <v>0.84560000000000002</v>
          </cell>
          <cell r="O501">
            <v>327.42857142857156</v>
          </cell>
          <cell r="P501">
            <v>0.47942159931701761</v>
          </cell>
          <cell r="Q501">
            <v>2255.115928499999</v>
          </cell>
          <cell r="S501" t="e">
            <v>#DIV/0!</v>
          </cell>
          <cell r="T501" t="e">
            <v>#DIV/0!</v>
          </cell>
        </row>
        <row r="502">
          <cell r="D502">
            <v>666</v>
          </cell>
          <cell r="E502" t="str">
            <v>F</v>
          </cell>
          <cell r="F502">
            <v>24.55</v>
          </cell>
          <cell r="H502">
            <v>150</v>
          </cell>
          <cell r="I502">
            <v>666</v>
          </cell>
          <cell r="J502">
            <v>0.82430000000000003</v>
          </cell>
          <cell r="K502">
            <v>0.8478</v>
          </cell>
          <cell r="L502">
            <v>2.3499999999999965E-2</v>
          </cell>
          <cell r="M502">
            <v>23.499999999999964</v>
          </cell>
          <cell r="N502">
            <v>23499.999999999964</v>
          </cell>
          <cell r="O502">
            <v>811.71428571428567</v>
          </cell>
          <cell r="P502">
            <v>1.709323420603301</v>
          </cell>
          <cell r="Q502">
            <v>3355.553248499999</v>
          </cell>
          <cell r="S502">
            <v>3.4541033434650502E-2</v>
          </cell>
          <cell r="T502">
            <v>7.2737166834183131E-2</v>
          </cell>
        </row>
        <row r="503">
          <cell r="D503">
            <v>667</v>
          </cell>
          <cell r="E503" t="str">
            <v>F</v>
          </cell>
          <cell r="F503">
            <v>24.12</v>
          </cell>
          <cell r="H503">
            <v>150</v>
          </cell>
          <cell r="I503">
            <v>667</v>
          </cell>
          <cell r="J503">
            <v>0.8236</v>
          </cell>
          <cell r="K503">
            <v>0.84950000000000003</v>
          </cell>
          <cell r="L503">
            <v>2.5900000000000034E-2</v>
          </cell>
          <cell r="M503">
            <v>25.900000000000034</v>
          </cell>
          <cell r="N503">
            <v>25900.000000000033</v>
          </cell>
          <cell r="O503">
            <v>969.57142857142844</v>
          </cell>
          <cell r="P503">
            <v>2.1228478941377347</v>
          </cell>
          <cell r="Q503">
            <v>4137.6651839999986</v>
          </cell>
          <cell r="S503">
            <v>3.7435190292333095E-2</v>
          </cell>
          <cell r="T503">
            <v>8.1963239155896983E-2</v>
          </cell>
        </row>
        <row r="504">
          <cell r="D504">
            <v>668</v>
          </cell>
          <cell r="E504" t="str">
            <v>F</v>
          </cell>
          <cell r="F504">
            <v>25.99</v>
          </cell>
          <cell r="H504">
            <v>150</v>
          </cell>
          <cell r="I504">
            <v>668</v>
          </cell>
          <cell r="J504">
            <v>0.82950000000000002</v>
          </cell>
          <cell r="K504">
            <v>0.83709999999999996</v>
          </cell>
          <cell r="L504">
            <v>7.5999999999999401E-3</v>
          </cell>
          <cell r="M504">
            <v>7.5999999999999401</v>
          </cell>
          <cell r="N504">
            <v>7599.99999999994</v>
          </cell>
          <cell r="O504">
            <v>369.57142857142867</v>
          </cell>
          <cell r="P504">
            <v>0.16554709848794441</v>
          </cell>
          <cell r="Q504">
            <v>1247.1901199999993</v>
          </cell>
          <cell r="S504">
            <v>4.8627819548872575E-2</v>
          </cell>
          <cell r="T504">
            <v>2.1782512958940226E-2</v>
          </cell>
        </row>
        <row r="505">
          <cell r="D505">
            <v>669</v>
          </cell>
          <cell r="E505" t="str">
            <v>F</v>
          </cell>
          <cell r="F505">
            <v>28.15</v>
          </cell>
          <cell r="H505">
            <v>150</v>
          </cell>
          <cell r="I505">
            <v>669</v>
          </cell>
          <cell r="J505">
            <v>0.79510000000000003</v>
          </cell>
          <cell r="K505">
            <v>0.81979999999999997</v>
          </cell>
          <cell r="L505">
            <v>2.4699999999999944E-2</v>
          </cell>
          <cell r="M505">
            <v>24.699999999999946</v>
          </cell>
          <cell r="N505">
            <v>24699.999999999945</v>
          </cell>
          <cell r="O505">
            <v>387.42857142857144</v>
          </cell>
          <cell r="P505">
            <v>0.95697566875355711</v>
          </cell>
          <cell r="Q505">
            <v>3470.3015339999993</v>
          </cell>
          <cell r="S505">
            <v>1.568536726431467E-2</v>
          </cell>
          <cell r="T505">
            <v>3.8743954200548957E-2</v>
          </cell>
        </row>
        <row r="506">
          <cell r="D506">
            <v>670</v>
          </cell>
          <cell r="E506" t="str">
            <v>F</v>
          </cell>
          <cell r="F506">
            <v>22.29</v>
          </cell>
          <cell r="H506">
            <v>150</v>
          </cell>
          <cell r="I506">
            <v>670</v>
          </cell>
          <cell r="J506">
            <v>0.80010000000000003</v>
          </cell>
          <cell r="K506">
            <v>0.81389999999999996</v>
          </cell>
          <cell r="L506">
            <v>1.3799999999999923E-2</v>
          </cell>
          <cell r="M506">
            <v>13.799999999999923</v>
          </cell>
          <cell r="N506">
            <v>13799.999999999924</v>
          </cell>
          <cell r="O506">
            <v>637.42857142857156</v>
          </cell>
          <cell r="P506">
            <v>0.79156587933978384</v>
          </cell>
          <cell r="Q506">
            <v>1416.8966418</v>
          </cell>
          <cell r="S506">
            <v>4.6190476190476462E-2</v>
          </cell>
          <cell r="T506">
            <v>5.7359846328970163E-2</v>
          </cell>
        </row>
        <row r="507">
          <cell r="D507">
            <v>671</v>
          </cell>
          <cell r="E507" t="str">
            <v>F</v>
          </cell>
          <cell r="F507">
            <v>22.41</v>
          </cell>
          <cell r="H507">
            <v>150</v>
          </cell>
          <cell r="I507">
            <v>671</v>
          </cell>
          <cell r="J507">
            <v>0.79910000000000003</v>
          </cell>
          <cell r="K507">
            <v>0.81489999999999996</v>
          </cell>
          <cell r="L507">
            <v>1.5799999999999925E-2</v>
          </cell>
          <cell r="M507">
            <v>15.799999999999926</v>
          </cell>
          <cell r="N507">
            <v>15799.999999999925</v>
          </cell>
          <cell r="O507">
            <v>860.28571428571433</v>
          </cell>
          <cell r="P507">
            <v>1.4638766363118951</v>
          </cell>
          <cell r="Q507">
            <v>2126.0332049999984</v>
          </cell>
          <cell r="S507">
            <v>5.4448462929475847E-2</v>
          </cell>
          <cell r="T507">
            <v>9.2650420019740637E-2</v>
          </cell>
        </row>
        <row r="508">
          <cell r="D508">
            <v>672</v>
          </cell>
          <cell r="E508" t="str">
            <v>F</v>
          </cell>
          <cell r="F508">
            <v>23.48</v>
          </cell>
          <cell r="H508">
            <v>150</v>
          </cell>
          <cell r="I508">
            <v>672</v>
          </cell>
          <cell r="J508">
            <v>0.81830000000000003</v>
          </cell>
          <cell r="K508">
            <v>0.83750000000000002</v>
          </cell>
          <cell r="L508">
            <v>1.9199999999999995E-2</v>
          </cell>
          <cell r="M508">
            <v>19.199999999999996</v>
          </cell>
          <cell r="N508">
            <v>19199.999999999996</v>
          </cell>
          <cell r="O508">
            <v>879.57142857142844</v>
          </cell>
          <cell r="P508">
            <v>1.846720261809903</v>
          </cell>
          <cell r="Q508">
            <v>2066.4762641999992</v>
          </cell>
          <cell r="S508">
            <v>4.581101190476191E-2</v>
          </cell>
          <cell r="T508">
            <v>9.6183346969265809E-2</v>
          </cell>
        </row>
        <row r="509">
          <cell r="D509">
            <v>673</v>
          </cell>
          <cell r="E509" t="str">
            <v>F</v>
          </cell>
          <cell r="F509">
            <v>25.61</v>
          </cell>
          <cell r="H509">
            <v>150</v>
          </cell>
          <cell r="I509">
            <v>673</v>
          </cell>
          <cell r="J509">
            <v>0.78939999999999999</v>
          </cell>
          <cell r="K509">
            <v>0.81089999999999995</v>
          </cell>
          <cell r="L509">
            <v>2.1499999999999964E-2</v>
          </cell>
          <cell r="M509">
            <v>21.499999999999964</v>
          </cell>
          <cell r="N509">
            <v>21499.999999999964</v>
          </cell>
          <cell r="O509">
            <v>611.71428571428578</v>
          </cell>
          <cell r="P509">
            <v>1.0890367103016505</v>
          </cell>
          <cell r="Q509">
            <v>2533.4982161999997</v>
          </cell>
          <cell r="S509">
            <v>2.8451827242524968E-2</v>
          </cell>
          <cell r="T509">
            <v>5.0652870246588481E-2</v>
          </cell>
        </row>
        <row r="510">
          <cell r="D510">
            <v>674</v>
          </cell>
          <cell r="E510" t="str">
            <v>F</v>
          </cell>
          <cell r="F510">
            <v>23.8</v>
          </cell>
          <cell r="H510">
            <v>150</v>
          </cell>
          <cell r="I510">
            <v>674</v>
          </cell>
          <cell r="J510">
            <v>0.81220000000000003</v>
          </cell>
          <cell r="K510">
            <v>0.82930000000000004</v>
          </cell>
          <cell r="L510">
            <v>1.7100000000000004E-2</v>
          </cell>
          <cell r="M510">
            <v>17.100000000000005</v>
          </cell>
          <cell r="N510">
            <v>17100.000000000004</v>
          </cell>
          <cell r="O510">
            <v>606.00000000000011</v>
          </cell>
          <cell r="P510">
            <v>1.5118988332384746</v>
          </cell>
          <cell r="Q510">
            <v>2190.2269967999996</v>
          </cell>
          <cell r="S510">
            <v>3.5438596491228068E-2</v>
          </cell>
          <cell r="T510">
            <v>8.8415136446694395E-2</v>
          </cell>
        </row>
        <row r="511">
          <cell r="D511">
            <v>675</v>
          </cell>
          <cell r="E511" t="str">
            <v>F</v>
          </cell>
          <cell r="F511">
            <v>20.239999999999998</v>
          </cell>
          <cell r="H511">
            <v>150</v>
          </cell>
          <cell r="I511">
            <v>675</v>
          </cell>
          <cell r="J511">
            <v>0.8095</v>
          </cell>
          <cell r="K511">
            <v>0.82130000000000003</v>
          </cell>
          <cell r="L511">
            <v>1.1800000000000033E-2</v>
          </cell>
          <cell r="M511">
            <v>11.800000000000033</v>
          </cell>
          <cell r="N511">
            <v>11800.000000000033</v>
          </cell>
          <cell r="O511">
            <v>762.42857142857133</v>
          </cell>
          <cell r="P511">
            <v>0.72887023335230516</v>
          </cell>
          <cell r="Q511">
            <v>2239.9521450000002</v>
          </cell>
          <cell r="S511">
            <v>6.4612590799031297E-2</v>
          </cell>
          <cell r="T511">
            <v>6.1768663843415519E-2</v>
          </cell>
        </row>
        <row r="512">
          <cell r="D512">
            <v>676</v>
          </cell>
          <cell r="E512" t="str">
            <v>M</v>
          </cell>
          <cell r="F512">
            <v>21.6</v>
          </cell>
          <cell r="H512">
            <v>150</v>
          </cell>
          <cell r="I512">
            <v>676</v>
          </cell>
          <cell r="J512">
            <v>0.79800000000000004</v>
          </cell>
          <cell r="K512">
            <v>0.81120000000000003</v>
          </cell>
          <cell r="L512">
            <v>1.319999999999999E-2</v>
          </cell>
          <cell r="M512">
            <v>13.199999999999989</v>
          </cell>
          <cell r="N512">
            <v>13199.999999999989</v>
          </cell>
          <cell r="O512">
            <v>709.57142857142856</v>
          </cell>
          <cell r="P512">
            <v>0.73553998292544109</v>
          </cell>
          <cell r="Q512">
            <v>1742.6877285000007</v>
          </cell>
          <cell r="S512">
            <v>5.3755411255411299E-2</v>
          </cell>
          <cell r="T512">
            <v>5.5722725979200131E-2</v>
          </cell>
        </row>
        <row r="513">
          <cell r="D513">
            <v>677</v>
          </cell>
          <cell r="E513" t="str">
            <v>M</v>
          </cell>
          <cell r="F513">
            <v>22.52</v>
          </cell>
          <cell r="H513">
            <v>150</v>
          </cell>
          <cell r="I513">
            <v>677</v>
          </cell>
          <cell r="J513">
            <v>0.80510000000000004</v>
          </cell>
          <cell r="K513">
            <v>0.82099999999999995</v>
          </cell>
          <cell r="L513">
            <v>1.5899999999999914E-2</v>
          </cell>
          <cell r="M513">
            <v>15.899999999999913</v>
          </cell>
          <cell r="N513">
            <v>15899.999999999915</v>
          </cell>
          <cell r="O513">
            <v>911.71428571428567</v>
          </cell>
          <cell r="P513">
            <v>0.68484988616960729</v>
          </cell>
          <cell r="Q513">
            <v>2767.5090449999993</v>
          </cell>
          <cell r="S513">
            <v>5.7340521114106334E-2</v>
          </cell>
          <cell r="T513">
            <v>4.3072319884881194E-2</v>
          </cell>
        </row>
        <row r="514">
          <cell r="D514">
            <v>678</v>
          </cell>
          <cell r="E514" t="str">
            <v>M</v>
          </cell>
          <cell r="F514">
            <v>22.94</v>
          </cell>
          <cell r="H514">
            <v>150</v>
          </cell>
          <cell r="I514">
            <v>678</v>
          </cell>
          <cell r="J514">
            <v>0.80110000000000003</v>
          </cell>
          <cell r="K514">
            <v>0.81699999999999995</v>
          </cell>
          <cell r="L514">
            <v>1.5899999999999914E-2</v>
          </cell>
          <cell r="M514">
            <v>15.899999999999913</v>
          </cell>
          <cell r="N514">
            <v>15899.999999999915</v>
          </cell>
          <cell r="O514">
            <v>638.85714285714289</v>
          </cell>
          <cell r="P514">
            <v>1.2277675014228799</v>
          </cell>
          <cell r="Q514">
            <v>1931.4459360000003</v>
          </cell>
          <cell r="S514">
            <v>4.0179694519317383E-2</v>
          </cell>
          <cell r="T514">
            <v>7.7218081850496015E-2</v>
          </cell>
        </row>
        <row r="515">
          <cell r="D515">
            <v>679</v>
          </cell>
          <cell r="E515" t="str">
            <v>M</v>
          </cell>
          <cell r="F515">
            <v>18.18</v>
          </cell>
          <cell r="H515">
            <v>150</v>
          </cell>
          <cell r="I515">
            <v>679</v>
          </cell>
          <cell r="J515">
            <v>0.7994</v>
          </cell>
          <cell r="K515">
            <v>0.80910000000000004</v>
          </cell>
          <cell r="L515">
            <v>9.7000000000000419E-3</v>
          </cell>
          <cell r="M515">
            <v>9.7000000000000419</v>
          </cell>
          <cell r="N515">
            <v>9700.0000000000418</v>
          </cell>
          <cell r="O515">
            <v>618.85714285714289</v>
          </cell>
          <cell r="P515">
            <v>0.29400256118383616</v>
          </cell>
          <cell r="Q515">
            <v>472.87151999999969</v>
          </cell>
          <cell r="S515">
            <v>6.3799705449189711E-2</v>
          </cell>
          <cell r="T515">
            <v>3.0309542390086073E-2</v>
          </cell>
        </row>
        <row r="516">
          <cell r="D516">
            <v>680</v>
          </cell>
          <cell r="E516" t="str">
            <v>M</v>
          </cell>
          <cell r="F516">
            <v>24.39</v>
          </cell>
          <cell r="H516">
            <v>150</v>
          </cell>
          <cell r="I516">
            <v>680</v>
          </cell>
          <cell r="J516">
            <v>0.81679999999999997</v>
          </cell>
          <cell r="K516">
            <v>0.83609999999999995</v>
          </cell>
          <cell r="L516">
            <v>1.9299999999999984E-2</v>
          </cell>
          <cell r="M516">
            <v>19.299999999999983</v>
          </cell>
          <cell r="N516">
            <v>19299.999999999985</v>
          </cell>
          <cell r="O516">
            <v>1128.8571428571427</v>
          </cell>
          <cell r="P516">
            <v>1.2531125498007967</v>
          </cell>
          <cell r="Q516">
            <v>2797.4793168000001</v>
          </cell>
          <cell r="S516">
            <v>5.8490007401924539E-2</v>
          </cell>
          <cell r="T516">
            <v>6.4928111388642379E-2</v>
          </cell>
        </row>
        <row r="517">
          <cell r="D517">
            <v>681</v>
          </cell>
          <cell r="E517" t="str">
            <v>M</v>
          </cell>
          <cell r="F517">
            <v>23.48</v>
          </cell>
          <cell r="H517">
            <v>150</v>
          </cell>
          <cell r="I517">
            <v>681</v>
          </cell>
          <cell r="J517">
            <v>0.80149999999999999</v>
          </cell>
          <cell r="K517">
            <v>0.81779999999999997</v>
          </cell>
          <cell r="L517">
            <v>1.6299999999999981E-2</v>
          </cell>
          <cell r="M517">
            <v>16.299999999999983</v>
          </cell>
          <cell r="N517">
            <v>16299.999999999982</v>
          </cell>
          <cell r="O517">
            <v>938.14285714285711</v>
          </cell>
          <cell r="P517">
            <v>0.99299231644849162</v>
          </cell>
          <cell r="Q517">
            <v>1808.7989777999992</v>
          </cell>
          <cell r="S517">
            <v>5.755477651183178E-2</v>
          </cell>
          <cell r="T517">
            <v>6.0919774015244947E-2</v>
          </cell>
        </row>
        <row r="518">
          <cell r="D518">
            <v>682</v>
          </cell>
          <cell r="E518" t="str">
            <v>M</v>
          </cell>
          <cell r="F518">
            <v>24.8</v>
          </cell>
          <cell r="H518">
            <v>150</v>
          </cell>
          <cell r="I518">
            <v>682</v>
          </cell>
          <cell r="J518">
            <v>0.80179999999999996</v>
          </cell>
          <cell r="K518">
            <v>0.81399999999999995</v>
          </cell>
          <cell r="L518">
            <v>1.2199999999999989E-2</v>
          </cell>
          <cell r="M518">
            <v>12.199999999999989</v>
          </cell>
          <cell r="N518">
            <v>12199.999999999989</v>
          </cell>
          <cell r="O518">
            <v>629.57142857142867</v>
          </cell>
          <cell r="P518">
            <v>0.7702226807057484</v>
          </cell>
          <cell r="Q518">
            <v>1311.4356287999994</v>
          </cell>
          <cell r="S518">
            <v>5.1604215456674526E-2</v>
          </cell>
          <cell r="T518">
            <v>6.3133006615225334E-2</v>
          </cell>
        </row>
        <row r="519">
          <cell r="D519">
            <v>683</v>
          </cell>
          <cell r="E519" t="str">
            <v>M</v>
          </cell>
          <cell r="F519">
            <v>20.85</v>
          </cell>
          <cell r="H519">
            <v>150</v>
          </cell>
          <cell r="I519">
            <v>683</v>
          </cell>
          <cell r="J519">
            <v>0.7903</v>
          </cell>
          <cell r="K519">
            <v>0.80659999999999998</v>
          </cell>
          <cell r="L519">
            <v>1.6299999999999981E-2</v>
          </cell>
          <cell r="M519">
            <v>16.299999999999983</v>
          </cell>
          <cell r="N519">
            <v>16299.999999999982</v>
          </cell>
          <cell r="O519">
            <v>1181.7142857142858</v>
          </cell>
          <cell r="P519">
            <v>0.55545674445076842</v>
          </cell>
          <cell r="Q519">
            <v>1413.8280431999995</v>
          </cell>
          <cell r="S519">
            <v>7.24978089395268E-2</v>
          </cell>
          <cell r="T519">
            <v>3.4077100886550249E-2</v>
          </cell>
        </row>
        <row r="520">
          <cell r="D520">
            <v>684</v>
          </cell>
          <cell r="E520" t="str">
            <v>M</v>
          </cell>
          <cell r="F520">
            <v>24.17</v>
          </cell>
          <cell r="H520">
            <v>150</v>
          </cell>
          <cell r="I520">
            <v>684</v>
          </cell>
          <cell r="J520">
            <v>0.80179999999999996</v>
          </cell>
          <cell r="K520">
            <v>0.81640000000000001</v>
          </cell>
          <cell r="L520">
            <v>1.4600000000000057E-2</v>
          </cell>
          <cell r="M520">
            <v>14.600000000000058</v>
          </cell>
          <cell r="N520">
            <v>14600.000000000058</v>
          </cell>
          <cell r="O520">
            <v>613.14285714285722</v>
          </cell>
          <cell r="P520">
            <v>1.1570681559476379</v>
          </cell>
          <cell r="Q520">
            <v>1539.1150991999998</v>
          </cell>
          <cell r="S520">
            <v>4.1996086105674985E-2</v>
          </cell>
          <cell r="T520">
            <v>7.9251243558057072E-2</v>
          </cell>
        </row>
        <row r="521">
          <cell r="D521">
            <v>685</v>
          </cell>
          <cell r="E521" t="str">
            <v>M</v>
          </cell>
          <cell r="F521">
            <v>25.9</v>
          </cell>
          <cell r="H521">
            <v>150</v>
          </cell>
          <cell r="I521">
            <v>685</v>
          </cell>
          <cell r="J521">
            <v>0.80110000000000003</v>
          </cell>
          <cell r="K521">
            <v>0.81930000000000003</v>
          </cell>
          <cell r="L521">
            <v>1.8199999999999994E-2</v>
          </cell>
          <cell r="M521">
            <v>18.199999999999996</v>
          </cell>
          <cell r="N521">
            <v>18199.999999999993</v>
          </cell>
          <cell r="O521">
            <v>761</v>
          </cell>
          <cell r="P521">
            <v>1.6279524758110413</v>
          </cell>
          <cell r="Q521">
            <v>3047.4699281999992</v>
          </cell>
          <cell r="S521">
            <v>4.1813186813186826E-2</v>
          </cell>
          <cell r="T521">
            <v>8.9447938231375923E-2</v>
          </cell>
        </row>
        <row r="522">
          <cell r="D522">
            <v>686</v>
          </cell>
          <cell r="E522" t="str">
            <v>F</v>
          </cell>
          <cell r="F522">
            <v>25.41</v>
          </cell>
          <cell r="H522">
            <v>150</v>
          </cell>
          <cell r="I522">
            <v>686</v>
          </cell>
          <cell r="J522">
            <v>0.81230000000000002</v>
          </cell>
          <cell r="K522">
            <v>0.83460000000000001</v>
          </cell>
          <cell r="L522">
            <v>2.2299999999999986E-2</v>
          </cell>
          <cell r="M522">
            <v>22.299999999999986</v>
          </cell>
          <cell r="N522">
            <v>22299.999999999985</v>
          </cell>
          <cell r="O522">
            <v>938.85714285714278</v>
          </cell>
          <cell r="P522">
            <v>1.4291939385315879</v>
          </cell>
          <cell r="S522">
            <v>4.210121716848176E-2</v>
          </cell>
          <cell r="T522">
            <v>6.4089414283927754E-2</v>
          </cell>
        </row>
        <row r="523">
          <cell r="D523">
            <v>687</v>
          </cell>
          <cell r="E523" t="str">
            <v>F</v>
          </cell>
          <cell r="F523">
            <v>28.27</v>
          </cell>
          <cell r="H523">
            <v>150</v>
          </cell>
          <cell r="I523">
            <v>687</v>
          </cell>
          <cell r="J523">
            <v>0.81359999999999999</v>
          </cell>
          <cell r="K523">
            <v>0.83760000000000001</v>
          </cell>
          <cell r="L523">
            <v>2.4000000000000021E-2</v>
          </cell>
          <cell r="M523">
            <v>24.000000000000021</v>
          </cell>
          <cell r="N523">
            <v>24000.000000000022</v>
          </cell>
          <cell r="P523">
            <v>0.76488688104723968</v>
          </cell>
          <cell r="T523">
            <v>3.1870286710301628E-2</v>
          </cell>
        </row>
        <row r="524">
          <cell r="D524">
            <v>688</v>
          </cell>
          <cell r="E524" t="str">
            <v>F</v>
          </cell>
          <cell r="F524">
            <v>27.63</v>
          </cell>
          <cell r="H524">
            <v>150</v>
          </cell>
          <cell r="I524">
            <v>688</v>
          </cell>
          <cell r="J524">
            <v>0.77339999999999998</v>
          </cell>
          <cell r="K524">
            <v>0.79669999999999996</v>
          </cell>
          <cell r="L524">
            <v>2.3299999999999987E-2</v>
          </cell>
          <cell r="M524">
            <v>23.299999999999986</v>
          </cell>
          <cell r="N524">
            <v>23299.999999999989</v>
          </cell>
          <cell r="O524">
            <v>993.14285714285688</v>
          </cell>
          <cell r="P524">
            <v>1.2264335515082527</v>
          </cell>
          <cell r="S524">
            <v>4.2624156958920918E-2</v>
          </cell>
          <cell r="T524">
            <v>5.2636633111942208E-2</v>
          </cell>
        </row>
        <row r="525">
          <cell r="D525">
            <v>689</v>
          </cell>
          <cell r="E525" t="str">
            <v>F</v>
          </cell>
          <cell r="F525">
            <v>26.54</v>
          </cell>
          <cell r="H525">
            <v>150</v>
          </cell>
          <cell r="I525">
            <v>689</v>
          </cell>
          <cell r="J525">
            <v>0.79910000000000003</v>
          </cell>
          <cell r="K525">
            <v>0.81679999999999997</v>
          </cell>
          <cell r="L525">
            <v>1.7699999999999938E-2</v>
          </cell>
          <cell r="M525">
            <v>17.699999999999939</v>
          </cell>
          <cell r="N525">
            <v>17699.999999999938</v>
          </cell>
          <cell r="O525">
            <v>680.28571428571445</v>
          </cell>
          <cell r="P525">
            <v>0.67818013659647136</v>
          </cell>
          <cell r="S525">
            <v>3.8434221146085697E-2</v>
          </cell>
          <cell r="T525">
            <v>3.8315261954603032E-2</v>
          </cell>
        </row>
        <row r="526">
          <cell r="D526">
            <v>690</v>
          </cell>
          <cell r="E526" t="str">
            <v>F</v>
          </cell>
          <cell r="F526">
            <v>29.97</v>
          </cell>
          <cell r="H526">
            <v>150</v>
          </cell>
          <cell r="I526">
            <v>690</v>
          </cell>
          <cell r="J526">
            <v>0.82010000000000005</v>
          </cell>
          <cell r="K526">
            <v>0.84209999999999996</v>
          </cell>
          <cell r="L526">
            <v>2.1999999999999909E-2</v>
          </cell>
          <cell r="M526">
            <v>21.999999999999908</v>
          </cell>
          <cell r="N526">
            <v>21999.999999999909</v>
          </cell>
          <cell r="O526">
            <v>730.28571428571411</v>
          </cell>
          <cell r="P526">
            <v>1.4958914342629481</v>
          </cell>
          <cell r="S526">
            <v>3.3194805194805325E-2</v>
          </cell>
          <cell r="T526">
            <v>6.799506519377066E-2</v>
          </cell>
        </row>
        <row r="527">
          <cell r="D527">
            <v>691</v>
          </cell>
          <cell r="E527" t="str">
            <v>F</v>
          </cell>
          <cell r="F527">
            <v>26.37</v>
          </cell>
          <cell r="H527">
            <v>150</v>
          </cell>
          <cell r="I527">
            <v>691</v>
          </cell>
          <cell r="J527">
            <v>0.79300000000000004</v>
          </cell>
          <cell r="K527">
            <v>0.81079999999999997</v>
          </cell>
          <cell r="L527">
            <v>1.7799999999999927E-2</v>
          </cell>
          <cell r="M527">
            <v>17.799999999999926</v>
          </cell>
          <cell r="N527">
            <v>17799.999999999927</v>
          </cell>
          <cell r="O527">
            <v>907.42857142857122</v>
          </cell>
          <cell r="P527">
            <v>1.2291014513375069</v>
          </cell>
          <cell r="Q527">
            <v>2640.8745449999997</v>
          </cell>
          <cell r="S527">
            <v>5.0979133226324441E-2</v>
          </cell>
          <cell r="T527">
            <v>6.9050643333568085E-2</v>
          </cell>
        </row>
        <row r="528">
          <cell r="D528">
            <v>692</v>
          </cell>
          <cell r="E528" t="str">
            <v>F</v>
          </cell>
          <cell r="F528">
            <v>26.17</v>
          </cell>
          <cell r="H528">
            <v>150</v>
          </cell>
          <cell r="I528">
            <v>692</v>
          </cell>
          <cell r="J528">
            <v>0.8</v>
          </cell>
          <cell r="K528">
            <v>0.82210000000000005</v>
          </cell>
          <cell r="L528">
            <v>2.2100000000000009E-2</v>
          </cell>
          <cell r="M528">
            <v>22.100000000000009</v>
          </cell>
          <cell r="N528">
            <v>22100.000000000007</v>
          </cell>
          <cell r="P528">
            <v>1.6212827262379053</v>
          </cell>
          <cell r="T528">
            <v>7.3361209332031885E-2</v>
          </cell>
        </row>
        <row r="529">
          <cell r="D529">
            <v>693</v>
          </cell>
          <cell r="E529" t="str">
            <v>F</v>
          </cell>
          <cell r="F529">
            <v>26.32</v>
          </cell>
          <cell r="H529">
            <v>150</v>
          </cell>
          <cell r="I529">
            <v>693</v>
          </cell>
          <cell r="J529">
            <v>0.80069999999999997</v>
          </cell>
          <cell r="K529">
            <v>0.82140000000000002</v>
          </cell>
          <cell r="L529">
            <v>2.0700000000000052E-2</v>
          </cell>
          <cell r="M529">
            <v>20.700000000000053</v>
          </cell>
          <cell r="N529">
            <v>20700.000000000051</v>
          </cell>
          <cell r="O529">
            <v>890.28571428571411</v>
          </cell>
          <cell r="P529">
            <v>1.2624501992031869</v>
          </cell>
          <cell r="Q529">
            <v>2733.4529297999989</v>
          </cell>
          <cell r="S529">
            <v>4.3008971704623762E-2</v>
          </cell>
          <cell r="T529">
            <v>6.0987932328656215E-2</v>
          </cell>
        </row>
        <row r="530">
          <cell r="D530">
            <v>694</v>
          </cell>
          <cell r="E530" t="str">
            <v>F</v>
          </cell>
          <cell r="F530">
            <v>25.69</v>
          </cell>
          <cell r="H530">
            <v>150</v>
          </cell>
          <cell r="I530">
            <v>694</v>
          </cell>
          <cell r="J530">
            <v>0.8095</v>
          </cell>
          <cell r="K530">
            <v>0.82869999999999999</v>
          </cell>
          <cell r="L530">
            <v>1.9199999999999995E-2</v>
          </cell>
          <cell r="M530">
            <v>19.199999999999996</v>
          </cell>
          <cell r="N530">
            <v>19199.999999999996</v>
          </cell>
          <cell r="O530">
            <v>694.57142857142867</v>
          </cell>
          <cell r="P530">
            <v>1.1570681559476379</v>
          </cell>
          <cell r="Q530">
            <v>2818.9844657999993</v>
          </cell>
          <cell r="S530">
            <v>3.617559523809525E-2</v>
          </cell>
          <cell r="T530">
            <v>6.0263966455606152E-2</v>
          </cell>
        </row>
        <row r="531">
          <cell r="D531">
            <v>695</v>
          </cell>
          <cell r="E531" t="str">
            <v>F</v>
          </cell>
          <cell r="F531">
            <v>27.93</v>
          </cell>
          <cell r="H531">
            <v>150</v>
          </cell>
          <cell r="I531">
            <v>695</v>
          </cell>
          <cell r="J531">
            <v>0.82140000000000002</v>
          </cell>
          <cell r="K531">
            <v>0.85319999999999996</v>
          </cell>
          <cell r="L531">
            <v>3.1799999999999939E-2</v>
          </cell>
          <cell r="M531">
            <v>31.79999999999994</v>
          </cell>
          <cell r="N531">
            <v>31799.999999999938</v>
          </cell>
          <cell r="O531">
            <v>871</v>
          </cell>
          <cell r="P531">
            <v>3.0619486340352879</v>
          </cell>
          <cell r="S531">
            <v>2.738993710691829E-2</v>
          </cell>
          <cell r="T531">
            <v>9.6287692894191632E-2</v>
          </cell>
        </row>
        <row r="532">
          <cell r="D532">
            <v>696</v>
          </cell>
          <cell r="E532" t="str">
            <v>M</v>
          </cell>
          <cell r="F532">
            <v>25.39</v>
          </cell>
          <cell r="H532">
            <v>150</v>
          </cell>
          <cell r="I532">
            <v>696</v>
          </cell>
          <cell r="J532">
            <v>0.81520000000000004</v>
          </cell>
          <cell r="K532">
            <v>0.83140000000000003</v>
          </cell>
          <cell r="L532">
            <v>1.6199999999999992E-2</v>
          </cell>
          <cell r="M532">
            <v>16.199999999999992</v>
          </cell>
          <cell r="N532">
            <v>16199.999999999993</v>
          </cell>
          <cell r="O532">
            <v>705.28571428571433</v>
          </cell>
          <cell r="P532">
            <v>1.3304816448491743</v>
          </cell>
          <cell r="Q532">
            <v>2282.4576431999999</v>
          </cell>
          <cell r="S532">
            <v>4.3536155202821891E-2</v>
          </cell>
          <cell r="T532">
            <v>8.2128496595628084E-2</v>
          </cell>
        </row>
        <row r="533">
          <cell r="D533">
            <v>697</v>
          </cell>
          <cell r="E533" t="str">
            <v>M</v>
          </cell>
          <cell r="F533">
            <v>27.66</v>
          </cell>
          <cell r="H533">
            <v>150</v>
          </cell>
          <cell r="I533">
            <v>697</v>
          </cell>
          <cell r="J533">
            <v>0.79659999999999997</v>
          </cell>
          <cell r="K533">
            <v>0.81310000000000004</v>
          </cell>
          <cell r="L533">
            <v>1.650000000000007E-2</v>
          </cell>
          <cell r="M533">
            <v>16.500000000000071</v>
          </cell>
          <cell r="N533">
            <v>16500.000000000069</v>
          </cell>
          <cell r="O533">
            <v>608.85714285714289</v>
          </cell>
          <cell r="P533">
            <v>1.4612087364826409</v>
          </cell>
          <cell r="S533">
            <v>3.6900432900432739E-2</v>
          </cell>
          <cell r="T533">
            <v>8.8558105241371796E-2</v>
          </cell>
        </row>
        <row r="534">
          <cell r="D534">
            <v>698</v>
          </cell>
          <cell r="E534" t="str">
            <v>M</v>
          </cell>
          <cell r="F534">
            <v>26.65</v>
          </cell>
          <cell r="H534">
            <v>150</v>
          </cell>
          <cell r="I534">
            <v>698</v>
          </cell>
          <cell r="J534">
            <v>0.80310000000000004</v>
          </cell>
          <cell r="K534">
            <v>0.82579999999999998</v>
          </cell>
          <cell r="L534">
            <v>2.2699999999999942E-2</v>
          </cell>
          <cell r="M534">
            <v>22.699999999999942</v>
          </cell>
          <cell r="N534">
            <v>22699.999999999942</v>
          </cell>
          <cell r="O534">
            <v>874.57142857142844</v>
          </cell>
          <cell r="P534">
            <v>1.2344372509960158</v>
          </cell>
          <cell r="S534">
            <v>3.8527375707992542E-2</v>
          </cell>
          <cell r="T534">
            <v>5.4380495638591139E-2</v>
          </cell>
        </row>
        <row r="535">
          <cell r="D535">
            <v>699</v>
          </cell>
          <cell r="E535" t="str">
            <v>M</v>
          </cell>
          <cell r="F535">
            <v>27.92</v>
          </cell>
          <cell r="H535">
            <v>150</v>
          </cell>
          <cell r="I535">
            <v>699</v>
          </cell>
          <cell r="J535">
            <v>0.78959999999999997</v>
          </cell>
          <cell r="K535">
            <v>0.81520000000000004</v>
          </cell>
          <cell r="L535">
            <v>2.5600000000000067E-2</v>
          </cell>
          <cell r="M535">
            <v>25.600000000000065</v>
          </cell>
          <cell r="N535">
            <v>25600.000000000065</v>
          </cell>
          <cell r="O535">
            <v>911.71428571428567</v>
          </cell>
          <cell r="P535">
            <v>2.9752418895845194</v>
          </cell>
          <cell r="S535">
            <v>3.5613839285714197E-2</v>
          </cell>
          <cell r="T535">
            <v>0.11622038631189499</v>
          </cell>
        </row>
        <row r="536">
          <cell r="D536">
            <v>700</v>
          </cell>
          <cell r="E536" t="str">
            <v>M</v>
          </cell>
          <cell r="F536">
            <v>26.78</v>
          </cell>
          <cell r="H536">
            <v>150</v>
          </cell>
          <cell r="I536">
            <v>700</v>
          </cell>
          <cell r="J536">
            <v>0.79959999999999998</v>
          </cell>
          <cell r="K536">
            <v>0.82089999999999996</v>
          </cell>
          <cell r="L536">
            <v>2.1299999999999986E-2</v>
          </cell>
          <cell r="M536">
            <v>21.299999999999986</v>
          </cell>
          <cell r="N536">
            <v>21299.999999999985</v>
          </cell>
          <cell r="O536">
            <v>733.14285714285711</v>
          </cell>
          <cell r="P536">
            <v>1.0810330108138875</v>
          </cell>
          <cell r="S536">
            <v>3.4419852448021482E-2</v>
          </cell>
          <cell r="T536">
            <v>5.0752723512389117E-2</v>
          </cell>
        </row>
        <row r="537">
          <cell r="D537">
            <v>701</v>
          </cell>
          <cell r="E537" t="str">
            <v>M</v>
          </cell>
          <cell r="F537">
            <v>26.95</v>
          </cell>
          <cell r="H537">
            <v>150</v>
          </cell>
          <cell r="I537">
            <v>701</v>
          </cell>
          <cell r="J537">
            <v>0.82220000000000004</v>
          </cell>
          <cell r="K537">
            <v>0.84370000000000001</v>
          </cell>
          <cell r="L537">
            <v>2.1499999999999964E-2</v>
          </cell>
          <cell r="M537">
            <v>21.499999999999964</v>
          </cell>
          <cell r="N537">
            <v>21499.999999999964</v>
          </cell>
          <cell r="O537">
            <v>823.4347826086954</v>
          </cell>
          <cell r="P537">
            <v>1.2746978707078456</v>
          </cell>
          <cell r="S537">
            <v>3.8299292214357988E-2</v>
          </cell>
          <cell r="T537">
            <v>5.928827305617896E-2</v>
          </cell>
        </row>
        <row r="538">
          <cell r="D538">
            <v>702</v>
          </cell>
          <cell r="E538" t="str">
            <v>M</v>
          </cell>
          <cell r="F538">
            <v>27.63</v>
          </cell>
          <cell r="H538">
            <v>150</v>
          </cell>
          <cell r="I538">
            <v>702</v>
          </cell>
          <cell r="J538">
            <v>0.81979999999999997</v>
          </cell>
          <cell r="K538">
            <v>0.83430000000000004</v>
          </cell>
          <cell r="L538">
            <v>1.4500000000000068E-2</v>
          </cell>
          <cell r="M538">
            <v>14.500000000000068</v>
          </cell>
          <cell r="N538">
            <v>14500.000000000069</v>
          </cell>
          <cell r="O538">
            <v>790.17391304347836</v>
          </cell>
          <cell r="P538">
            <v>1.4311576827162862</v>
          </cell>
          <cell r="Q538">
            <v>3582.2644140000002</v>
          </cell>
          <cell r="S538">
            <v>5.4494752623687914E-2</v>
          </cell>
          <cell r="T538">
            <v>9.8700529842502036E-2</v>
          </cell>
        </row>
        <row r="539">
          <cell r="D539">
            <v>703</v>
          </cell>
          <cell r="E539" t="str">
            <v>M</v>
          </cell>
          <cell r="F539">
            <v>28.48</v>
          </cell>
          <cell r="H539">
            <v>150</v>
          </cell>
          <cell r="I539">
            <v>703</v>
          </cell>
          <cell r="J539">
            <v>0.79500000000000004</v>
          </cell>
          <cell r="K539">
            <v>0.81989999999999996</v>
          </cell>
          <cell r="L539">
            <v>2.4899999999999922E-2</v>
          </cell>
          <cell r="M539">
            <v>24.89999999999992</v>
          </cell>
          <cell r="N539">
            <v>24899.999999999924</v>
          </cell>
          <cell r="O539">
            <v>966.26086956521738</v>
          </cell>
          <cell r="P539">
            <v>2.547957030500672</v>
          </cell>
          <cell r="Q539">
            <v>4120.9430159999984</v>
          </cell>
          <cell r="S539">
            <v>3.8805657412257853E-2</v>
          </cell>
          <cell r="T539">
            <v>0.1023275915863727</v>
          </cell>
        </row>
        <row r="540">
          <cell r="D540">
            <v>704</v>
          </cell>
          <cell r="E540" t="str">
            <v>M</v>
          </cell>
          <cell r="F540">
            <v>26.43</v>
          </cell>
          <cell r="H540">
            <v>150</v>
          </cell>
          <cell r="I540">
            <v>704</v>
          </cell>
          <cell r="J540">
            <v>0.82989999999999997</v>
          </cell>
          <cell r="K540">
            <v>0.84560000000000002</v>
          </cell>
          <cell r="L540">
            <v>1.5700000000000047E-2</v>
          </cell>
          <cell r="M540">
            <v>15.700000000000047</v>
          </cell>
          <cell r="N540">
            <v>15700.000000000047</v>
          </cell>
          <cell r="O540">
            <v>585.39130434782624</v>
          </cell>
          <cell r="P540">
            <v>1.1919719930941877</v>
          </cell>
          <cell r="Q540">
            <v>2118.3421033499999</v>
          </cell>
          <cell r="S540">
            <v>3.7286070340625768E-2</v>
          </cell>
          <cell r="T540">
            <v>7.5921782999629553E-2</v>
          </cell>
        </row>
        <row r="541">
          <cell r="D541">
            <v>705</v>
          </cell>
          <cell r="E541" t="str">
            <v>M</v>
          </cell>
          <cell r="F541">
            <v>30.58</v>
          </cell>
          <cell r="H541">
            <v>150</v>
          </cell>
          <cell r="I541">
            <v>705</v>
          </cell>
          <cell r="J541">
            <v>0.79990000000000006</v>
          </cell>
          <cell r="K541">
            <v>0.81720000000000004</v>
          </cell>
          <cell r="L541">
            <v>1.7299999999999982E-2</v>
          </cell>
          <cell r="M541">
            <v>17.299999999999983</v>
          </cell>
          <cell r="N541">
            <v>17299.999999999982</v>
          </cell>
          <cell r="O541">
            <v>722</v>
          </cell>
          <cell r="P541">
            <v>0.98237072348341692</v>
          </cell>
          <cell r="Q541">
            <v>2760.6731846249995</v>
          </cell>
          <cell r="S541">
            <v>4.1734104046242816E-2</v>
          </cell>
          <cell r="T541">
            <v>5.6784434883434563E-2</v>
          </cell>
        </row>
        <row r="542">
          <cell r="D542">
            <v>706</v>
          </cell>
          <cell r="E542" t="str">
            <v>F</v>
          </cell>
          <cell r="F542">
            <v>30.75</v>
          </cell>
          <cell r="H542">
            <v>150</v>
          </cell>
          <cell r="I542">
            <v>706</v>
          </cell>
          <cell r="J542">
            <v>0.79900000000000004</v>
          </cell>
          <cell r="K542">
            <v>0.81879999999999997</v>
          </cell>
          <cell r="L542">
            <v>1.9799999999999929E-2</v>
          </cell>
          <cell r="M542">
            <v>19.79999999999993</v>
          </cell>
          <cell r="N542">
            <v>19799.999999999927</v>
          </cell>
          <cell r="O542">
            <v>707.49999999999977</v>
          </cell>
          <cell r="P542">
            <v>0.78148913376186102</v>
          </cell>
          <cell r="Q542">
            <v>3476.1082406249998</v>
          </cell>
          <cell r="S542">
            <v>3.5732323232323351E-2</v>
          </cell>
          <cell r="T542">
            <v>3.94691481697911E-2</v>
          </cell>
        </row>
        <row r="543">
          <cell r="D543">
            <v>707</v>
          </cell>
          <cell r="E543" t="str">
            <v>F</v>
          </cell>
          <cell r="F543">
            <v>33.76</v>
          </cell>
          <cell r="H543">
            <v>150</v>
          </cell>
          <cell r="I543">
            <v>707</v>
          </cell>
          <cell r="J543">
            <v>0.80530000000000002</v>
          </cell>
          <cell r="K543">
            <v>0.82030000000000003</v>
          </cell>
          <cell r="L543">
            <v>1.5000000000000013E-2</v>
          </cell>
          <cell r="M543">
            <v>15.000000000000014</v>
          </cell>
          <cell r="N543">
            <v>15000.000000000013</v>
          </cell>
          <cell r="O543">
            <v>370.50000000000006</v>
          </cell>
          <cell r="P543">
            <v>1.1166590143862873</v>
          </cell>
          <cell r="Q543">
            <v>2978.0559096000006</v>
          </cell>
          <cell r="S543">
            <v>2.4699999999999979E-2</v>
          </cell>
          <cell r="T543">
            <v>7.4443934292419092E-2</v>
          </cell>
        </row>
        <row r="544">
          <cell r="D544">
            <v>708</v>
          </cell>
          <cell r="E544" t="str">
            <v>F</v>
          </cell>
          <cell r="F544">
            <v>29.6</v>
          </cell>
          <cell r="H544">
            <v>150</v>
          </cell>
          <cell r="I544">
            <v>708</v>
          </cell>
          <cell r="J544">
            <v>0.80820000000000003</v>
          </cell>
          <cell r="K544">
            <v>0.82640000000000002</v>
          </cell>
          <cell r="L544">
            <v>1.8199999999999994E-2</v>
          </cell>
          <cell r="M544">
            <v>18.199999999999996</v>
          </cell>
          <cell r="N544">
            <v>18199.999999999993</v>
          </cell>
          <cell r="O544">
            <v>602.49999999999989</v>
          </cell>
          <cell r="P544">
            <v>0.96495255586164697</v>
          </cell>
          <cell r="Q544">
            <v>2711.4711543375015</v>
          </cell>
          <cell r="S544">
            <v>3.3104395604395605E-2</v>
          </cell>
          <cell r="T544">
            <v>5.3019371201189408E-2</v>
          </cell>
        </row>
        <row r="545">
          <cell r="D545">
            <v>709</v>
          </cell>
          <cell r="E545" t="str">
            <v>F</v>
          </cell>
          <cell r="F545">
            <v>29.86</v>
          </cell>
          <cell r="H545">
            <v>150</v>
          </cell>
          <cell r="I545">
            <v>709</v>
          </cell>
          <cell r="J545">
            <v>0.81840000000000002</v>
          </cell>
          <cell r="K545">
            <v>0.83950000000000002</v>
          </cell>
          <cell r="L545">
            <v>2.1100000000000008E-2</v>
          </cell>
          <cell r="M545">
            <v>21.100000000000009</v>
          </cell>
          <cell r="N545">
            <v>21100.000000000007</v>
          </cell>
          <cell r="O545">
            <v>484.5</v>
          </cell>
          <cell r="P545">
            <v>1.1364997238612911</v>
          </cell>
          <cell r="Q545">
            <v>3065.1638396249991</v>
          </cell>
          <cell r="S545">
            <v>2.2962085308056861E-2</v>
          </cell>
          <cell r="T545">
            <v>5.3862546154563533E-2</v>
          </cell>
        </row>
        <row r="546">
          <cell r="D546">
            <v>710</v>
          </cell>
          <cell r="E546" t="str">
            <v>F</v>
          </cell>
          <cell r="F546">
            <v>30.52</v>
          </cell>
          <cell r="H546">
            <v>150</v>
          </cell>
          <cell r="I546">
            <v>710</v>
          </cell>
          <cell r="J546">
            <v>0.81630000000000003</v>
          </cell>
          <cell r="K546">
            <v>0.83809999999999996</v>
          </cell>
          <cell r="L546">
            <v>2.1799999999999931E-2</v>
          </cell>
          <cell r="M546">
            <v>21.79999999999993</v>
          </cell>
          <cell r="N546">
            <v>21799.999999999931</v>
          </cell>
          <cell r="O546">
            <v>1010.5000000000002</v>
          </cell>
          <cell r="P546">
            <v>0.95185012934918489</v>
          </cell>
          <cell r="Q546">
            <v>2613.3932966250004</v>
          </cell>
          <cell r="S546">
            <v>4.6353211009174472E-2</v>
          </cell>
          <cell r="T546">
            <v>4.3662849970146238E-2</v>
          </cell>
        </row>
        <row r="547">
          <cell r="D547">
            <v>711</v>
          </cell>
          <cell r="E547" t="str">
            <v>F</v>
          </cell>
          <cell r="F547">
            <v>30.49</v>
          </cell>
          <cell r="H547">
            <v>150</v>
          </cell>
          <cell r="I547">
            <v>711</v>
          </cell>
          <cell r="J547">
            <v>0.8085</v>
          </cell>
          <cell r="K547">
            <v>0.8256</v>
          </cell>
          <cell r="L547">
            <v>1.7100000000000004E-2</v>
          </cell>
          <cell r="M547">
            <v>17.100000000000005</v>
          </cell>
          <cell r="N547">
            <v>17100.000000000004</v>
          </cell>
          <cell r="O547">
            <v>689.49999999999977</v>
          </cell>
          <cell r="P547">
            <v>0.54549021887626081</v>
          </cell>
          <cell r="Q547">
            <v>3279.3235485000018</v>
          </cell>
          <cell r="S547">
            <v>4.0321637426900557E-2</v>
          </cell>
          <cell r="T547">
            <v>3.1900012799781323E-2</v>
          </cell>
        </row>
        <row r="548">
          <cell r="D548">
            <v>712</v>
          </cell>
          <cell r="E548" t="str">
            <v>F</v>
          </cell>
          <cell r="F548">
            <v>26.63</v>
          </cell>
          <cell r="H548">
            <v>150</v>
          </cell>
          <cell r="I548">
            <v>712</v>
          </cell>
          <cell r="J548">
            <v>0.80510000000000004</v>
          </cell>
          <cell r="K548">
            <v>0.82509999999999994</v>
          </cell>
          <cell r="L548">
            <v>1.9999999999999907E-2</v>
          </cell>
          <cell r="M548">
            <v>19.999999999999908</v>
          </cell>
          <cell r="N548">
            <v>19999.999999999905</v>
          </cell>
          <cell r="O548">
            <v>732</v>
          </cell>
          <cell r="P548">
            <v>0.31450872359963267</v>
          </cell>
          <cell r="Q548">
            <v>3165.8478960000016</v>
          </cell>
          <cell r="S548">
            <v>3.6600000000000167E-2</v>
          </cell>
          <cell r="T548">
            <v>1.5725436179981706E-2</v>
          </cell>
        </row>
        <row r="549">
          <cell r="D549">
            <v>713</v>
          </cell>
          <cell r="E549" t="str">
            <v>F</v>
          </cell>
          <cell r="F549">
            <v>29.73</v>
          </cell>
          <cell r="H549">
            <v>150</v>
          </cell>
          <cell r="I549">
            <v>713</v>
          </cell>
          <cell r="J549">
            <v>0.79179999999999995</v>
          </cell>
          <cell r="K549">
            <v>0.80420000000000003</v>
          </cell>
          <cell r="L549">
            <v>1.2400000000000078E-2</v>
          </cell>
          <cell r="M549">
            <v>12.400000000000077</v>
          </cell>
          <cell r="N549">
            <v>12400.000000000078</v>
          </cell>
          <cell r="O549">
            <v>490.5</v>
          </cell>
          <cell r="P549">
            <v>0.39887511478420573</v>
          </cell>
          <cell r="Q549">
            <v>2274.9943383374998</v>
          </cell>
          <cell r="S549">
            <v>3.9556451612902978E-2</v>
          </cell>
          <cell r="T549">
            <v>3.2167347966468002E-2</v>
          </cell>
        </row>
        <row r="550">
          <cell r="D550">
            <v>714</v>
          </cell>
          <cell r="E550" t="str">
            <v>M</v>
          </cell>
          <cell r="F550">
            <v>15.51</v>
          </cell>
          <cell r="H550">
            <v>150</v>
          </cell>
          <cell r="I550">
            <v>714</v>
          </cell>
          <cell r="J550">
            <v>0.82620000000000005</v>
          </cell>
          <cell r="K550">
            <v>0.83240000000000003</v>
          </cell>
          <cell r="L550">
            <v>6.1999999999999833E-3</v>
          </cell>
          <cell r="M550">
            <v>6.1999999999999833</v>
          </cell>
          <cell r="N550">
            <v>6199.9999999999836</v>
          </cell>
          <cell r="O550">
            <v>416.00000000000011</v>
          </cell>
          <cell r="P550">
            <v>0.33925820422637559</v>
          </cell>
          <cell r="Q550">
            <v>546.93636614999969</v>
          </cell>
          <cell r="S550">
            <v>6.7096774193548578E-2</v>
          </cell>
          <cell r="T550">
            <v>5.471906519780266E-2</v>
          </cell>
        </row>
        <row r="551">
          <cell r="D551">
            <v>715</v>
          </cell>
          <cell r="E551" t="str">
            <v>M</v>
          </cell>
          <cell r="F551">
            <v>28.51</v>
          </cell>
          <cell r="H551">
            <v>150</v>
          </cell>
          <cell r="I551">
            <v>715</v>
          </cell>
          <cell r="J551">
            <v>0.79079999999999995</v>
          </cell>
          <cell r="K551">
            <v>0.80740000000000001</v>
          </cell>
          <cell r="L551">
            <v>1.6600000000000059E-2</v>
          </cell>
          <cell r="M551">
            <v>16.600000000000058</v>
          </cell>
          <cell r="N551">
            <v>16600.000000000058</v>
          </cell>
          <cell r="O551">
            <v>765.49999999999977</v>
          </cell>
          <cell r="P551">
            <v>0.55402509947964507</v>
          </cell>
          <cell r="Q551">
            <v>2711.4711543375015</v>
          </cell>
          <cell r="S551">
            <v>4.6114457831325124E-2</v>
          </cell>
          <cell r="T551">
            <v>3.3375005992749583E-2</v>
          </cell>
        </row>
        <row r="552">
          <cell r="D552">
            <v>725</v>
          </cell>
          <cell r="E552" t="str">
            <v>F</v>
          </cell>
          <cell r="F552">
            <v>18.649999999999999</v>
          </cell>
          <cell r="H552">
            <v>150</v>
          </cell>
          <cell r="I552">
            <v>725</v>
          </cell>
          <cell r="J552">
            <v>0.81710000000000005</v>
          </cell>
          <cell r="K552">
            <v>0.82640000000000002</v>
          </cell>
          <cell r="L552">
            <v>9.299999999999975E-3</v>
          </cell>
          <cell r="M552">
            <v>9.2999999999999758</v>
          </cell>
          <cell r="N552">
            <v>9299.9999999999745</v>
          </cell>
          <cell r="O552">
            <v>723.33333333333326</v>
          </cell>
          <cell r="P552">
            <v>0.350088072471062</v>
          </cell>
          <cell r="Q552">
            <v>569.46732164999992</v>
          </cell>
          <cell r="S552">
            <v>7.7777777777777973E-2</v>
          </cell>
          <cell r="T552">
            <v>3.7643878760329347E-2</v>
          </cell>
        </row>
        <row r="553">
          <cell r="D553">
            <v>726</v>
          </cell>
          <cell r="E553" t="str">
            <v>F</v>
          </cell>
          <cell r="F553">
            <v>18.72</v>
          </cell>
          <cell r="H553">
            <v>150</v>
          </cell>
          <cell r="I553">
            <v>726</v>
          </cell>
          <cell r="J553">
            <v>0.81299999999999994</v>
          </cell>
          <cell r="K553">
            <v>0.82279999999999998</v>
          </cell>
          <cell r="L553">
            <v>9.8000000000000309E-3</v>
          </cell>
          <cell r="M553">
            <v>9.8000000000000309</v>
          </cell>
          <cell r="N553">
            <v>9800.0000000000309</v>
          </cell>
          <cell r="O553">
            <v>709.16666666666674</v>
          </cell>
          <cell r="P553">
            <v>0.98845621540010076</v>
          </cell>
          <cell r="Q553">
            <v>639.44628971249949</v>
          </cell>
          <cell r="S553">
            <v>7.2363945578231073E-2</v>
          </cell>
          <cell r="T553">
            <v>0.10086287912245895</v>
          </cell>
        </row>
        <row r="554">
          <cell r="D554">
            <v>727</v>
          </cell>
          <cell r="E554" t="str">
            <v>F</v>
          </cell>
          <cell r="F554">
            <v>20.7</v>
          </cell>
          <cell r="H554">
            <v>150</v>
          </cell>
          <cell r="I554">
            <v>727</v>
          </cell>
          <cell r="J554">
            <v>0.81730000000000003</v>
          </cell>
          <cell r="K554">
            <v>0.83099999999999996</v>
          </cell>
          <cell r="L554">
            <v>1.3699999999999934E-2</v>
          </cell>
          <cell r="M554">
            <v>13.699999999999935</v>
          </cell>
          <cell r="N554">
            <v>13699.999999999935</v>
          </cell>
          <cell r="O554">
            <v>930.83333333333337</v>
          </cell>
          <cell r="P554">
            <v>1.0898968293910418</v>
          </cell>
          <cell r="Q554">
            <v>1411.111352212499</v>
          </cell>
          <cell r="S554">
            <v>6.7944038929440717E-2</v>
          </cell>
          <cell r="T554">
            <v>7.9554513094237E-2</v>
          </cell>
        </row>
        <row r="555">
          <cell r="D555">
            <v>728</v>
          </cell>
          <cell r="E555" t="str">
            <v>F</v>
          </cell>
          <cell r="F555">
            <v>20.79</v>
          </cell>
          <cell r="H555">
            <v>150</v>
          </cell>
          <cell r="I555">
            <v>728</v>
          </cell>
          <cell r="J555">
            <v>0.78369999999999995</v>
          </cell>
          <cell r="K555">
            <v>0.79600000000000004</v>
          </cell>
          <cell r="L555">
            <v>1.2300000000000089E-2</v>
          </cell>
          <cell r="M555">
            <v>12.30000000000009</v>
          </cell>
          <cell r="N555">
            <v>12300.000000000089</v>
          </cell>
          <cell r="O555">
            <v>780.00000000000023</v>
          </cell>
          <cell r="P555">
            <v>0.55013839959738298</v>
          </cell>
          <cell r="Q555">
            <v>1192.6781467124993</v>
          </cell>
          <cell r="S555">
            <v>6.341463414634102E-2</v>
          </cell>
          <cell r="T555">
            <v>4.4726699154258455E-2</v>
          </cell>
        </row>
        <row r="556">
          <cell r="D556">
            <v>729</v>
          </cell>
          <cell r="E556" t="str">
            <v>F</v>
          </cell>
          <cell r="F556">
            <v>19.510000000000002</v>
          </cell>
          <cell r="H556">
            <v>150</v>
          </cell>
          <cell r="I556">
            <v>729</v>
          </cell>
          <cell r="J556">
            <v>0.79139999999999999</v>
          </cell>
          <cell r="K556">
            <v>0.80420000000000003</v>
          </cell>
          <cell r="L556">
            <v>1.2800000000000034E-2</v>
          </cell>
          <cell r="M556">
            <v>12.800000000000033</v>
          </cell>
          <cell r="N556">
            <v>12800.000000000033</v>
          </cell>
          <cell r="O556">
            <v>999.16666666666674</v>
          </cell>
          <cell r="P556">
            <v>0.58505284348263698</v>
          </cell>
          <cell r="Q556">
            <v>1514.5608232124998</v>
          </cell>
          <cell r="S556">
            <v>7.8059895833333143E-2</v>
          </cell>
          <cell r="T556">
            <v>4.5707253397080899E-2</v>
          </cell>
        </row>
        <row r="557">
          <cell r="D557">
            <v>730</v>
          </cell>
          <cell r="E557" t="str">
            <v>F</v>
          </cell>
          <cell r="F557">
            <v>22.81</v>
          </cell>
          <cell r="H557">
            <v>150</v>
          </cell>
          <cell r="I557">
            <v>730</v>
          </cell>
          <cell r="J557">
            <v>0.82820000000000005</v>
          </cell>
          <cell r="K557">
            <v>0.84430000000000005</v>
          </cell>
          <cell r="L557">
            <v>1.6100000000000003E-2</v>
          </cell>
          <cell r="M557">
            <v>16.100000000000001</v>
          </cell>
          <cell r="N557">
            <v>16100.000000000004</v>
          </cell>
          <cell r="O557">
            <v>508.33333333333337</v>
          </cell>
          <cell r="P557">
            <v>0.81294036235530942</v>
          </cell>
          <cell r="Q557">
            <v>1921.8603589124987</v>
          </cell>
          <cell r="S557">
            <v>3.1573498964803312E-2</v>
          </cell>
          <cell r="T557">
            <v>5.0493190208404308E-2</v>
          </cell>
        </row>
        <row r="558">
          <cell r="D558">
            <v>731</v>
          </cell>
          <cell r="E558" t="str">
            <v>F</v>
          </cell>
          <cell r="F558">
            <v>18.55</v>
          </cell>
          <cell r="H558">
            <v>150</v>
          </cell>
          <cell r="I558">
            <v>731</v>
          </cell>
          <cell r="J558">
            <v>0.81720000000000004</v>
          </cell>
          <cell r="K558">
            <v>0.82799999999999996</v>
          </cell>
          <cell r="L558">
            <v>1.0799999999999921E-2</v>
          </cell>
          <cell r="M558">
            <v>10.799999999999921</v>
          </cell>
          <cell r="N558">
            <v>10799.99999999992</v>
          </cell>
          <cell r="O558">
            <v>991.66666666666663</v>
          </cell>
          <cell r="P558">
            <v>0.6562971816809261</v>
          </cell>
          <cell r="Q558">
            <v>969.34207364999895</v>
          </cell>
          <cell r="S558">
            <v>9.1820987654321659E-2</v>
          </cell>
          <cell r="T558">
            <v>6.0768257563049162E-2</v>
          </cell>
        </row>
        <row r="559">
          <cell r="D559">
            <v>732</v>
          </cell>
          <cell r="E559" t="str">
            <v>F</v>
          </cell>
          <cell r="F559">
            <v>18.88</v>
          </cell>
          <cell r="H559">
            <v>150</v>
          </cell>
          <cell r="I559">
            <v>732</v>
          </cell>
          <cell r="J559">
            <v>0.82330000000000003</v>
          </cell>
          <cell r="K559">
            <v>0.83350000000000002</v>
          </cell>
          <cell r="L559">
            <v>1.0199999999999987E-2</v>
          </cell>
          <cell r="M559">
            <v>10.199999999999987</v>
          </cell>
          <cell r="N559">
            <v>10199.999999999987</v>
          </cell>
          <cell r="O559">
            <v>829.99999999999977</v>
          </cell>
          <cell r="P559">
            <v>0.55485656768998481</v>
          </cell>
          <cell r="Q559">
            <v>1007.1458137124998</v>
          </cell>
          <cell r="S559">
            <v>8.1372549019607929E-2</v>
          </cell>
          <cell r="T559">
            <v>5.4397702714704461E-2</v>
          </cell>
        </row>
        <row r="560">
          <cell r="D560">
            <v>733</v>
          </cell>
          <cell r="E560" t="str">
            <v>F</v>
          </cell>
          <cell r="F560">
            <v>22.62</v>
          </cell>
          <cell r="H560">
            <v>150</v>
          </cell>
          <cell r="I560">
            <v>733</v>
          </cell>
          <cell r="J560">
            <v>0.80520000000000003</v>
          </cell>
          <cell r="K560">
            <v>0.82220000000000004</v>
          </cell>
          <cell r="L560">
            <v>1.7000000000000015E-2</v>
          </cell>
          <cell r="M560">
            <v>17.000000000000014</v>
          </cell>
          <cell r="N560">
            <v>17000.000000000015</v>
          </cell>
          <cell r="O560">
            <v>980</v>
          </cell>
          <cell r="P560">
            <v>0.37792526421741324</v>
          </cell>
          <cell r="Q560">
            <v>1981.3718056499999</v>
          </cell>
          <cell r="S560">
            <v>5.7647058823529364E-2</v>
          </cell>
          <cell r="T560">
            <v>2.2230897895141936E-2</v>
          </cell>
        </row>
        <row r="561">
          <cell r="D561">
            <v>734</v>
          </cell>
          <cell r="E561" t="str">
            <v>F</v>
          </cell>
          <cell r="F561">
            <v>22.66</v>
          </cell>
          <cell r="H561">
            <v>150</v>
          </cell>
          <cell r="I561">
            <v>734</v>
          </cell>
          <cell r="J561">
            <v>0.80479999999999996</v>
          </cell>
          <cell r="K561">
            <v>0.82220000000000004</v>
          </cell>
          <cell r="L561">
            <v>1.7400000000000082E-2</v>
          </cell>
          <cell r="M561">
            <v>17.400000000000084</v>
          </cell>
          <cell r="N561">
            <v>17400.000000000084</v>
          </cell>
          <cell r="O561">
            <v>965.00000000000023</v>
          </cell>
          <cell r="P561">
            <v>0.55910291897332665</v>
          </cell>
          <cell r="Q561">
            <v>2457.8902888499988</v>
          </cell>
          <cell r="S561">
            <v>5.5459770114942269E-2</v>
          </cell>
          <cell r="T561">
            <v>3.2132351665133563E-2</v>
          </cell>
        </row>
        <row r="562">
          <cell r="D562">
            <v>735</v>
          </cell>
          <cell r="E562" t="str">
            <v>F</v>
          </cell>
          <cell r="F562">
            <v>21.43</v>
          </cell>
          <cell r="H562">
            <v>150</v>
          </cell>
          <cell r="I562">
            <v>735</v>
          </cell>
          <cell r="J562">
            <v>0.81179999999999997</v>
          </cell>
          <cell r="K562">
            <v>0.82599999999999996</v>
          </cell>
          <cell r="L562">
            <v>1.419999999999999E-2</v>
          </cell>
          <cell r="M562">
            <v>14.19999999999999</v>
          </cell>
          <cell r="N562">
            <v>14199.999999999991</v>
          </cell>
          <cell r="O562">
            <v>871.66666666666674</v>
          </cell>
          <cell r="P562">
            <v>0.36471439355812774</v>
          </cell>
          <cell r="Q562">
            <v>1991.9657404124994</v>
          </cell>
          <cell r="S562">
            <v>6.1384976525821637E-2</v>
          </cell>
          <cell r="T562">
            <v>2.5684112222403379E-2</v>
          </cell>
        </row>
        <row r="563">
          <cell r="D563">
            <v>736</v>
          </cell>
          <cell r="E563" t="str">
            <v>F</v>
          </cell>
          <cell r="F563">
            <v>26.51</v>
          </cell>
          <cell r="H563">
            <v>150</v>
          </cell>
          <cell r="I563">
            <v>736</v>
          </cell>
          <cell r="J563">
            <v>0.80420000000000003</v>
          </cell>
          <cell r="K563">
            <v>0.82240000000000002</v>
          </cell>
          <cell r="L563">
            <v>1.8199999999999994E-2</v>
          </cell>
          <cell r="M563">
            <v>18.199999999999996</v>
          </cell>
          <cell r="N563">
            <v>18199.999999999993</v>
          </cell>
          <cell r="O563">
            <v>1136.6666666666667</v>
          </cell>
          <cell r="P563">
            <v>0.83794665324609974</v>
          </cell>
          <cell r="Q563">
            <v>2710.8602329124997</v>
          </cell>
          <cell r="S563">
            <v>6.2454212454212468E-2</v>
          </cell>
          <cell r="T563">
            <v>4.6041024903631864E-2</v>
          </cell>
        </row>
        <row r="564">
          <cell r="D564">
            <v>737</v>
          </cell>
          <cell r="E564" t="str">
            <v>F</v>
          </cell>
          <cell r="F564">
            <v>26.16</v>
          </cell>
          <cell r="H564">
            <v>150</v>
          </cell>
          <cell r="I564">
            <v>737</v>
          </cell>
          <cell r="J564">
            <v>0.81069999999999998</v>
          </cell>
          <cell r="K564">
            <v>0.82779999999999998</v>
          </cell>
          <cell r="L564">
            <v>1.7100000000000004E-2</v>
          </cell>
          <cell r="M564">
            <v>17.100000000000005</v>
          </cell>
          <cell r="N564">
            <v>17100.000000000004</v>
          </cell>
          <cell r="O564">
            <v>852.49999999999977</v>
          </cell>
          <cell r="P564">
            <v>0.80539129340714632</v>
          </cell>
          <cell r="Q564">
            <v>2727.3323692125</v>
          </cell>
          <cell r="S564">
            <v>4.9853801169590616E-2</v>
          </cell>
          <cell r="T564">
            <v>4.7098906047201523E-2</v>
          </cell>
        </row>
        <row r="565">
          <cell r="D565">
            <v>738</v>
          </cell>
          <cell r="E565" t="str">
            <v>F</v>
          </cell>
          <cell r="F565">
            <v>26.83</v>
          </cell>
          <cell r="H565">
            <v>150</v>
          </cell>
          <cell r="I565">
            <v>738</v>
          </cell>
          <cell r="J565">
            <v>0.7954</v>
          </cell>
          <cell r="K565">
            <v>0.81299999999999994</v>
          </cell>
          <cell r="L565">
            <v>1.7599999999999949E-2</v>
          </cell>
          <cell r="M565">
            <v>17.599999999999948</v>
          </cell>
          <cell r="N565">
            <v>17599.999999999949</v>
          </cell>
          <cell r="O565">
            <v>794.16666666666674</v>
          </cell>
          <cell r="P565">
            <v>1.2290827881227984</v>
          </cell>
          <cell r="Q565">
            <v>3339.295124849999</v>
          </cell>
          <cell r="S565">
            <v>4.5123106060606197E-2</v>
          </cell>
          <cell r="T565">
            <v>6.9834249325159206E-2</v>
          </cell>
        </row>
        <row r="566">
          <cell r="D566">
            <v>739</v>
          </cell>
          <cell r="E566" t="str">
            <v>F</v>
          </cell>
          <cell r="F566">
            <v>27.81</v>
          </cell>
          <cell r="H566">
            <v>150</v>
          </cell>
          <cell r="I566">
            <v>739</v>
          </cell>
          <cell r="J566">
            <v>0.80089999999999995</v>
          </cell>
          <cell r="K566">
            <v>0.81940000000000002</v>
          </cell>
          <cell r="L566">
            <v>1.8500000000000072E-2</v>
          </cell>
          <cell r="M566">
            <v>18.500000000000071</v>
          </cell>
          <cell r="N566">
            <v>18500.000000000073</v>
          </cell>
          <cell r="O566">
            <v>949.16666666666674</v>
          </cell>
          <cell r="P566">
            <v>1.6376761449421242</v>
          </cell>
          <cell r="Q566">
            <v>49.721340000000083</v>
          </cell>
          <cell r="S566">
            <v>5.1306306306306108E-2</v>
          </cell>
          <cell r="T566">
            <v>8.85230348617361E-2</v>
          </cell>
        </row>
        <row r="567">
          <cell r="D567">
            <v>740</v>
          </cell>
          <cell r="E567" t="str">
            <v>M</v>
          </cell>
          <cell r="F567">
            <v>15.34</v>
          </cell>
          <cell r="H567">
            <v>150</v>
          </cell>
          <cell r="I567">
            <v>740</v>
          </cell>
          <cell r="J567">
            <v>0.80979999999999996</v>
          </cell>
          <cell r="K567">
            <v>0.81440000000000001</v>
          </cell>
          <cell r="L567">
            <v>4.6000000000000485E-3</v>
          </cell>
          <cell r="M567">
            <v>4.6000000000000485</v>
          </cell>
          <cell r="N567">
            <v>4600.0000000000482</v>
          </cell>
          <cell r="O567">
            <v>587.50000000000011</v>
          </cell>
          <cell r="P567">
            <v>0.2231693507800705</v>
          </cell>
          <cell r="Q567">
            <v>396.79034085000018</v>
          </cell>
          <cell r="S567">
            <v>0.12771739130434651</v>
          </cell>
          <cell r="T567">
            <v>4.8515076256536553E-2</v>
          </cell>
        </row>
        <row r="568">
          <cell r="D568">
            <v>741</v>
          </cell>
          <cell r="E568" t="str">
            <v>M</v>
          </cell>
          <cell r="F568">
            <v>17</v>
          </cell>
          <cell r="H568">
            <v>150</v>
          </cell>
          <cell r="I568">
            <v>741</v>
          </cell>
          <cell r="J568">
            <v>0.81440000000000001</v>
          </cell>
          <cell r="K568">
            <v>0.81889999999999996</v>
          </cell>
          <cell r="L568">
            <v>4.4999999999999485E-3</v>
          </cell>
          <cell r="M568">
            <v>4.4999999999999485</v>
          </cell>
          <cell r="N568">
            <v>4499.9999999999482</v>
          </cell>
          <cell r="O568">
            <v>515</v>
          </cell>
          <cell r="P568">
            <v>0.24959109209864119</v>
          </cell>
          <cell r="Q568">
            <v>310.98111997499961</v>
          </cell>
          <cell r="S568">
            <v>0.11444444444444576</v>
          </cell>
          <cell r="T568">
            <v>5.5464687133032015E-2</v>
          </cell>
        </row>
        <row r="569">
          <cell r="D569">
            <v>742</v>
          </cell>
          <cell r="E569" t="str">
            <v>M</v>
          </cell>
          <cell r="F569">
            <v>15.78</v>
          </cell>
          <cell r="H569">
            <v>150</v>
          </cell>
          <cell r="I569">
            <v>742</v>
          </cell>
          <cell r="J569">
            <v>0.81230000000000002</v>
          </cell>
          <cell r="K569">
            <v>0.81740000000000002</v>
          </cell>
          <cell r="L569">
            <v>5.0999999999999934E-3</v>
          </cell>
          <cell r="M569">
            <v>5.0999999999999934</v>
          </cell>
          <cell r="N569">
            <v>5099.9999999999936</v>
          </cell>
          <cell r="O569">
            <v>596.66666666666674</v>
          </cell>
          <cell r="P569">
            <v>0.33121540010065431</v>
          </cell>
          <cell r="Q569">
            <v>379.07459377499958</v>
          </cell>
          <cell r="S569">
            <v>0.11699346405228776</v>
          </cell>
          <cell r="T569">
            <v>6.4944196098167595E-2</v>
          </cell>
        </row>
        <row r="570">
          <cell r="D570">
            <v>743</v>
          </cell>
          <cell r="E570" t="str">
            <v>M</v>
          </cell>
          <cell r="F570">
            <v>18.62</v>
          </cell>
          <cell r="H570">
            <v>150</v>
          </cell>
          <cell r="I570">
            <v>743</v>
          </cell>
          <cell r="J570">
            <v>0.80079999999999996</v>
          </cell>
          <cell r="K570">
            <v>0.80630000000000002</v>
          </cell>
          <cell r="L570">
            <v>5.5000000000000604E-3</v>
          </cell>
          <cell r="M570">
            <v>5.5000000000000604</v>
          </cell>
          <cell r="N570">
            <v>5500.00000000006</v>
          </cell>
          <cell r="O570">
            <v>298.33333333333337</v>
          </cell>
          <cell r="P570">
            <v>0.30149094111726216</v>
          </cell>
          <cell r="Q570">
            <v>405.42828097499995</v>
          </cell>
          <cell r="S570">
            <v>5.4242424242423655E-2</v>
          </cell>
          <cell r="T570">
            <v>5.4816534748592514E-2</v>
          </cell>
        </row>
        <row r="571">
          <cell r="D571">
            <v>744</v>
          </cell>
          <cell r="E571" t="str">
            <v>M</v>
          </cell>
          <cell r="F571">
            <v>19.53</v>
          </cell>
          <cell r="H571">
            <v>150</v>
          </cell>
          <cell r="I571">
            <v>744</v>
          </cell>
          <cell r="J571">
            <v>0.80259999999999998</v>
          </cell>
          <cell r="K571">
            <v>0.80979999999999996</v>
          </cell>
          <cell r="L571">
            <v>7.1999999999999842E-3</v>
          </cell>
          <cell r="M571">
            <v>7.1999999999999842</v>
          </cell>
          <cell r="N571">
            <v>7199.9999999999845</v>
          </cell>
          <cell r="O571">
            <v>777.50000000000011</v>
          </cell>
          <cell r="P571">
            <v>0.7893495218922999</v>
          </cell>
          <cell r="Q571">
            <v>534.52987177499972</v>
          </cell>
          <cell r="S571">
            <v>0.10798611111111137</v>
          </cell>
          <cell r="T571">
            <v>0.10963187804059744</v>
          </cell>
        </row>
        <row r="572">
          <cell r="D572">
            <v>745</v>
          </cell>
          <cell r="E572" t="str">
            <v>F</v>
          </cell>
          <cell r="F572">
            <v>19.53</v>
          </cell>
          <cell r="H572">
            <v>150</v>
          </cell>
          <cell r="I572">
            <v>745</v>
          </cell>
          <cell r="J572">
            <v>0.79479999999999995</v>
          </cell>
          <cell r="K572">
            <v>0.80200000000000005</v>
          </cell>
          <cell r="L572">
            <v>7.2000000000000952E-3</v>
          </cell>
          <cell r="M572">
            <v>7.2000000000000952</v>
          </cell>
          <cell r="N572">
            <v>7200.0000000000955</v>
          </cell>
          <cell r="O572">
            <v>613.33333333333337</v>
          </cell>
          <cell r="P572">
            <v>0.35952440865626589</v>
          </cell>
          <cell r="Q572">
            <v>587.10344591250021</v>
          </cell>
          <cell r="S572">
            <v>8.5185185185184073E-2</v>
          </cell>
          <cell r="T572">
            <v>4.9933945646702935E-2</v>
          </cell>
        </row>
        <row r="573">
          <cell r="D573">
            <v>746</v>
          </cell>
          <cell r="E573" t="str">
            <v>F</v>
          </cell>
          <cell r="F573">
            <v>21.09</v>
          </cell>
          <cell r="H573">
            <v>150</v>
          </cell>
          <cell r="I573">
            <v>746</v>
          </cell>
          <cell r="J573">
            <v>0.80549999999999999</v>
          </cell>
          <cell r="K573">
            <v>0.8175</v>
          </cell>
          <cell r="L573">
            <v>1.2000000000000011E-2</v>
          </cell>
          <cell r="M573">
            <v>12.000000000000011</v>
          </cell>
          <cell r="N573">
            <v>12000.000000000011</v>
          </cell>
          <cell r="O573">
            <v>828.33333333333326</v>
          </cell>
          <cell r="P573">
            <v>0.58929919476597881</v>
          </cell>
          <cell r="Q573">
            <v>1505.2904608499996</v>
          </cell>
          <cell r="S573">
            <v>6.9027777777777716E-2</v>
          </cell>
          <cell r="T573">
            <v>4.9108266230498188E-2</v>
          </cell>
        </row>
        <row r="574">
          <cell r="D574">
            <v>747</v>
          </cell>
          <cell r="E574" t="str">
            <v>F</v>
          </cell>
          <cell r="F574">
            <v>25.39</v>
          </cell>
          <cell r="H574">
            <v>150</v>
          </cell>
          <cell r="I574">
            <v>747</v>
          </cell>
          <cell r="J574">
            <v>0.78210000000000002</v>
          </cell>
          <cell r="K574">
            <v>0.79310000000000003</v>
          </cell>
          <cell r="L574">
            <v>1.100000000000001E-2</v>
          </cell>
          <cell r="M574">
            <v>11.000000000000011</v>
          </cell>
          <cell r="N574">
            <v>11000.000000000009</v>
          </cell>
          <cell r="O574">
            <v>508.33333333333337</v>
          </cell>
          <cell r="P574">
            <v>0.32083543029693012</v>
          </cell>
          <cell r="Q574">
            <v>1308.3188183999998</v>
          </cell>
          <cell r="S574">
            <v>4.6212121212121177E-2</v>
          </cell>
          <cell r="T574">
            <v>2.9166857299720891E-2</v>
          </cell>
        </row>
        <row r="575">
          <cell r="D575">
            <v>748</v>
          </cell>
          <cell r="E575" t="str">
            <v>F</v>
          </cell>
          <cell r="F575">
            <v>25.61</v>
          </cell>
          <cell r="H575">
            <v>150</v>
          </cell>
          <cell r="I575">
            <v>748</v>
          </cell>
          <cell r="J575">
            <v>0.80979999999999996</v>
          </cell>
          <cell r="K575">
            <v>0.82440000000000002</v>
          </cell>
          <cell r="L575">
            <v>1.4600000000000057E-2</v>
          </cell>
          <cell r="M575">
            <v>14.600000000000058</v>
          </cell>
          <cell r="N575">
            <v>14600.000000000058</v>
          </cell>
          <cell r="O575">
            <v>789.16666666666674</v>
          </cell>
          <cell r="P575">
            <v>0.83841847005535997</v>
          </cell>
          <cell r="Q575">
            <v>2958.7952993999988</v>
          </cell>
          <cell r="S575">
            <v>5.4052511415524911E-2</v>
          </cell>
          <cell r="T575">
            <v>5.7425922606531274E-2</v>
          </cell>
        </row>
        <row r="576">
          <cell r="D576">
            <v>749</v>
          </cell>
          <cell r="E576" t="str">
            <v>F</v>
          </cell>
          <cell r="F576">
            <v>25.34</v>
          </cell>
          <cell r="H576">
            <v>150</v>
          </cell>
          <cell r="I576">
            <v>749</v>
          </cell>
          <cell r="J576">
            <v>0.79730000000000001</v>
          </cell>
          <cell r="K576">
            <v>0.80720000000000003</v>
          </cell>
          <cell r="L576">
            <v>9.9000000000000199E-3</v>
          </cell>
          <cell r="M576">
            <v>9.9000000000000199</v>
          </cell>
          <cell r="N576">
            <v>9900.00000000002</v>
          </cell>
          <cell r="O576">
            <v>633.33333333333326</v>
          </cell>
          <cell r="P576">
            <v>0.32838449924509322</v>
          </cell>
          <cell r="Q576">
            <v>1835.9520335999991</v>
          </cell>
          <cell r="S576">
            <v>6.3973063973063848E-2</v>
          </cell>
          <cell r="T576">
            <v>3.3170151438898239E-2</v>
          </cell>
        </row>
        <row r="577">
          <cell r="D577">
            <v>750</v>
          </cell>
          <cell r="E577" t="str">
            <v>F</v>
          </cell>
          <cell r="F577">
            <v>27.63</v>
          </cell>
          <cell r="H577">
            <v>150</v>
          </cell>
          <cell r="I577">
            <v>750</v>
          </cell>
          <cell r="J577">
            <v>0.80710000000000004</v>
          </cell>
          <cell r="K577">
            <v>0.81930000000000003</v>
          </cell>
          <cell r="L577">
            <v>1.2199999999999989E-2</v>
          </cell>
          <cell r="M577">
            <v>12.199999999999989</v>
          </cell>
          <cell r="N577">
            <v>12199.999999999989</v>
          </cell>
          <cell r="O577">
            <v>545.83333333333337</v>
          </cell>
          <cell r="P577">
            <v>0.66856441872169103</v>
          </cell>
          <cell r="Q577">
            <v>2161.5373793999993</v>
          </cell>
          <cell r="S577">
            <v>4.4740437158469995E-2</v>
          </cell>
          <cell r="T577">
            <v>5.4800362190302591E-2</v>
          </cell>
        </row>
        <row r="578">
          <cell r="D578">
            <v>751</v>
          </cell>
          <cell r="E578" t="str">
            <v>F</v>
          </cell>
          <cell r="F578">
            <v>28.43</v>
          </cell>
          <cell r="H578">
            <v>150</v>
          </cell>
          <cell r="I578">
            <v>751</v>
          </cell>
          <cell r="J578">
            <v>0.79730000000000001</v>
          </cell>
          <cell r="K578">
            <v>0.81240000000000001</v>
          </cell>
          <cell r="L578">
            <v>1.5100000000000002E-2</v>
          </cell>
          <cell r="M578">
            <v>15.100000000000001</v>
          </cell>
          <cell r="N578">
            <v>15100.000000000002</v>
          </cell>
          <cell r="O578">
            <v>732.50000000000011</v>
          </cell>
          <cell r="P578">
            <v>0.93419728233517896</v>
          </cell>
          <cell r="Q578">
            <v>2489.3394148500006</v>
          </cell>
          <cell r="S578">
            <v>4.8509933774834445E-2</v>
          </cell>
          <cell r="T578">
            <v>6.1867369691071449E-2</v>
          </cell>
        </row>
        <row r="579">
          <cell r="D579">
            <v>752</v>
          </cell>
          <cell r="E579" t="str">
            <v>F</v>
          </cell>
          <cell r="F579">
            <v>27.63</v>
          </cell>
          <cell r="H579">
            <v>150</v>
          </cell>
          <cell r="I579">
            <v>752</v>
          </cell>
          <cell r="J579">
            <v>0.79949999999999999</v>
          </cell>
          <cell r="K579">
            <v>0.81810000000000005</v>
          </cell>
          <cell r="L579">
            <v>1.8600000000000061E-2</v>
          </cell>
          <cell r="M579">
            <v>18.600000000000062</v>
          </cell>
          <cell r="N579">
            <v>18600.000000000062</v>
          </cell>
          <cell r="O579">
            <v>911.66666666666674</v>
          </cell>
          <cell r="P579">
            <v>1.1427403120281834</v>
          </cell>
          <cell r="Q579">
            <v>4547.5076299124976</v>
          </cell>
          <cell r="S579">
            <v>4.9014336917562566E-2</v>
          </cell>
          <cell r="T579">
            <v>6.1437651184310729E-2</v>
          </cell>
        </row>
        <row r="580">
          <cell r="D580">
            <v>753</v>
          </cell>
          <cell r="E580" t="str">
            <v>F</v>
          </cell>
          <cell r="F580">
            <v>28.89</v>
          </cell>
          <cell r="H580">
            <v>150</v>
          </cell>
          <cell r="I580">
            <v>753</v>
          </cell>
          <cell r="J580">
            <v>0.80410000000000004</v>
          </cell>
          <cell r="K580">
            <v>0.81899999999999995</v>
          </cell>
          <cell r="L580">
            <v>1.4899999999999913E-2</v>
          </cell>
          <cell r="M580">
            <v>14.899999999999913</v>
          </cell>
          <cell r="N580">
            <v>14899.999999999913</v>
          </cell>
          <cell r="O580">
            <v>562.50000000000011</v>
          </cell>
          <cell r="P580">
            <v>0.68602164066431803</v>
          </cell>
          <cell r="Q580">
            <v>3093.3403024124996</v>
          </cell>
          <cell r="S580">
            <v>3.7751677852349223E-2</v>
          </cell>
          <cell r="T580">
            <v>4.6041720849954497E-2</v>
          </cell>
        </row>
        <row r="581">
          <cell r="D581">
            <v>754</v>
          </cell>
          <cell r="E581" t="str">
            <v>F</v>
          </cell>
          <cell r="F581">
            <v>29.5</v>
          </cell>
          <cell r="H581">
            <v>150</v>
          </cell>
          <cell r="I581">
            <v>754</v>
          </cell>
          <cell r="J581">
            <v>0.81200000000000006</v>
          </cell>
          <cell r="K581">
            <v>0.82879999999999998</v>
          </cell>
          <cell r="L581">
            <v>1.6799999999999926E-2</v>
          </cell>
          <cell r="M581">
            <v>16.799999999999926</v>
          </cell>
          <cell r="N581">
            <v>16799.999999999927</v>
          </cell>
          <cell r="O581">
            <v>923.33333333333337</v>
          </cell>
          <cell r="P581">
            <v>1.1068822345244091</v>
          </cell>
          <cell r="Q581">
            <v>3380.4246592124991</v>
          </cell>
          <cell r="S581">
            <v>5.4960317460317702E-2</v>
          </cell>
          <cell r="T581">
            <v>6.5885847293119887E-2</v>
          </cell>
        </row>
        <row r="582">
          <cell r="D582">
            <v>755</v>
          </cell>
          <cell r="E582" t="str">
            <v>F</v>
          </cell>
          <cell r="F582">
            <v>29.28</v>
          </cell>
          <cell r="H582">
            <v>150</v>
          </cell>
          <cell r="I582">
            <v>755</v>
          </cell>
          <cell r="J582">
            <v>0.80010000000000003</v>
          </cell>
          <cell r="K582">
            <v>0.81120000000000003</v>
          </cell>
          <cell r="L582">
            <v>1.1099999999999999E-2</v>
          </cell>
          <cell r="M582">
            <v>11.099999999999998</v>
          </cell>
          <cell r="N582">
            <v>11099.999999999998</v>
          </cell>
          <cell r="O582">
            <v>711.66666666666674</v>
          </cell>
          <cell r="P582">
            <v>0.49257674886763975</v>
          </cell>
          <cell r="Q582">
            <v>2132.1961649999994</v>
          </cell>
          <cell r="S582">
            <v>6.4114114114114135E-2</v>
          </cell>
          <cell r="T582">
            <v>4.4376283681769352E-2</v>
          </cell>
        </row>
        <row r="583">
          <cell r="D583">
            <v>756</v>
          </cell>
          <cell r="E583" t="str">
            <v>F</v>
          </cell>
          <cell r="F583">
            <v>27.61</v>
          </cell>
          <cell r="H583">
            <v>150</v>
          </cell>
          <cell r="I583">
            <v>756</v>
          </cell>
          <cell r="J583">
            <v>0.8075</v>
          </cell>
          <cell r="K583">
            <v>0.82499999999999996</v>
          </cell>
          <cell r="L583">
            <v>1.749999999999996E-2</v>
          </cell>
          <cell r="M583">
            <v>17.499999999999961</v>
          </cell>
          <cell r="N583">
            <v>17499.99999999996</v>
          </cell>
          <cell r="O583">
            <v>1035</v>
          </cell>
          <cell r="P583">
            <v>1.0219552088575745</v>
          </cell>
          <cell r="Q583">
            <v>3580.3577908499992</v>
          </cell>
          <cell r="S583">
            <v>5.9142857142857268E-2</v>
          </cell>
          <cell r="T583">
            <v>5.8397440506147244E-2</v>
          </cell>
        </row>
        <row r="584">
          <cell r="D584">
            <v>757</v>
          </cell>
          <cell r="E584" t="str">
            <v>F</v>
          </cell>
          <cell r="F584">
            <v>28.8</v>
          </cell>
          <cell r="H584">
            <v>150</v>
          </cell>
          <cell r="I584">
            <v>757</v>
          </cell>
          <cell r="J584">
            <v>0.80779999999999996</v>
          </cell>
          <cell r="K584">
            <v>0.81840000000000002</v>
          </cell>
          <cell r="L584">
            <v>1.0600000000000054E-2</v>
          </cell>
          <cell r="M584">
            <v>10.600000000000055</v>
          </cell>
          <cell r="N584">
            <v>10600.000000000055</v>
          </cell>
          <cell r="O584">
            <v>630.83333333333326</v>
          </cell>
          <cell r="P584">
            <v>0.43124056366381475</v>
          </cell>
          <cell r="Q584">
            <v>2411.0842588500004</v>
          </cell>
          <cell r="S584">
            <v>5.9512578616351883E-2</v>
          </cell>
          <cell r="T584">
            <v>4.0683072043755895E-2</v>
          </cell>
        </row>
        <row r="585">
          <cell r="D585">
            <v>758</v>
          </cell>
          <cell r="E585" t="str">
            <v>F</v>
          </cell>
          <cell r="F585">
            <v>31.84</v>
          </cell>
          <cell r="H585">
            <v>150</v>
          </cell>
          <cell r="I585">
            <v>758</v>
          </cell>
          <cell r="J585">
            <v>0.79590000000000005</v>
          </cell>
          <cell r="K585">
            <v>0.81399999999999995</v>
          </cell>
          <cell r="L585">
            <v>1.8099999999999894E-2</v>
          </cell>
          <cell r="M585">
            <v>18.099999999999895</v>
          </cell>
          <cell r="N585">
            <v>18099.999999999894</v>
          </cell>
          <cell r="O585">
            <v>1296.6666666666665</v>
          </cell>
          <cell r="P585">
            <v>0.6756416708605939</v>
          </cell>
          <cell r="Q585">
            <v>2568.8201008499996</v>
          </cell>
          <cell r="S585">
            <v>7.1639042357274807E-2</v>
          </cell>
          <cell r="T585">
            <v>3.7328269108320322E-2</v>
          </cell>
        </row>
        <row r="586">
          <cell r="D586">
            <v>759</v>
          </cell>
          <cell r="E586" t="str">
            <v>F</v>
          </cell>
          <cell r="F586">
            <v>30.53</v>
          </cell>
          <cell r="H586">
            <v>150</v>
          </cell>
          <cell r="I586">
            <v>759</v>
          </cell>
          <cell r="J586">
            <v>0.7923</v>
          </cell>
          <cell r="K586">
            <v>0.8014</v>
          </cell>
          <cell r="L586">
            <v>9.099999999999997E-3</v>
          </cell>
          <cell r="M586">
            <v>9.0999999999999979</v>
          </cell>
          <cell r="N586">
            <v>9099.9999999999964</v>
          </cell>
          <cell r="O586">
            <v>770.83333333333337</v>
          </cell>
          <cell r="P586">
            <v>0.10568696527428285</v>
          </cell>
          <cell r="Q586">
            <v>1829.1620908500004</v>
          </cell>
          <cell r="S586">
            <v>8.4706959706959725E-2</v>
          </cell>
          <cell r="T586">
            <v>1.1613952227943173E-2</v>
          </cell>
        </row>
        <row r="587">
          <cell r="D587">
            <v>760</v>
          </cell>
          <cell r="E587" t="str">
            <v>F</v>
          </cell>
          <cell r="F587">
            <v>29.03</v>
          </cell>
          <cell r="H587">
            <v>150</v>
          </cell>
          <cell r="I587">
            <v>760</v>
          </cell>
          <cell r="J587">
            <v>0.79849999999999999</v>
          </cell>
          <cell r="K587">
            <v>0.80959999999999999</v>
          </cell>
          <cell r="L587">
            <v>1.1099999999999999E-2</v>
          </cell>
          <cell r="M587">
            <v>11.099999999999998</v>
          </cell>
          <cell r="N587">
            <v>11099.999999999998</v>
          </cell>
          <cell r="O587">
            <v>737.5</v>
          </cell>
          <cell r="P587">
            <v>0.56523653749370917</v>
          </cell>
          <cell r="Q587">
            <v>2299.7911303124993</v>
          </cell>
          <cell r="S587">
            <v>6.6441441441441457E-2</v>
          </cell>
          <cell r="T587">
            <v>5.0922210585018855E-2</v>
          </cell>
        </row>
        <row r="588">
          <cell r="D588">
            <v>761</v>
          </cell>
          <cell r="E588" t="str">
            <v>F</v>
          </cell>
          <cell r="F588">
            <v>31.56</v>
          </cell>
          <cell r="H588">
            <v>150</v>
          </cell>
          <cell r="I588">
            <v>761</v>
          </cell>
          <cell r="J588">
            <v>0.80220000000000002</v>
          </cell>
          <cell r="K588">
            <v>0.82430000000000003</v>
          </cell>
          <cell r="L588">
            <v>2.2100000000000009E-2</v>
          </cell>
          <cell r="M588">
            <v>22.100000000000009</v>
          </cell>
          <cell r="N588">
            <v>22100.000000000007</v>
          </cell>
          <cell r="O588">
            <v>1274.1666666666667</v>
          </cell>
          <cell r="P588">
            <v>0.93278183190739816</v>
          </cell>
          <cell r="Q588">
            <v>4163.1933178124991</v>
          </cell>
          <cell r="S588">
            <v>5.7654600301659101E-2</v>
          </cell>
          <cell r="T588">
            <v>4.2207322710741985E-2</v>
          </cell>
        </row>
        <row r="589">
          <cell r="D589">
            <v>762</v>
          </cell>
          <cell r="E589" t="str">
            <v>F</v>
          </cell>
          <cell r="F589">
            <v>30.94</v>
          </cell>
          <cell r="H589">
            <v>150</v>
          </cell>
          <cell r="I589">
            <v>762</v>
          </cell>
          <cell r="J589">
            <v>0.80679999999999996</v>
          </cell>
          <cell r="K589">
            <v>0.82040000000000002</v>
          </cell>
          <cell r="L589">
            <v>1.3600000000000056E-2</v>
          </cell>
          <cell r="M589">
            <v>13.600000000000056</v>
          </cell>
          <cell r="N589">
            <v>13600.000000000056</v>
          </cell>
          <cell r="O589">
            <v>795.83333333333348</v>
          </cell>
          <cell r="P589">
            <v>0.90966280825364898</v>
          </cell>
          <cell r="Q589">
            <v>2532.9021328124991</v>
          </cell>
          <cell r="S589">
            <v>5.8517156862744869E-2</v>
          </cell>
          <cell r="T589">
            <v>6.6886971195120964E-2</v>
          </cell>
        </row>
        <row r="590">
          <cell r="D590">
            <v>763</v>
          </cell>
          <cell r="E590" t="str">
            <v>F</v>
          </cell>
          <cell r="F590">
            <v>31.49</v>
          </cell>
          <cell r="H590">
            <v>150</v>
          </cell>
          <cell r="I590">
            <v>763</v>
          </cell>
          <cell r="J590">
            <v>0.83</v>
          </cell>
          <cell r="K590">
            <v>0.83679999999999999</v>
          </cell>
          <cell r="L590">
            <v>6.8000000000000282E-3</v>
          </cell>
          <cell r="M590">
            <v>6.8000000000000282</v>
          </cell>
          <cell r="N590">
            <v>6800.0000000000282</v>
          </cell>
          <cell r="O590">
            <v>491.52</v>
          </cell>
          <cell r="P590">
            <v>5.1899849018621083E-3</v>
          </cell>
          <cell r="Q590">
            <v>1198.1996659124998</v>
          </cell>
          <cell r="S590">
            <v>7.2282352941176159E-2</v>
          </cell>
          <cell r="T590">
            <v>7.6323307380324801E-4</v>
          </cell>
        </row>
        <row r="591">
          <cell r="D591">
            <v>764</v>
          </cell>
          <cell r="E591" t="str">
            <v>F</v>
          </cell>
          <cell r="F591">
            <v>30.51</v>
          </cell>
          <cell r="H591">
            <v>150</v>
          </cell>
          <cell r="I591">
            <v>764</v>
          </cell>
          <cell r="J591">
            <v>0.80159999999999998</v>
          </cell>
          <cell r="K591">
            <v>0.81579999999999997</v>
          </cell>
          <cell r="L591">
            <v>1.419999999999999E-2</v>
          </cell>
          <cell r="M591">
            <v>14.19999999999999</v>
          </cell>
          <cell r="N591">
            <v>14199.999999999991</v>
          </cell>
          <cell r="O591">
            <v>680.51999999999987</v>
          </cell>
          <cell r="P591">
            <v>2.0442477876106189</v>
          </cell>
          <cell r="Q591">
            <v>2360.875597912499</v>
          </cell>
          <cell r="S591">
            <v>4.7923943661971856E-2</v>
          </cell>
        </row>
        <row r="592">
          <cell r="D592">
            <v>765</v>
          </cell>
          <cell r="E592" t="str">
            <v>F</v>
          </cell>
          <cell r="F592">
            <v>19.350000000000001</v>
          </cell>
          <cell r="H592">
            <v>150</v>
          </cell>
          <cell r="I592">
            <v>765</v>
          </cell>
          <cell r="J592">
            <v>0.7994</v>
          </cell>
          <cell r="K592">
            <v>0.81330000000000002</v>
          </cell>
          <cell r="L592">
            <v>1.3900000000000023E-2</v>
          </cell>
          <cell r="M592">
            <v>13.900000000000023</v>
          </cell>
          <cell r="N592">
            <v>13900.000000000024</v>
          </cell>
          <cell r="O592">
            <v>754.92</v>
          </cell>
          <cell r="P592">
            <v>1.9424778761061947</v>
          </cell>
          <cell r="Q592">
            <v>1245.967899374999</v>
          </cell>
          <cell r="S592">
            <v>5.4310791366906377E-2</v>
          </cell>
          <cell r="T592">
            <v>0.13974660979181233</v>
          </cell>
        </row>
        <row r="593">
          <cell r="D593">
            <v>766</v>
          </cell>
          <cell r="E593" t="str">
            <v>F</v>
          </cell>
          <cell r="F593">
            <v>18.86</v>
          </cell>
          <cell r="H593">
            <v>150</v>
          </cell>
          <cell r="I593">
            <v>766</v>
          </cell>
          <cell r="J593">
            <v>0.81100000000000005</v>
          </cell>
          <cell r="K593">
            <v>0.82020000000000004</v>
          </cell>
          <cell r="L593">
            <v>9.199999999999986E-3</v>
          </cell>
          <cell r="M593">
            <v>9.1999999999999851</v>
          </cell>
          <cell r="N593">
            <v>9199.9999999999854</v>
          </cell>
          <cell r="O593">
            <v>582.72</v>
          </cell>
          <cell r="P593">
            <v>1.1194690265486722</v>
          </cell>
          <cell r="Q593">
            <v>680.82964177499946</v>
          </cell>
          <cell r="S593">
            <v>6.3339130434782717E-2</v>
          </cell>
          <cell r="T593">
            <v>0.1216814159292037</v>
          </cell>
        </row>
        <row r="594">
          <cell r="D594">
            <v>767</v>
          </cell>
          <cell r="E594" t="str">
            <v>F</v>
          </cell>
          <cell r="F594">
            <v>16.670000000000002</v>
          </cell>
          <cell r="H594">
            <v>150</v>
          </cell>
          <cell r="I594">
            <v>767</v>
          </cell>
          <cell r="J594">
            <v>0.81079999999999997</v>
          </cell>
          <cell r="K594">
            <v>0.81979999999999997</v>
          </cell>
          <cell r="L594">
            <v>9.000000000000008E-3</v>
          </cell>
          <cell r="M594">
            <v>9.0000000000000071</v>
          </cell>
          <cell r="N594">
            <v>9000.0000000000073</v>
          </cell>
          <cell r="O594">
            <v>609.72</v>
          </cell>
          <cell r="P594">
            <v>1.747787610619469</v>
          </cell>
          <cell r="Q594">
            <v>571.46636909999916</v>
          </cell>
          <cell r="S594">
            <v>6.7746666666666622E-2</v>
          </cell>
          <cell r="T594">
            <v>0.19419862340216307</v>
          </cell>
        </row>
        <row r="595">
          <cell r="D595">
            <v>768</v>
          </cell>
          <cell r="E595" t="str">
            <v>F</v>
          </cell>
          <cell r="F595">
            <v>19.829999999999998</v>
          </cell>
          <cell r="H595">
            <v>150</v>
          </cell>
          <cell r="I595">
            <v>768</v>
          </cell>
          <cell r="J595">
            <v>0.80930000000000002</v>
          </cell>
          <cell r="K595">
            <v>0.81879999999999997</v>
          </cell>
          <cell r="L595">
            <v>9.4999999999999529E-3</v>
          </cell>
          <cell r="M595">
            <v>9.4999999999999538</v>
          </cell>
          <cell r="N595">
            <v>9499.9999999999527</v>
          </cell>
          <cell r="O595">
            <v>511.32</v>
          </cell>
          <cell r="P595">
            <v>1.622787610619469</v>
          </cell>
          <cell r="Q595">
            <v>1413.2620557749997</v>
          </cell>
          <cell r="S595">
            <v>5.38231578947371E-2</v>
          </cell>
          <cell r="T595">
            <v>0.17081974848626072</v>
          </cell>
        </row>
        <row r="596">
          <cell r="D596">
            <v>769</v>
          </cell>
          <cell r="E596" t="str">
            <v>F</v>
          </cell>
          <cell r="F596">
            <v>18.88</v>
          </cell>
          <cell r="H596">
            <v>150</v>
          </cell>
          <cell r="I596">
            <v>769</v>
          </cell>
          <cell r="J596">
            <v>0.81110000000000004</v>
          </cell>
          <cell r="K596">
            <v>0.82499999999999996</v>
          </cell>
          <cell r="L596">
            <v>1.3899999999999912E-2</v>
          </cell>
          <cell r="M596">
            <v>13.899999999999913</v>
          </cell>
          <cell r="N596">
            <v>13899.999999999913</v>
          </cell>
          <cell r="O596">
            <v>730.31999999999994</v>
          </cell>
          <cell r="P596">
            <v>1.9977876106194685</v>
          </cell>
          <cell r="Q596">
            <v>1056.8117859749993</v>
          </cell>
          <cell r="S596">
            <v>5.2541007194244926E-2</v>
          </cell>
          <cell r="T596">
            <v>0.14372572738269648</v>
          </cell>
        </row>
        <row r="597">
          <cell r="D597">
            <v>770</v>
          </cell>
          <cell r="E597" t="str">
            <v>F</v>
          </cell>
          <cell r="F597">
            <v>19.18</v>
          </cell>
          <cell r="H597">
            <v>150</v>
          </cell>
          <cell r="I597">
            <v>770</v>
          </cell>
          <cell r="J597">
            <v>0.79830000000000001</v>
          </cell>
          <cell r="K597">
            <v>0.81079999999999997</v>
          </cell>
          <cell r="L597">
            <v>1.2499999999999956E-2</v>
          </cell>
          <cell r="M597">
            <v>12.499999999999956</v>
          </cell>
          <cell r="N597">
            <v>12499.999999999956</v>
          </cell>
          <cell r="O597">
            <v>493.32</v>
          </cell>
          <cell r="P597">
            <v>1.2754424778761058</v>
          </cell>
          <cell r="Q597">
            <v>841.93901309999956</v>
          </cell>
          <cell r="S597">
            <v>3.9465600000000135E-2</v>
          </cell>
          <cell r="T597">
            <v>0.10203539823008882</v>
          </cell>
        </row>
        <row r="598">
          <cell r="D598">
            <v>771</v>
          </cell>
          <cell r="E598" t="str">
            <v>F</v>
          </cell>
          <cell r="F598">
            <v>20.7</v>
          </cell>
          <cell r="H598">
            <v>150</v>
          </cell>
          <cell r="I598">
            <v>771</v>
          </cell>
          <cell r="J598">
            <v>0.79690000000000005</v>
          </cell>
          <cell r="K598">
            <v>0.8155</v>
          </cell>
          <cell r="L598">
            <v>1.859999999999995E-2</v>
          </cell>
          <cell r="M598">
            <v>18.599999999999952</v>
          </cell>
          <cell r="N598">
            <v>18599.999999999949</v>
          </cell>
          <cell r="O598">
            <v>261.72000000000003</v>
          </cell>
          <cell r="P598">
            <v>1.8517699115044248</v>
          </cell>
          <cell r="Q598">
            <v>1289.758687499999</v>
          </cell>
          <cell r="S598">
            <v>1.407096774193552E-2</v>
          </cell>
          <cell r="T598">
            <v>9.9557522123894071E-2</v>
          </cell>
        </row>
        <row r="599">
          <cell r="D599">
            <v>772</v>
          </cell>
          <cell r="E599" t="str">
            <v>F</v>
          </cell>
          <cell r="F599">
            <v>21.1</v>
          </cell>
          <cell r="H599">
            <v>150</v>
          </cell>
          <cell r="I599">
            <v>772</v>
          </cell>
          <cell r="J599">
            <v>0.79969999999999997</v>
          </cell>
          <cell r="K599">
            <v>0.81569999999999998</v>
          </cell>
          <cell r="L599">
            <v>1.6000000000000014E-2</v>
          </cell>
          <cell r="M599">
            <v>16.000000000000014</v>
          </cell>
          <cell r="N599">
            <v>16000.000000000015</v>
          </cell>
          <cell r="O599">
            <v>856.32</v>
          </cell>
          <cell r="P599">
            <v>2.1570796460176984</v>
          </cell>
          <cell r="Q599">
            <v>1779.0618789749994</v>
          </cell>
          <cell r="S599">
            <v>5.3519999999999956E-2</v>
          </cell>
          <cell r="T599">
            <v>0.13481747787610604</v>
          </cell>
        </row>
        <row r="600">
          <cell r="D600">
            <v>773</v>
          </cell>
          <cell r="E600" t="str">
            <v>F</v>
          </cell>
          <cell r="F600">
            <v>21.06</v>
          </cell>
          <cell r="H600">
            <v>150</v>
          </cell>
          <cell r="I600">
            <v>773</v>
          </cell>
          <cell r="J600">
            <v>0.79610000000000003</v>
          </cell>
          <cell r="K600">
            <v>0.81040000000000001</v>
          </cell>
          <cell r="L600">
            <v>1.4299999999999979E-2</v>
          </cell>
          <cell r="M600">
            <v>14.299999999999979</v>
          </cell>
          <cell r="N600">
            <v>14299.99999999998</v>
          </cell>
          <cell r="O600">
            <v>490.31999999999988</v>
          </cell>
          <cell r="P600">
            <v>1.711283185840708</v>
          </cell>
          <cell r="Q600">
            <v>1880.5606355999989</v>
          </cell>
          <cell r="S600">
            <v>3.4288111888111927E-2</v>
          </cell>
          <cell r="T600">
            <v>0.11967015285599374</v>
          </cell>
        </row>
        <row r="601">
          <cell r="D601">
            <v>774</v>
          </cell>
          <cell r="E601" t="str">
            <v>F</v>
          </cell>
          <cell r="F601">
            <v>22.89</v>
          </cell>
          <cell r="H601">
            <v>150</v>
          </cell>
          <cell r="I601">
            <v>774</v>
          </cell>
          <cell r="J601">
            <v>0.79669999999999996</v>
          </cell>
          <cell r="K601">
            <v>0.81659999999999999</v>
          </cell>
          <cell r="L601">
            <v>1.9900000000000029E-2</v>
          </cell>
          <cell r="M601">
            <v>19.900000000000027</v>
          </cell>
          <cell r="N601">
            <v>19900.000000000029</v>
          </cell>
          <cell r="O601">
            <v>555.12</v>
          </cell>
          <cell r="P601">
            <v>2.0829646017699113</v>
          </cell>
          <cell r="Q601">
            <v>2814.6229677750002</v>
          </cell>
          <cell r="S601">
            <v>2.7895477386934639E-2</v>
          </cell>
          <cell r="T601">
            <v>0.10467158802863862</v>
          </cell>
        </row>
        <row r="602">
          <cell r="D602">
            <v>775</v>
          </cell>
          <cell r="E602" t="str">
            <v>M</v>
          </cell>
          <cell r="F602">
            <v>19.829999999999998</v>
          </cell>
          <cell r="H602">
            <v>150</v>
          </cell>
          <cell r="I602">
            <v>775</v>
          </cell>
          <cell r="J602">
            <v>0.8075</v>
          </cell>
          <cell r="K602">
            <v>0.81720000000000004</v>
          </cell>
          <cell r="L602">
            <v>9.7000000000000419E-3</v>
          </cell>
          <cell r="M602">
            <v>9.7000000000000419</v>
          </cell>
          <cell r="N602">
            <v>9700.0000000000418</v>
          </cell>
          <cell r="O602">
            <v>410.52</v>
          </cell>
          <cell r="P602">
            <v>1.5276548672566368</v>
          </cell>
          <cell r="Q602">
            <v>1113.5904336000001</v>
          </cell>
          <cell r="S602">
            <v>4.23216494845359E-2</v>
          </cell>
          <cell r="T602">
            <v>0.15749019250068352</v>
          </cell>
        </row>
        <row r="603">
          <cell r="D603">
            <v>776</v>
          </cell>
          <cell r="E603" t="str">
            <v>M</v>
          </cell>
          <cell r="F603">
            <v>18.16</v>
          </cell>
          <cell r="H603">
            <v>150</v>
          </cell>
          <cell r="I603">
            <v>776</v>
          </cell>
          <cell r="J603">
            <v>0.81399999999999995</v>
          </cell>
          <cell r="K603">
            <v>0.8216</v>
          </cell>
          <cell r="L603">
            <v>7.6000000000000512E-3</v>
          </cell>
          <cell r="M603">
            <v>7.6000000000000512</v>
          </cell>
          <cell r="N603">
            <v>7600.0000000000509</v>
          </cell>
          <cell r="O603">
            <v>490.92000000000007</v>
          </cell>
          <cell r="P603">
            <v>2.0132743362831858</v>
          </cell>
          <cell r="Q603">
            <v>917.52758797499916</v>
          </cell>
          <cell r="S603">
            <v>6.4594736842104844E-2</v>
          </cell>
          <cell r="T603">
            <v>0.26490451793199632</v>
          </cell>
        </row>
        <row r="604">
          <cell r="D604">
            <v>777</v>
          </cell>
          <cell r="E604" t="str">
            <v>M</v>
          </cell>
          <cell r="F604">
            <v>18.8</v>
          </cell>
          <cell r="H604">
            <v>150</v>
          </cell>
          <cell r="I604">
            <v>777</v>
          </cell>
          <cell r="J604">
            <v>0.80300000000000005</v>
          </cell>
          <cell r="K604">
            <v>0.81040000000000001</v>
          </cell>
          <cell r="L604">
            <v>7.3999999999999622E-3</v>
          </cell>
          <cell r="M604">
            <v>7.3999999999999622</v>
          </cell>
          <cell r="N604">
            <v>7399.9999999999618</v>
          </cell>
          <cell r="O604">
            <v>598.92000000000007</v>
          </cell>
          <cell r="P604">
            <v>1.5199115044247784</v>
          </cell>
          <cell r="Q604">
            <v>525.00879389999955</v>
          </cell>
          <cell r="S604">
            <v>8.0935135135135561E-2</v>
          </cell>
          <cell r="T604">
            <v>0.20539344654389002</v>
          </cell>
        </row>
        <row r="605">
          <cell r="D605">
            <v>778</v>
          </cell>
          <cell r="E605" t="str">
            <v>M</v>
          </cell>
          <cell r="F605">
            <v>20.48</v>
          </cell>
          <cell r="H605">
            <v>150</v>
          </cell>
          <cell r="I605">
            <v>778</v>
          </cell>
          <cell r="J605">
            <v>0.8044</v>
          </cell>
          <cell r="K605">
            <v>0.81420000000000003</v>
          </cell>
          <cell r="L605">
            <v>9.8000000000000309E-3</v>
          </cell>
          <cell r="M605">
            <v>9.8000000000000309</v>
          </cell>
          <cell r="N605">
            <v>9800.0000000000309</v>
          </cell>
          <cell r="O605">
            <v>518.52</v>
          </cell>
          <cell r="P605">
            <v>1.9059734513274336</v>
          </cell>
          <cell r="Q605">
            <v>858.72872677499936</v>
          </cell>
          <cell r="S605">
            <v>5.2910204081632481E-2</v>
          </cell>
          <cell r="T605">
            <v>0.19448708687014568</v>
          </cell>
        </row>
        <row r="606">
          <cell r="D606">
            <v>779</v>
          </cell>
          <cell r="E606" t="str">
            <v>M</v>
          </cell>
          <cell r="F606">
            <v>19.489999999999998</v>
          </cell>
          <cell r="H606">
            <v>150</v>
          </cell>
          <cell r="I606">
            <v>779</v>
          </cell>
          <cell r="J606">
            <v>0.79910000000000003</v>
          </cell>
          <cell r="K606">
            <v>0.80700000000000005</v>
          </cell>
          <cell r="L606">
            <v>7.9000000000000181E-3</v>
          </cell>
          <cell r="M606">
            <v>7.9000000000000181</v>
          </cell>
          <cell r="N606">
            <v>7900.0000000000182</v>
          </cell>
          <cell r="O606">
            <v>368.52</v>
          </cell>
          <cell r="P606">
            <v>1.1139380530973453</v>
          </cell>
          <cell r="Q606">
            <v>607.5635843999994</v>
          </cell>
          <cell r="S606">
            <v>4.6648101265822674E-2</v>
          </cell>
          <cell r="T606">
            <v>0.14100481684776489</v>
          </cell>
        </row>
        <row r="607">
          <cell r="D607">
            <v>780</v>
          </cell>
          <cell r="E607" t="str">
            <v>M</v>
          </cell>
          <cell r="F607">
            <v>20</v>
          </cell>
          <cell r="H607">
            <v>150</v>
          </cell>
          <cell r="I607">
            <v>780</v>
          </cell>
          <cell r="J607">
            <v>0.81359999999999999</v>
          </cell>
          <cell r="K607">
            <v>0.8226</v>
          </cell>
          <cell r="L607">
            <v>9.000000000000008E-3</v>
          </cell>
          <cell r="M607">
            <v>9.0000000000000071</v>
          </cell>
          <cell r="N607">
            <v>9000.0000000000073</v>
          </cell>
          <cell r="O607">
            <v>597.72</v>
          </cell>
          <cell r="P607">
            <v>1.790929203539823</v>
          </cell>
          <cell r="Q607">
            <v>967.98636097499968</v>
          </cell>
          <cell r="S607">
            <v>6.6413333333333283E-2</v>
          </cell>
          <cell r="T607">
            <v>0.19899213372664684</v>
          </cell>
        </row>
        <row r="608">
          <cell r="D608">
            <v>781</v>
          </cell>
          <cell r="E608" t="str">
            <v>M</v>
          </cell>
          <cell r="F608">
            <v>21.04</v>
          </cell>
          <cell r="H608">
            <v>150</v>
          </cell>
          <cell r="I608">
            <v>781</v>
          </cell>
          <cell r="J608">
            <v>0.82450000000000001</v>
          </cell>
          <cell r="K608">
            <v>0.83279999999999998</v>
          </cell>
          <cell r="L608">
            <v>8.2999999999999741E-3</v>
          </cell>
          <cell r="M608">
            <v>8.2999999999999741</v>
          </cell>
          <cell r="N608">
            <v>8299.9999999999745</v>
          </cell>
          <cell r="O608">
            <v>430.32</v>
          </cell>
          <cell r="P608">
            <v>1.3938053097345129</v>
          </cell>
          <cell r="Q608">
            <v>1040.8580367749992</v>
          </cell>
          <cell r="S608">
            <v>5.1845783132530278E-2</v>
          </cell>
          <cell r="T608">
            <v>0.16792835057042377</v>
          </cell>
        </row>
        <row r="609">
          <cell r="D609">
            <v>782</v>
          </cell>
          <cell r="E609" t="str">
            <v>M</v>
          </cell>
          <cell r="F609">
            <v>19.75</v>
          </cell>
          <cell r="H609">
            <v>150</v>
          </cell>
          <cell r="I609">
            <v>782</v>
          </cell>
          <cell r="J609">
            <v>0.8196</v>
          </cell>
          <cell r="K609">
            <v>0.82850000000000001</v>
          </cell>
          <cell r="L609">
            <v>8.900000000000019E-3</v>
          </cell>
          <cell r="M609">
            <v>8.9000000000000199</v>
          </cell>
          <cell r="N609">
            <v>8900.0000000000182</v>
          </cell>
          <cell r="O609">
            <v>510.12</v>
          </cell>
          <cell r="P609">
            <v>1.5044247787610616</v>
          </cell>
          <cell r="Q609">
            <v>988.54143577499951</v>
          </cell>
          <cell r="S609">
            <v>5.7316853932584143E-2</v>
          </cell>
          <cell r="T609">
            <v>0.16903649199562451</v>
          </cell>
        </row>
        <row r="610">
          <cell r="D610">
            <v>783</v>
          </cell>
          <cell r="E610" t="str">
            <v>M</v>
          </cell>
          <cell r="F610">
            <v>22.08</v>
          </cell>
          <cell r="H610">
            <v>150</v>
          </cell>
          <cell r="I610">
            <v>783</v>
          </cell>
          <cell r="J610">
            <v>0.80910000000000004</v>
          </cell>
          <cell r="K610">
            <v>0.82289999999999996</v>
          </cell>
          <cell r="L610">
            <v>1.3799999999999923E-2</v>
          </cell>
          <cell r="M610">
            <v>13.799999999999923</v>
          </cell>
          <cell r="N610">
            <v>13799.999999999924</v>
          </cell>
          <cell r="O610">
            <v>1421.52</v>
          </cell>
          <cell r="P610">
            <v>1.7544247787610614</v>
          </cell>
          <cell r="Q610">
            <v>1337.2916138999994</v>
          </cell>
          <cell r="S610">
            <v>0.10300869565217448</v>
          </cell>
          <cell r="T610">
            <v>0.12713223034500518</v>
          </cell>
        </row>
        <row r="611">
          <cell r="D611">
            <v>845</v>
          </cell>
          <cell r="E611" t="str">
            <v>Unknown</v>
          </cell>
          <cell r="F611">
            <v>37.22</v>
          </cell>
          <cell r="H611">
            <v>150</v>
          </cell>
          <cell r="I611">
            <v>845</v>
          </cell>
          <cell r="J611">
            <v>0.80720000000000003</v>
          </cell>
          <cell r="K611">
            <v>0.81599999999999995</v>
          </cell>
          <cell r="L611">
            <v>8.799999999999919E-3</v>
          </cell>
          <cell r="M611">
            <v>8.799999999999919</v>
          </cell>
          <cell r="N611">
            <v>8799.9999999999181</v>
          </cell>
          <cell r="O611">
            <v>498.00000000000011</v>
          </cell>
          <cell r="P611">
            <v>0.53840374756938325</v>
          </cell>
          <cell r="Q611">
            <v>638.91080542499958</v>
          </cell>
          <cell r="S611">
            <v>5.6590909090909622E-2</v>
          </cell>
          <cell r="T611">
            <v>6.1182244041975933E-2</v>
          </cell>
        </row>
        <row r="612">
          <cell r="D612">
            <v>846</v>
          </cell>
          <cell r="E612" t="str">
            <v>Unknown</v>
          </cell>
          <cell r="F612">
            <v>34.57</v>
          </cell>
          <cell r="H612">
            <v>150</v>
          </cell>
          <cell r="I612">
            <v>846</v>
          </cell>
          <cell r="J612">
            <v>0.82169999999999999</v>
          </cell>
          <cell r="K612">
            <v>0.82509999999999994</v>
          </cell>
          <cell r="L612">
            <v>3.3999999999999586E-3</v>
          </cell>
          <cell r="M612">
            <v>3.3999999999999586</v>
          </cell>
          <cell r="N612">
            <v>3399.9999999999586</v>
          </cell>
          <cell r="O612">
            <v>155.60869565217391</v>
          </cell>
          <cell r="P612">
            <v>0.17314831182605617</v>
          </cell>
          <cell r="Q612">
            <v>321.42579562500003</v>
          </cell>
          <cell r="S612">
            <v>4.576726342711053E-2</v>
          </cell>
          <cell r="T612">
            <v>5.0925974066487731E-2</v>
          </cell>
        </row>
        <row r="613">
          <cell r="D613">
            <v>847</v>
          </cell>
          <cell r="E613" t="str">
            <v>Unknown</v>
          </cell>
          <cell r="F613">
            <v>34.51</v>
          </cell>
          <cell r="H613">
            <v>150</v>
          </cell>
          <cell r="I613">
            <v>847</v>
          </cell>
          <cell r="J613">
            <v>0.80969999999999998</v>
          </cell>
          <cell r="K613">
            <v>0.81389999999999996</v>
          </cell>
          <cell r="L613">
            <v>4.1999999999999815E-3</v>
          </cell>
          <cell r="M613">
            <v>4.1999999999999815</v>
          </cell>
          <cell r="N613">
            <v>4199.9999999999818</v>
          </cell>
          <cell r="O613">
            <v>227.3478260869565</v>
          </cell>
          <cell r="P613">
            <v>0.23174827647162807</v>
          </cell>
          <cell r="Q613">
            <v>438.65323169999994</v>
          </cell>
          <cell r="S613">
            <v>5.4130434782608927E-2</v>
          </cell>
          <cell r="T613">
            <v>5.5178161064673596E-2</v>
          </cell>
        </row>
        <row r="614">
          <cell r="D614">
            <v>848</v>
          </cell>
          <cell r="E614" t="str">
            <v>Unknown</v>
          </cell>
          <cell r="F614">
            <v>32.26</v>
          </cell>
          <cell r="H614">
            <v>150</v>
          </cell>
          <cell r="I614">
            <v>848</v>
          </cell>
          <cell r="J614">
            <v>0.80279999999999996</v>
          </cell>
          <cell r="K614">
            <v>0.80810000000000004</v>
          </cell>
          <cell r="L614">
            <v>5.3000000000000824E-3</v>
          </cell>
          <cell r="M614">
            <v>5.3000000000000824</v>
          </cell>
          <cell r="N614">
            <v>5300.0000000000828</v>
          </cell>
          <cell r="O614">
            <v>259.95652173913044</v>
          </cell>
          <cell r="P614">
            <v>0.12634788757291851</v>
          </cell>
          <cell r="Q614">
            <v>545.92551082500017</v>
          </cell>
          <cell r="S614">
            <v>4.9048400328137051E-2</v>
          </cell>
          <cell r="T614">
            <v>2.3839224070361612E-2</v>
          </cell>
        </row>
        <row r="615">
          <cell r="D615">
            <v>849</v>
          </cell>
          <cell r="E615" t="str">
            <v>Unknown</v>
          </cell>
          <cell r="F615">
            <v>27.75</v>
          </cell>
          <cell r="H615">
            <v>150</v>
          </cell>
          <cell r="I615">
            <v>849</v>
          </cell>
          <cell r="J615">
            <v>0.79259999999999997</v>
          </cell>
          <cell r="K615">
            <v>0.79520000000000002</v>
          </cell>
          <cell r="L615">
            <v>2.6000000000000467E-3</v>
          </cell>
          <cell r="M615">
            <v>2.6000000000000467</v>
          </cell>
          <cell r="N615">
            <v>2600.0000000000468</v>
          </cell>
          <cell r="O615">
            <v>192.13043478260872</v>
          </cell>
          <cell r="P615">
            <v>0.28186317836308999</v>
          </cell>
          <cell r="Q615">
            <v>198.05721382500016</v>
          </cell>
          <cell r="S615">
            <v>7.3896321070232793E-2</v>
          </cell>
          <cell r="T615">
            <v>0.10840891475503267</v>
          </cell>
        </row>
        <row r="616">
          <cell r="D616">
            <v>850</v>
          </cell>
          <cell r="E616" t="str">
            <v>Unknown</v>
          </cell>
          <cell r="F616">
            <v>29.07</v>
          </cell>
          <cell r="H616">
            <v>150</v>
          </cell>
          <cell r="I616">
            <v>850</v>
          </cell>
          <cell r="J616">
            <v>0.80620000000000003</v>
          </cell>
          <cell r="K616">
            <v>0.8125</v>
          </cell>
          <cell r="L616">
            <v>6.2999999999999723E-3</v>
          </cell>
          <cell r="M616">
            <v>6.2999999999999723</v>
          </cell>
          <cell r="N616">
            <v>6299.9999999999727</v>
          </cell>
          <cell r="O616">
            <v>346.04347826086962</v>
          </cell>
          <cell r="P616">
            <v>0.47980378292381121</v>
          </cell>
          <cell r="Q616">
            <v>543.88625279999974</v>
          </cell>
          <cell r="S616">
            <v>5.4927536231884309E-2</v>
          </cell>
          <cell r="T616">
            <v>7.6159330622827509E-2</v>
          </cell>
        </row>
        <row r="617">
          <cell r="D617">
            <v>851</v>
          </cell>
          <cell r="E617" t="str">
            <v>Unknown</v>
          </cell>
          <cell r="F617">
            <v>32.99</v>
          </cell>
          <cell r="H617">
            <v>150</v>
          </cell>
          <cell r="I617">
            <v>851</v>
          </cell>
          <cell r="J617">
            <v>0.80259999999999998</v>
          </cell>
          <cell r="K617">
            <v>0.80630000000000002</v>
          </cell>
          <cell r="L617">
            <v>3.7000000000000366E-3</v>
          </cell>
          <cell r="M617">
            <v>3.7000000000000366</v>
          </cell>
          <cell r="N617">
            <v>3700.0000000000364</v>
          </cell>
          <cell r="O617">
            <v>249.52173913043481</v>
          </cell>
          <cell r="P617">
            <v>4.1099522715220091E-2</v>
          </cell>
          <cell r="Q617">
            <v>387.86585730000036</v>
          </cell>
          <cell r="S617">
            <v>6.7438307873089826E-2</v>
          </cell>
          <cell r="T617">
            <v>1.1107979112221536E-2</v>
          </cell>
        </row>
        <row r="618">
          <cell r="D618">
            <v>852</v>
          </cell>
          <cell r="E618" t="str">
            <v>Unknown</v>
          </cell>
          <cell r="F618">
            <v>26.6</v>
          </cell>
          <cell r="H618">
            <v>150</v>
          </cell>
          <cell r="I618">
            <v>852</v>
          </cell>
          <cell r="J618">
            <v>0.77339999999999998</v>
          </cell>
          <cell r="K618">
            <v>0.78469999999999995</v>
          </cell>
          <cell r="L618">
            <v>1.1299999999999977E-2</v>
          </cell>
          <cell r="M618">
            <v>11.299999999999976</v>
          </cell>
          <cell r="N618">
            <v>11299.999999999976</v>
          </cell>
          <cell r="O618">
            <v>339.52173913043487</v>
          </cell>
          <cell r="P618">
            <v>0.60906841081845509</v>
          </cell>
          <cell r="Q618">
            <v>669.83312062500022</v>
          </cell>
          <cell r="S618">
            <v>3.0046171604463327E-2</v>
          </cell>
          <cell r="T618">
            <v>5.3899859364465168E-2</v>
          </cell>
        </row>
        <row r="619">
          <cell r="D619">
            <v>853</v>
          </cell>
          <cell r="E619" t="str">
            <v>Unknown</v>
          </cell>
          <cell r="F619">
            <v>25.77</v>
          </cell>
          <cell r="H619">
            <v>150</v>
          </cell>
          <cell r="I619">
            <v>853</v>
          </cell>
          <cell r="J619">
            <v>0.79369999999999996</v>
          </cell>
          <cell r="K619">
            <v>0.79849999999999999</v>
          </cell>
          <cell r="L619">
            <v>4.8000000000000265E-3</v>
          </cell>
          <cell r="M619">
            <v>4.8000000000000265</v>
          </cell>
          <cell r="N619">
            <v>4800.0000000000264</v>
          </cell>
          <cell r="O619">
            <v>173.86956521739131</v>
          </cell>
          <cell r="P619">
            <v>0.3997260031818986</v>
          </cell>
          <cell r="Q619">
            <v>409.31595330000044</v>
          </cell>
          <cell r="S619">
            <v>3.6222826086956324E-2</v>
          </cell>
          <cell r="T619">
            <v>8.3276250662895082E-2</v>
          </cell>
        </row>
        <row r="620">
          <cell r="D620">
            <v>854</v>
          </cell>
          <cell r="E620" t="str">
            <v>Unknown</v>
          </cell>
          <cell r="F620">
            <v>30.6</v>
          </cell>
          <cell r="H620">
            <v>150</v>
          </cell>
          <cell r="I620">
            <v>854</v>
          </cell>
          <cell r="J620">
            <v>0.80059999999999998</v>
          </cell>
          <cell r="K620">
            <v>0.80830000000000002</v>
          </cell>
          <cell r="L620">
            <v>7.7000000000000401E-3</v>
          </cell>
          <cell r="M620">
            <v>7.7000000000000401</v>
          </cell>
          <cell r="N620">
            <v>7700.00000000004</v>
          </cell>
          <cell r="O620">
            <v>345.39130434782612</v>
          </cell>
          <cell r="P620">
            <v>0.44851511401803079</v>
          </cell>
          <cell r="Q620">
            <v>876.45157170000004</v>
          </cell>
          <cell r="S620">
            <v>4.4856013551665498E-2</v>
          </cell>
          <cell r="T620">
            <v>5.8248716106237462E-2</v>
          </cell>
        </row>
        <row r="621">
          <cell r="D621">
            <v>855</v>
          </cell>
          <cell r="E621" t="str">
            <v>Unknown</v>
          </cell>
          <cell r="F621">
            <v>26.2</v>
          </cell>
          <cell r="H621">
            <v>150</v>
          </cell>
          <cell r="I621">
            <v>855</v>
          </cell>
          <cell r="J621">
            <v>0.8145</v>
          </cell>
          <cell r="K621">
            <v>0.82389999999999997</v>
          </cell>
          <cell r="L621">
            <v>9.3999999999999639E-3</v>
          </cell>
          <cell r="M621">
            <v>9.3999999999999631</v>
          </cell>
          <cell r="N621">
            <v>9399.9999999999636</v>
          </cell>
          <cell r="O621">
            <v>553.43478260869574</v>
          </cell>
          <cell r="P621">
            <v>0.31222379353013968</v>
          </cell>
          <cell r="Q621">
            <v>993.09700882500033</v>
          </cell>
          <cell r="S621">
            <v>5.8876040703052968E-2</v>
          </cell>
          <cell r="T621">
            <v>3.3215297184057545E-2</v>
          </cell>
        </row>
        <row r="622">
          <cell r="D622">
            <v>856</v>
          </cell>
          <cell r="E622" t="str">
            <v>Unknown</v>
          </cell>
          <cell r="F622">
            <v>27.68</v>
          </cell>
          <cell r="H622">
            <v>150</v>
          </cell>
          <cell r="I622">
            <v>856</v>
          </cell>
          <cell r="J622">
            <v>0.81410000000000005</v>
          </cell>
          <cell r="K622">
            <v>0.81840000000000002</v>
          </cell>
          <cell r="L622">
            <v>4.2999999999999705E-3</v>
          </cell>
          <cell r="M622">
            <v>4.2999999999999705</v>
          </cell>
          <cell r="N622">
            <v>4299.9999999999709</v>
          </cell>
          <cell r="O622">
            <v>317.3478260869565</v>
          </cell>
          <cell r="P622">
            <v>0.26873784691532615</v>
          </cell>
          <cell r="Q622">
            <v>308.41574482499999</v>
          </cell>
          <cell r="S622">
            <v>7.3801820020222952E-2</v>
          </cell>
          <cell r="T622">
            <v>6.249717370123907E-2</v>
          </cell>
        </row>
        <row r="623">
          <cell r="D623">
            <v>857</v>
          </cell>
          <cell r="E623" t="str">
            <v>Unknown</v>
          </cell>
          <cell r="F623">
            <v>34.72</v>
          </cell>
          <cell r="H623">
            <v>150</v>
          </cell>
          <cell r="I623">
            <v>857</v>
          </cell>
          <cell r="J623">
            <v>0.80789999999999995</v>
          </cell>
          <cell r="K623">
            <v>0.81720000000000004</v>
          </cell>
          <cell r="L623">
            <v>9.300000000000086E-3</v>
          </cell>
          <cell r="M623">
            <v>9.300000000000086</v>
          </cell>
          <cell r="N623">
            <v>9300.0000000000855</v>
          </cell>
          <cell r="O623">
            <v>222.13043478260869</v>
          </cell>
          <cell r="P623">
            <v>0.12157503977373166</v>
          </cell>
          <cell r="Q623">
            <v>896.7014925000002</v>
          </cell>
          <cell r="S623">
            <v>2.3884992987377056E-2</v>
          </cell>
          <cell r="T623">
            <v>1.3072584921906509E-2</v>
          </cell>
        </row>
        <row r="624">
          <cell r="D624">
            <v>858</v>
          </cell>
          <cell r="E624" t="str">
            <v>Unknown</v>
          </cell>
          <cell r="F624">
            <v>33.369999999999997</v>
          </cell>
          <cell r="H624">
            <v>150</v>
          </cell>
          <cell r="I624">
            <v>858</v>
          </cell>
          <cell r="J624">
            <v>0.81469999999999998</v>
          </cell>
          <cell r="K624">
            <v>0.81869999999999998</v>
          </cell>
          <cell r="L624">
            <v>4.0000000000000036E-3</v>
          </cell>
          <cell r="M624">
            <v>4.0000000000000036</v>
          </cell>
          <cell r="N624">
            <v>4000.0000000000036</v>
          </cell>
          <cell r="O624">
            <v>220.17391304347825</v>
          </cell>
          <cell r="P624">
            <v>5.0910376524659726E-2</v>
          </cell>
          <cell r="Q624">
            <v>482.30151562499992</v>
          </cell>
          <cell r="S624">
            <v>5.5043478260869513E-2</v>
          </cell>
          <cell r="T624">
            <v>1.2727594131164919E-2</v>
          </cell>
        </row>
        <row r="625">
          <cell r="D625">
            <v>859</v>
          </cell>
          <cell r="E625" t="str">
            <v>Unknown</v>
          </cell>
          <cell r="F625">
            <v>26.59</v>
          </cell>
          <cell r="H625">
            <v>150</v>
          </cell>
          <cell r="I625">
            <v>859</v>
          </cell>
          <cell r="J625">
            <v>0.80249999999999999</v>
          </cell>
          <cell r="K625">
            <v>0.80910000000000004</v>
          </cell>
          <cell r="L625">
            <v>6.6000000000000503E-3</v>
          </cell>
          <cell r="M625">
            <v>6.6000000000000503</v>
          </cell>
          <cell r="N625">
            <v>6600.00000000005</v>
          </cell>
          <cell r="O625">
            <v>331.04347826086962</v>
          </cell>
          <cell r="P625">
            <v>0.12555241293972066</v>
          </cell>
          <cell r="Q625">
            <v>740.59932929999979</v>
          </cell>
          <cell r="S625">
            <v>5.0158102766798045E-2</v>
          </cell>
          <cell r="T625">
            <v>1.90230928696545E-2</v>
          </cell>
        </row>
        <row r="626">
          <cell r="D626">
            <v>860</v>
          </cell>
          <cell r="E626" t="str">
            <v>Unknown</v>
          </cell>
          <cell r="F626">
            <v>26.61</v>
          </cell>
          <cell r="H626">
            <v>150</v>
          </cell>
          <cell r="I626">
            <v>860</v>
          </cell>
          <cell r="J626">
            <v>0.80940000000000001</v>
          </cell>
          <cell r="K626">
            <v>0.81520000000000004</v>
          </cell>
          <cell r="L626">
            <v>5.8000000000000274E-3</v>
          </cell>
          <cell r="M626">
            <v>5.8000000000000274</v>
          </cell>
          <cell r="N626">
            <v>5800.0000000000273</v>
          </cell>
          <cell r="O626">
            <v>285.39130434782612</v>
          </cell>
          <cell r="P626">
            <v>0.11123386954216011</v>
          </cell>
          <cell r="Q626">
            <v>314.89444342499991</v>
          </cell>
          <cell r="S626">
            <v>4.9205397301349096E-2</v>
          </cell>
          <cell r="T626">
            <v>1.9178253369337858E-2</v>
          </cell>
        </row>
        <row r="627">
          <cell r="D627">
            <v>861</v>
          </cell>
          <cell r="E627" t="str">
            <v>Unknown</v>
          </cell>
          <cell r="F627">
            <v>28.18</v>
          </cell>
          <cell r="H627">
            <v>150</v>
          </cell>
          <cell r="I627">
            <v>861</v>
          </cell>
          <cell r="J627">
            <v>0.79869999999999997</v>
          </cell>
          <cell r="K627">
            <v>0.80430000000000001</v>
          </cell>
          <cell r="L627">
            <v>5.6000000000000494E-3</v>
          </cell>
          <cell r="M627">
            <v>5.6000000000000494</v>
          </cell>
          <cell r="N627">
            <v>5600.0000000000491</v>
          </cell>
          <cell r="O627">
            <v>437.34782608695662</v>
          </cell>
          <cell r="P627">
            <v>0.49465264274350357</v>
          </cell>
          <cell r="Q627">
            <v>654.29133719999948</v>
          </cell>
          <cell r="S627">
            <v>7.8097826086955854E-2</v>
          </cell>
          <cell r="T627">
            <v>8.8330829061339142E-2</v>
          </cell>
        </row>
        <row r="628">
          <cell r="D628">
            <v>862</v>
          </cell>
          <cell r="E628" t="str">
            <v>Unknown</v>
          </cell>
          <cell r="F628">
            <v>32.43</v>
          </cell>
          <cell r="H628">
            <v>150</v>
          </cell>
          <cell r="I628">
            <v>862</v>
          </cell>
          <cell r="J628">
            <v>0.8054</v>
          </cell>
          <cell r="K628">
            <v>0.80800000000000005</v>
          </cell>
          <cell r="L628">
            <v>2.6000000000000467E-3</v>
          </cell>
          <cell r="M628">
            <v>2.6000000000000467</v>
          </cell>
          <cell r="N628">
            <v>2600.0000000000468</v>
          </cell>
          <cell r="O628">
            <v>220.82608695652169</v>
          </cell>
          <cell r="P628">
            <v>0.2633021035884745</v>
          </cell>
          <cell r="Q628">
            <v>292.44935782500028</v>
          </cell>
          <cell r="S628">
            <v>8.4933110367891432E-2</v>
          </cell>
          <cell r="T628">
            <v>0.10127003984171914</v>
          </cell>
        </row>
        <row r="629">
          <cell r="D629">
            <v>863</v>
          </cell>
          <cell r="E629" t="str">
            <v>Unknown</v>
          </cell>
          <cell r="F629">
            <v>32.409999999999997</v>
          </cell>
          <cell r="H629">
            <v>150</v>
          </cell>
          <cell r="I629">
            <v>863</v>
          </cell>
          <cell r="J629">
            <v>0.80449999999999999</v>
          </cell>
          <cell r="K629">
            <v>0.80669999999999997</v>
          </cell>
          <cell r="L629">
            <v>2.1999999999999797E-3</v>
          </cell>
          <cell r="M629">
            <v>2.1999999999999797</v>
          </cell>
          <cell r="N629">
            <v>2199.9999999999795</v>
          </cell>
          <cell r="O629">
            <v>390.39130434782606</v>
          </cell>
          <cell r="P629">
            <v>0.32813328619409582</v>
          </cell>
          <cell r="Q629">
            <v>281.46869250000003</v>
          </cell>
          <cell r="S629">
            <v>0.1774505928853771</v>
          </cell>
          <cell r="T629">
            <v>0.14915149372459038</v>
          </cell>
        </row>
        <row r="630">
          <cell r="D630">
            <v>865</v>
          </cell>
          <cell r="E630" t="str">
            <v>Unknown</v>
          </cell>
          <cell r="F630">
            <v>15.78</v>
          </cell>
          <cell r="H630">
            <v>150</v>
          </cell>
          <cell r="I630">
            <v>865</v>
          </cell>
          <cell r="J630">
            <v>0.79559999999999997</v>
          </cell>
          <cell r="K630">
            <v>0.79790000000000005</v>
          </cell>
          <cell r="L630">
            <v>2.3000000000000798E-3</v>
          </cell>
          <cell r="M630">
            <v>2.3000000000000798</v>
          </cell>
          <cell r="N630">
            <v>2300.0000000000796</v>
          </cell>
          <cell r="O630">
            <v>268.43478260869563</v>
          </cell>
          <cell r="P630">
            <v>0.23163567633837351</v>
          </cell>
          <cell r="Q630">
            <v>171.3239828250002</v>
          </cell>
          <cell r="S630">
            <v>0.11671077504725492</v>
          </cell>
          <cell r="T630">
            <v>0.1007111636253763</v>
          </cell>
        </row>
        <row r="631">
          <cell r="D631">
            <v>866</v>
          </cell>
          <cell r="E631" t="str">
            <v>Unknown</v>
          </cell>
          <cell r="F631">
            <v>16.05</v>
          </cell>
          <cell r="H631">
            <v>150</v>
          </cell>
          <cell r="I631">
            <v>866</v>
          </cell>
          <cell r="J631">
            <v>0.80269999999999997</v>
          </cell>
          <cell r="K631">
            <v>0.8044</v>
          </cell>
          <cell r="L631">
            <v>1.7000000000000348E-3</v>
          </cell>
          <cell r="M631">
            <v>1.7000000000000348</v>
          </cell>
          <cell r="N631">
            <v>1700.0000000000348</v>
          </cell>
          <cell r="O631">
            <v>229.95652173913041</v>
          </cell>
          <cell r="P631">
            <v>9.8108538094396333E-2</v>
          </cell>
          <cell r="Q631">
            <v>144.67080119999986</v>
          </cell>
          <cell r="S631">
            <v>0.13526854219948573</v>
          </cell>
          <cell r="T631">
            <v>5.7710904761408423E-2</v>
          </cell>
        </row>
        <row r="632">
          <cell r="D632">
            <v>867</v>
          </cell>
          <cell r="E632" t="str">
            <v>Unknown</v>
          </cell>
          <cell r="F632">
            <v>19.559999999999999</v>
          </cell>
          <cell r="H632">
            <v>150</v>
          </cell>
          <cell r="I632">
            <v>867</v>
          </cell>
          <cell r="J632">
            <v>0.81669999999999998</v>
          </cell>
          <cell r="K632">
            <v>0.82330000000000003</v>
          </cell>
          <cell r="L632">
            <v>6.6000000000000503E-3</v>
          </cell>
          <cell r="M632">
            <v>6.6000000000000503</v>
          </cell>
          <cell r="N632">
            <v>6600.00000000005</v>
          </cell>
          <cell r="O632">
            <v>413.86956521739131</v>
          </cell>
          <cell r="P632">
            <v>0.39216899416651935</v>
          </cell>
          <cell r="Q632">
            <v>507.74234370000005</v>
          </cell>
          <cell r="S632">
            <v>6.2707509881422444E-2</v>
          </cell>
          <cell r="T632">
            <v>5.9419544570684296E-2</v>
          </cell>
        </row>
        <row r="633">
          <cell r="D633">
            <v>868</v>
          </cell>
          <cell r="E633" t="str">
            <v>Unknown</v>
          </cell>
          <cell r="F633">
            <v>18.87</v>
          </cell>
          <cell r="H633">
            <v>150</v>
          </cell>
          <cell r="I633">
            <v>868</v>
          </cell>
          <cell r="J633">
            <v>0.7974</v>
          </cell>
          <cell r="K633">
            <v>0.79949999999999999</v>
          </cell>
          <cell r="L633">
            <v>2.0999999999999908E-3</v>
          </cell>
          <cell r="M633">
            <v>2.0999999999999908</v>
          </cell>
          <cell r="N633">
            <v>2099.9999999999909</v>
          </cell>
          <cell r="O633">
            <v>209.7391304347826</v>
          </cell>
          <cell r="P633">
            <v>5.3827116846385012E-2</v>
          </cell>
          <cell r="Q633">
            <v>183.19103969999986</v>
          </cell>
          <cell r="S633">
            <v>9.9875776397515964E-2</v>
          </cell>
          <cell r="T633">
            <v>2.5631960403040596E-2</v>
          </cell>
        </row>
        <row r="634">
          <cell r="D634">
            <v>869</v>
          </cell>
          <cell r="E634" t="str">
            <v>Unknown</v>
          </cell>
          <cell r="F634">
            <v>17.09</v>
          </cell>
          <cell r="H634">
            <v>150</v>
          </cell>
          <cell r="I634">
            <v>869</v>
          </cell>
          <cell r="J634">
            <v>0.79810000000000003</v>
          </cell>
          <cell r="K634">
            <v>0.80069999999999997</v>
          </cell>
          <cell r="L634">
            <v>2.5999999999999357E-3</v>
          </cell>
          <cell r="M634">
            <v>2.5999999999999357</v>
          </cell>
          <cell r="N634">
            <v>2599.9999999999359</v>
          </cell>
          <cell r="O634">
            <v>212.34782608695645</v>
          </cell>
          <cell r="P634">
            <v>3.4072830121972777E-2</v>
          </cell>
          <cell r="Q634">
            <v>137.32216530000017</v>
          </cell>
          <cell r="S634">
            <v>8.167224080267757E-2</v>
          </cell>
          <cell r="T634">
            <v>1.3104934662297547E-2</v>
          </cell>
        </row>
        <row r="635">
          <cell r="D635">
            <v>870</v>
          </cell>
          <cell r="E635" t="str">
            <v>Unknown</v>
          </cell>
          <cell r="F635">
            <v>15.02</v>
          </cell>
          <cell r="H635">
            <v>150</v>
          </cell>
          <cell r="I635">
            <v>870</v>
          </cell>
          <cell r="J635">
            <v>0.80820000000000003</v>
          </cell>
          <cell r="K635">
            <v>0.81130000000000002</v>
          </cell>
          <cell r="L635">
            <v>3.0999999999999917E-3</v>
          </cell>
          <cell r="M635">
            <v>3.0999999999999917</v>
          </cell>
          <cell r="N635">
            <v>3099.9999999999918</v>
          </cell>
          <cell r="O635">
            <v>224.0869565217391</v>
          </cell>
          <cell r="P635">
            <v>0.22763832420010605</v>
          </cell>
          <cell r="Q635">
            <v>198.05721382500016</v>
          </cell>
          <cell r="S635">
            <v>7.2286115007012805E-2</v>
          </cell>
          <cell r="T635">
            <v>7.3431717483905368E-2</v>
          </cell>
        </row>
        <row r="636">
          <cell r="D636">
            <v>871</v>
          </cell>
          <cell r="E636" t="str">
            <v>Unknown</v>
          </cell>
          <cell r="F636">
            <v>15.56</v>
          </cell>
          <cell r="H636">
            <v>150</v>
          </cell>
          <cell r="I636">
            <v>871</v>
          </cell>
          <cell r="J636">
            <v>0.79320000000000002</v>
          </cell>
          <cell r="K636">
            <v>0.7954</v>
          </cell>
          <cell r="L636">
            <v>2.1999999999999797E-3</v>
          </cell>
          <cell r="M636">
            <v>2.1999999999999797</v>
          </cell>
          <cell r="N636">
            <v>2199.9999999999795</v>
          </cell>
          <cell r="O636">
            <v>198.65217391304344</v>
          </cell>
          <cell r="P636">
            <v>9.3600848506275439E-2</v>
          </cell>
          <cell r="Q636">
            <v>114.83306182500019</v>
          </cell>
          <cell r="S636">
            <v>9.0296442687747849E-2</v>
          </cell>
          <cell r="T636">
            <v>4.2545840230125594E-2</v>
          </cell>
        </row>
        <row r="637">
          <cell r="D637">
            <v>872</v>
          </cell>
          <cell r="E637" t="str">
            <v>Unknown</v>
          </cell>
          <cell r="F637">
            <v>18.03</v>
          </cell>
          <cell r="H637">
            <v>150</v>
          </cell>
          <cell r="I637">
            <v>872</v>
          </cell>
          <cell r="J637">
            <v>0.79979999999999996</v>
          </cell>
          <cell r="K637">
            <v>0.80159999999999998</v>
          </cell>
          <cell r="L637">
            <v>1.8000000000000238E-3</v>
          </cell>
          <cell r="M637">
            <v>1.8000000000000238</v>
          </cell>
          <cell r="N637">
            <v>1800.0000000000239</v>
          </cell>
          <cell r="O637">
            <v>167.34782608695653</v>
          </cell>
          <cell r="P637">
            <v>5.8997701962170766E-2</v>
          </cell>
          <cell r="Q637">
            <v>131.2888004250002</v>
          </cell>
          <cell r="S637">
            <v>9.2971014492752399E-2</v>
          </cell>
          <cell r="T637">
            <v>3.2776501090094438E-2</v>
          </cell>
        </row>
        <row r="638">
          <cell r="D638">
            <v>873</v>
          </cell>
          <cell r="E638" t="str">
            <v>Unknown</v>
          </cell>
          <cell r="F638">
            <v>16.899999999999999</v>
          </cell>
          <cell r="H638">
            <v>150</v>
          </cell>
          <cell r="I638">
            <v>873</v>
          </cell>
          <cell r="J638">
            <v>0.79949999999999999</v>
          </cell>
          <cell r="K638">
            <v>0.8024</v>
          </cell>
          <cell r="L638">
            <v>2.9000000000000137E-3</v>
          </cell>
          <cell r="M638">
            <v>2.9000000000000137</v>
          </cell>
          <cell r="N638">
            <v>2900.0000000000136</v>
          </cell>
          <cell r="O638">
            <v>208.4347826086956</v>
          </cell>
          <cell r="P638">
            <v>0.13443521301042957</v>
          </cell>
          <cell r="Q638">
            <v>133.69227382500003</v>
          </cell>
          <cell r="S638">
            <v>7.1874062968515381E-2</v>
          </cell>
          <cell r="T638">
            <v>4.6356970003596183E-2</v>
          </cell>
        </row>
        <row r="639">
          <cell r="D639">
            <v>874</v>
          </cell>
          <cell r="E639" t="str">
            <v>Unknown</v>
          </cell>
          <cell r="F639">
            <v>18.34</v>
          </cell>
          <cell r="H639">
            <v>150</v>
          </cell>
          <cell r="I639">
            <v>874</v>
          </cell>
          <cell r="J639">
            <v>0.8155</v>
          </cell>
          <cell r="K639">
            <v>0.81869999999999998</v>
          </cell>
          <cell r="L639">
            <v>3.1999999999999806E-3</v>
          </cell>
          <cell r="M639">
            <v>3.1999999999999806</v>
          </cell>
          <cell r="N639">
            <v>3199.9999999999804</v>
          </cell>
          <cell r="O639">
            <v>294.52173913043487</v>
          </cell>
          <cell r="P639">
            <v>0.24527134523599087</v>
          </cell>
          <cell r="Q639">
            <v>147.14667329999997</v>
          </cell>
          <cell r="S639">
            <v>9.2038043478261458E-2</v>
          </cell>
          <cell r="T639">
            <v>7.6647295386247608E-2</v>
          </cell>
        </row>
        <row r="640">
          <cell r="D640">
            <v>875</v>
          </cell>
          <cell r="E640" t="str">
            <v>Unknown</v>
          </cell>
          <cell r="F640">
            <v>17.3</v>
          </cell>
          <cell r="H640">
            <v>150</v>
          </cell>
          <cell r="I640">
            <v>875</v>
          </cell>
          <cell r="J640">
            <v>0.79779999999999995</v>
          </cell>
          <cell r="K640">
            <v>0.80349999999999999</v>
          </cell>
          <cell r="L640">
            <v>5.7000000000000384E-3</v>
          </cell>
          <cell r="M640">
            <v>5.7000000000000384</v>
          </cell>
          <cell r="N640">
            <v>5700.0000000000382</v>
          </cell>
          <cell r="O640">
            <v>317.3478260869565</v>
          </cell>
          <cell r="P640">
            <v>0.17659536856991337</v>
          </cell>
          <cell r="Q640">
            <v>370.3527708000002</v>
          </cell>
          <cell r="S640">
            <v>5.5675057208237608E-2</v>
          </cell>
          <cell r="T640">
            <v>3.0981643608756524E-2</v>
          </cell>
        </row>
        <row r="641">
          <cell r="D641">
            <v>876</v>
          </cell>
          <cell r="E641" t="str">
            <v>Unknown</v>
          </cell>
          <cell r="F641">
            <v>16.100000000000001</v>
          </cell>
          <cell r="H641">
            <v>150</v>
          </cell>
          <cell r="I641">
            <v>876</v>
          </cell>
          <cell r="J641">
            <v>0.80700000000000005</v>
          </cell>
          <cell r="K641">
            <v>0.80979999999999996</v>
          </cell>
          <cell r="L641">
            <v>2.7999999999999137E-3</v>
          </cell>
          <cell r="M641">
            <v>2.7999999999999137</v>
          </cell>
          <cell r="N641">
            <v>2799.9999999999136</v>
          </cell>
          <cell r="O641">
            <v>238.43478260869566</v>
          </cell>
          <cell r="P641">
            <v>0.21451299275234226</v>
          </cell>
          <cell r="Q641">
            <v>313.26983250000012</v>
          </cell>
          <cell r="S641">
            <v>8.5155279503108222E-2</v>
          </cell>
          <cell r="T641">
            <v>7.6611783125838884E-2</v>
          </cell>
        </row>
        <row r="642">
          <cell r="D642">
            <v>877</v>
          </cell>
          <cell r="E642" t="str">
            <v>Unknown</v>
          </cell>
          <cell r="F642">
            <v>16.63</v>
          </cell>
          <cell r="H642">
            <v>150</v>
          </cell>
          <cell r="I642">
            <v>877</v>
          </cell>
          <cell r="J642">
            <v>0.79869999999999997</v>
          </cell>
          <cell r="K642">
            <v>0.80210000000000004</v>
          </cell>
          <cell r="L642">
            <v>3.4000000000000696E-3</v>
          </cell>
          <cell r="M642">
            <v>3.4000000000000696</v>
          </cell>
          <cell r="N642">
            <v>3400.0000000000696</v>
          </cell>
          <cell r="O642">
            <v>221.47826086956519</v>
          </cell>
          <cell r="P642">
            <v>0.13045783984444054</v>
          </cell>
          <cell r="Q642">
            <v>155.91588742500016</v>
          </cell>
          <cell r="S642">
            <v>6.514066496163548E-2</v>
          </cell>
          <cell r="T642">
            <v>3.8369952895422901E-2</v>
          </cell>
        </row>
        <row r="643">
          <cell r="D643">
            <v>878</v>
          </cell>
          <cell r="E643" t="str">
            <v>Unknown</v>
          </cell>
          <cell r="F643">
            <v>16.04</v>
          </cell>
          <cell r="H643">
            <v>150</v>
          </cell>
          <cell r="I643">
            <v>878</v>
          </cell>
          <cell r="J643">
            <v>0.8125</v>
          </cell>
          <cell r="K643">
            <v>0.81540000000000001</v>
          </cell>
          <cell r="L643">
            <v>2.9000000000000137E-3</v>
          </cell>
          <cell r="M643">
            <v>2.9000000000000137</v>
          </cell>
          <cell r="N643">
            <v>2900.0000000000136</v>
          </cell>
          <cell r="O643">
            <v>190.17391304347828</v>
          </cell>
          <cell r="P643">
            <v>0.10155559483825348</v>
          </cell>
          <cell r="Q643">
            <v>139.75854720000012</v>
          </cell>
          <cell r="S643">
            <v>6.5577211394302545E-2</v>
          </cell>
          <cell r="T643">
            <v>3.5019170633880346E-2</v>
          </cell>
        </row>
        <row r="644">
          <cell r="D644">
            <v>879</v>
          </cell>
          <cell r="E644" t="str">
            <v>Unknown</v>
          </cell>
          <cell r="F644">
            <v>15.97</v>
          </cell>
          <cell r="H644">
            <v>150</v>
          </cell>
          <cell r="I644">
            <v>879</v>
          </cell>
          <cell r="J644">
            <v>0.81210000000000004</v>
          </cell>
          <cell r="K644">
            <v>0.81520000000000004</v>
          </cell>
          <cell r="L644">
            <v>3.0999999999999917E-3</v>
          </cell>
          <cell r="M644">
            <v>3.0999999999999917</v>
          </cell>
          <cell r="N644">
            <v>3099.9999999999918</v>
          </cell>
          <cell r="O644">
            <v>175.17391304347825</v>
          </cell>
          <cell r="P644">
            <v>0.11627187555241295</v>
          </cell>
          <cell r="Q644">
            <v>202.1807327999999</v>
          </cell>
          <cell r="S644">
            <v>5.6507713884993142E-2</v>
          </cell>
          <cell r="T644">
            <v>3.7507056629810728E-2</v>
          </cell>
        </row>
        <row r="645">
          <cell r="D645">
            <v>880</v>
          </cell>
          <cell r="E645" t="str">
            <v>Unknown</v>
          </cell>
          <cell r="F645">
            <v>15.29</v>
          </cell>
          <cell r="H645">
            <v>150</v>
          </cell>
          <cell r="I645">
            <v>880</v>
          </cell>
          <cell r="J645">
            <v>0.81940000000000002</v>
          </cell>
          <cell r="K645">
            <v>0.82199999999999995</v>
          </cell>
          <cell r="L645">
            <v>2.5999999999999357E-3</v>
          </cell>
          <cell r="M645">
            <v>2.5999999999999357</v>
          </cell>
          <cell r="N645">
            <v>2599.9999999999359</v>
          </cell>
          <cell r="O645">
            <v>173.00000000000006</v>
          </cell>
          <cell r="P645">
            <v>0.1129804813794755</v>
          </cell>
          <cell r="Q645">
            <v>159.72348480000016</v>
          </cell>
          <cell r="S645">
            <v>6.6538461538463212E-2</v>
          </cell>
          <cell r="T645">
            <v>4.3454031299799342E-2</v>
          </cell>
        </row>
        <row r="646">
          <cell r="D646">
            <v>881</v>
          </cell>
          <cell r="E646" t="str">
            <v>Unknown</v>
          </cell>
          <cell r="F646">
            <v>15.82</v>
          </cell>
          <cell r="H646">
            <v>150</v>
          </cell>
          <cell r="I646">
            <v>881</v>
          </cell>
          <cell r="J646">
            <v>0.80649999999999999</v>
          </cell>
          <cell r="K646">
            <v>0.80930000000000002</v>
          </cell>
          <cell r="L646">
            <v>2.8000000000000247E-3</v>
          </cell>
          <cell r="M646">
            <v>2.8000000000000247</v>
          </cell>
          <cell r="N646">
            <v>2800.0000000000246</v>
          </cell>
          <cell r="O646">
            <v>164.25000000000006</v>
          </cell>
          <cell r="P646">
            <v>5.3369356963237947E-2</v>
          </cell>
          <cell r="Q646">
            <v>99.022329824999872</v>
          </cell>
          <cell r="S646">
            <v>5.8660714285713789E-2</v>
          </cell>
          <cell r="T646">
            <v>1.9060484629727672E-2</v>
          </cell>
        </row>
        <row r="647">
          <cell r="D647">
            <v>882</v>
          </cell>
          <cell r="E647" t="str">
            <v>Unknown</v>
          </cell>
          <cell r="F647">
            <v>15.25</v>
          </cell>
          <cell r="H647">
            <v>150</v>
          </cell>
          <cell r="I647">
            <v>882</v>
          </cell>
          <cell r="J647">
            <v>0.80420000000000003</v>
          </cell>
          <cell r="K647">
            <v>0.8054</v>
          </cell>
          <cell r="L647">
            <v>1.1999999999999789E-3</v>
          </cell>
          <cell r="M647">
            <v>1.1999999999999789</v>
          </cell>
          <cell r="N647">
            <v>1199.9999999999789</v>
          </cell>
          <cell r="O647">
            <v>138.62500000000003</v>
          </cell>
          <cell r="P647">
            <v>9.1313914501257337E-2</v>
          </cell>
          <cell r="Q647">
            <v>50.660877300000038</v>
          </cell>
          <cell r="S647">
            <v>0.11552083333333539</v>
          </cell>
          <cell r="T647">
            <v>7.6094928751049118E-2</v>
          </cell>
        </row>
        <row r="648">
          <cell r="D648">
            <v>883</v>
          </cell>
          <cell r="E648" t="str">
            <v>Unknown</v>
          </cell>
          <cell r="F648">
            <v>18.12</v>
          </cell>
          <cell r="H648">
            <v>150</v>
          </cell>
          <cell r="I648">
            <v>883</v>
          </cell>
          <cell r="J648">
            <v>0.80649999999999999</v>
          </cell>
          <cell r="K648">
            <v>0.81079999999999997</v>
          </cell>
          <cell r="L648">
            <v>4.2999999999999705E-3</v>
          </cell>
          <cell r="M648">
            <v>4.2999999999999705</v>
          </cell>
          <cell r="N648">
            <v>4299.9999999999709</v>
          </cell>
          <cell r="O648">
            <v>186.12500000000006</v>
          </cell>
          <cell r="P648">
            <v>0.34749580888516346</v>
          </cell>
          <cell r="Q648">
            <v>117.14439142500032</v>
          </cell>
          <cell r="S648">
            <v>4.3284883720930548E-2</v>
          </cell>
          <cell r="T648">
            <v>8.0812978810503686E-2</v>
          </cell>
        </row>
        <row r="649">
          <cell r="D649">
            <v>884</v>
          </cell>
          <cell r="E649" t="str">
            <v>Unknown</v>
          </cell>
          <cell r="F649">
            <v>15.56</v>
          </cell>
          <cell r="H649">
            <v>150</v>
          </cell>
          <cell r="I649">
            <v>884</v>
          </cell>
          <cell r="J649">
            <v>0.81540000000000001</v>
          </cell>
          <cell r="K649">
            <v>0.81920000000000004</v>
          </cell>
          <cell r="L649">
            <v>3.8000000000000256E-3</v>
          </cell>
          <cell r="M649">
            <v>3.8000000000000256</v>
          </cell>
          <cell r="N649">
            <v>3800.0000000000255</v>
          </cell>
          <cell r="O649">
            <v>151.75000000000003</v>
          </cell>
          <cell r="P649">
            <v>0.27598491198658848</v>
          </cell>
          <cell r="Q649">
            <v>130.0920000000001</v>
          </cell>
          <cell r="S649">
            <v>3.9934210526315524E-2</v>
          </cell>
          <cell r="T649">
            <v>7.262760841752279E-2</v>
          </cell>
        </row>
        <row r="650">
          <cell r="D650">
            <v>885</v>
          </cell>
          <cell r="E650" t="str">
            <v>Unknown</v>
          </cell>
          <cell r="F650">
            <v>23.4</v>
          </cell>
          <cell r="H650">
            <v>150</v>
          </cell>
          <cell r="I650">
            <v>885</v>
          </cell>
          <cell r="J650">
            <v>0.81320000000000003</v>
          </cell>
          <cell r="K650">
            <v>0.81969999999999998</v>
          </cell>
          <cell r="L650">
            <v>6.4999999999999503E-3</v>
          </cell>
          <cell r="M650">
            <v>6.4999999999999503</v>
          </cell>
          <cell r="N650">
            <v>6499.99999999995</v>
          </cell>
          <cell r="O650">
            <v>323.00000000000006</v>
          </cell>
          <cell r="P650">
            <v>6.728984552748174E-2</v>
          </cell>
          <cell r="Q650">
            <v>634.54598542499991</v>
          </cell>
          <cell r="S650">
            <v>4.9692307692308084E-2</v>
          </cell>
          <cell r="T650">
            <v>1.0352283927304962E-2</v>
          </cell>
        </row>
        <row r="651">
          <cell r="D651">
            <v>886</v>
          </cell>
          <cell r="E651" t="str">
            <v>Unknown</v>
          </cell>
          <cell r="F651">
            <v>20.3</v>
          </cell>
          <cell r="H651">
            <v>150</v>
          </cell>
          <cell r="I651">
            <v>886</v>
          </cell>
          <cell r="J651">
            <v>0.80289999999999995</v>
          </cell>
          <cell r="K651">
            <v>0.81</v>
          </cell>
          <cell r="L651">
            <v>7.1000000000001062E-3</v>
          </cell>
          <cell r="M651">
            <v>7.1000000000001062</v>
          </cell>
          <cell r="N651">
            <v>7100.0000000001064</v>
          </cell>
          <cell r="O651">
            <v>430.50000000000011</v>
          </cell>
          <cell r="P651">
            <v>8.8619626392048859E-2</v>
          </cell>
          <cell r="Q651">
            <v>1044.3481413000002</v>
          </cell>
          <cell r="S651">
            <v>6.0633802816900513E-2</v>
          </cell>
          <cell r="T651">
            <v>1.2481637520006694E-2</v>
          </cell>
        </row>
        <row r="652">
          <cell r="D652">
            <v>887</v>
          </cell>
          <cell r="E652" t="str">
            <v>Unknown</v>
          </cell>
          <cell r="F652">
            <v>19.329999999999998</v>
          </cell>
          <cell r="H652">
            <v>150</v>
          </cell>
          <cell r="I652">
            <v>887</v>
          </cell>
          <cell r="J652">
            <v>0.81410000000000005</v>
          </cell>
          <cell r="K652">
            <v>0.82020000000000004</v>
          </cell>
          <cell r="L652">
            <v>6.0999999999999943E-3</v>
          </cell>
          <cell r="M652">
            <v>6.0999999999999943</v>
          </cell>
          <cell r="N652">
            <v>6099.9999999999945</v>
          </cell>
          <cell r="O652">
            <v>350.50000000000011</v>
          </cell>
          <cell r="P652">
            <v>0.14475062866722552</v>
          </cell>
          <cell r="Q652">
            <v>881.49430679999978</v>
          </cell>
          <cell r="S652">
            <v>5.745901639344269E-2</v>
          </cell>
          <cell r="T652">
            <v>2.3729611256922238E-2</v>
          </cell>
        </row>
        <row r="653">
          <cell r="D653">
            <v>888</v>
          </cell>
          <cell r="E653" t="str">
            <v>Unknown</v>
          </cell>
          <cell r="F653">
            <v>19.05</v>
          </cell>
          <cell r="H653">
            <v>150</v>
          </cell>
          <cell r="I653">
            <v>888</v>
          </cell>
          <cell r="J653">
            <v>0.80169999999999997</v>
          </cell>
          <cell r="K653">
            <v>0.80530000000000002</v>
          </cell>
          <cell r="L653">
            <v>3.6000000000000476E-3</v>
          </cell>
          <cell r="M653">
            <v>3.6000000000000476</v>
          </cell>
          <cell r="N653">
            <v>3600.0000000000477</v>
          </cell>
          <cell r="O653">
            <v>224.87500000000006</v>
          </cell>
          <cell r="P653">
            <v>0.15126182493114596</v>
          </cell>
          <cell r="Q653">
            <v>259.99111680000021</v>
          </cell>
          <cell r="S653">
            <v>6.2465277777776967E-2</v>
          </cell>
          <cell r="T653">
            <v>4.2017173591984432E-2</v>
          </cell>
        </row>
        <row r="654">
          <cell r="D654">
            <v>889</v>
          </cell>
          <cell r="E654" t="str">
            <v>Unknown</v>
          </cell>
          <cell r="F654">
            <v>19.48</v>
          </cell>
          <cell r="H654">
            <v>150</v>
          </cell>
          <cell r="I654">
            <v>889</v>
          </cell>
          <cell r="J654">
            <v>0.80610000000000004</v>
          </cell>
          <cell r="K654">
            <v>0.80989999999999995</v>
          </cell>
          <cell r="L654">
            <v>3.7999999999999146E-3</v>
          </cell>
          <cell r="M654">
            <v>3.7999999999999146</v>
          </cell>
          <cell r="N654">
            <v>3799.9999999999145</v>
          </cell>
          <cell r="O654">
            <v>324.87500000000006</v>
          </cell>
          <cell r="P654">
            <v>5.0226020835828056E-2</v>
          </cell>
          <cell r="Q654">
            <v>256.97554530000014</v>
          </cell>
          <cell r="S654">
            <v>8.5493421052633523E-2</v>
          </cell>
          <cell r="T654">
            <v>1.3217373904165575E-2</v>
          </cell>
        </row>
        <row r="655">
          <cell r="D655">
            <v>890</v>
          </cell>
          <cell r="E655" t="str">
            <v>Unknown</v>
          </cell>
          <cell r="F655">
            <v>21.05</v>
          </cell>
          <cell r="H655">
            <v>150</v>
          </cell>
          <cell r="I655">
            <v>890</v>
          </cell>
          <cell r="J655">
            <v>0.83540000000000003</v>
          </cell>
          <cell r="K655">
            <v>0.84219999999999995</v>
          </cell>
          <cell r="L655">
            <v>6.7999999999999172E-3</v>
          </cell>
          <cell r="M655">
            <v>6.7999999999999172</v>
          </cell>
          <cell r="N655">
            <v>6799.9999999999172</v>
          </cell>
          <cell r="O655">
            <v>569.25000000000011</v>
          </cell>
          <cell r="P655">
            <v>0.16125314333612739</v>
          </cell>
          <cell r="Q655">
            <v>930.05681482500086</v>
          </cell>
          <cell r="S655">
            <v>8.3713235294118685E-2</v>
          </cell>
          <cell r="T655">
            <v>2.3713697549430788E-2</v>
          </cell>
        </row>
        <row r="656">
          <cell r="D656">
            <v>891</v>
          </cell>
          <cell r="E656" t="str">
            <v>Unknown</v>
          </cell>
          <cell r="F656">
            <v>17.91</v>
          </cell>
          <cell r="H656">
            <v>150</v>
          </cell>
          <cell r="I656">
            <v>891</v>
          </cell>
          <cell r="J656">
            <v>0.81389999999999996</v>
          </cell>
          <cell r="K656">
            <v>0.81899999999999995</v>
          </cell>
          <cell r="L656">
            <v>5.0999999999999934E-3</v>
          </cell>
          <cell r="M656">
            <v>5.0999999999999934</v>
          </cell>
          <cell r="N656">
            <v>5099.9999999999936</v>
          </cell>
          <cell r="O656">
            <v>373.00000000000006</v>
          </cell>
          <cell r="P656">
            <v>0.18393006825529878</v>
          </cell>
          <cell r="Q656">
            <v>745.27348919999963</v>
          </cell>
          <cell r="S656">
            <v>7.3137254901960894E-2</v>
          </cell>
          <cell r="T656">
            <v>3.6064719265744907E-2</v>
          </cell>
        </row>
        <row r="657">
          <cell r="D657">
            <v>892</v>
          </cell>
          <cell r="E657" t="str">
            <v>Unknown</v>
          </cell>
          <cell r="F657">
            <v>15.98</v>
          </cell>
          <cell r="H657">
            <v>150</v>
          </cell>
          <cell r="I657">
            <v>892</v>
          </cell>
          <cell r="J657">
            <v>0.8115</v>
          </cell>
          <cell r="K657">
            <v>0.81499999999999995</v>
          </cell>
          <cell r="L657">
            <v>3.4999999999999476E-3</v>
          </cell>
          <cell r="M657">
            <v>3.4999999999999476</v>
          </cell>
          <cell r="N657">
            <v>3499.9999999999477</v>
          </cell>
          <cell r="O657">
            <v>198.62499999999997</v>
          </cell>
          <cell r="P657">
            <v>7.2229373727697291E-2</v>
          </cell>
          <cell r="Q657">
            <v>690.0523548000001</v>
          </cell>
          <cell r="S657">
            <v>5.6750000000000841E-2</v>
          </cell>
          <cell r="T657">
            <v>2.0636963922199533E-2</v>
          </cell>
        </row>
        <row r="658">
          <cell r="D658">
            <v>893</v>
          </cell>
          <cell r="E658" t="str">
            <v>Unknown</v>
          </cell>
          <cell r="F658">
            <v>21.91</v>
          </cell>
          <cell r="H658">
            <v>150</v>
          </cell>
          <cell r="I658">
            <v>893</v>
          </cell>
          <cell r="J658">
            <v>0.80769999999999997</v>
          </cell>
          <cell r="K658">
            <v>0.8145</v>
          </cell>
          <cell r="L658">
            <v>6.8000000000000282E-3</v>
          </cell>
          <cell r="M658">
            <v>6.8000000000000282</v>
          </cell>
          <cell r="N658">
            <v>6800.0000000000282</v>
          </cell>
          <cell r="O658">
            <v>554.25000000000011</v>
          </cell>
          <cell r="P658">
            <v>0.11859358160699318</v>
          </cell>
          <cell r="Q658">
            <v>790.33453282500034</v>
          </cell>
          <cell r="S658">
            <v>8.1507352941176156E-2</v>
          </cell>
          <cell r="T658">
            <v>1.7440232589263631E-2</v>
          </cell>
        </row>
        <row r="659">
          <cell r="D659">
            <v>894</v>
          </cell>
          <cell r="E659" t="str">
            <v>Unknown</v>
          </cell>
          <cell r="F659">
            <v>20.18</v>
          </cell>
          <cell r="H659">
            <v>150</v>
          </cell>
          <cell r="I659">
            <v>894</v>
          </cell>
          <cell r="J659">
            <v>0.82030000000000003</v>
          </cell>
          <cell r="K659">
            <v>0.82669999999999999</v>
          </cell>
          <cell r="L659">
            <v>6.3999999999999613E-3</v>
          </cell>
          <cell r="M659">
            <v>6.3999999999999613</v>
          </cell>
          <cell r="N659">
            <v>6399.9999999999609</v>
          </cell>
          <cell r="O659">
            <v>371.75</v>
          </cell>
          <cell r="P659">
            <v>0.35804843731289671</v>
          </cell>
          <cell r="Q659">
            <v>228.98414062500012</v>
          </cell>
          <cell r="S659">
            <v>5.8085937500000358E-2</v>
          </cell>
          <cell r="T659">
            <v>5.594506833014045E-2</v>
          </cell>
        </row>
        <row r="660">
          <cell r="D660">
            <v>895</v>
          </cell>
          <cell r="E660" t="str">
            <v>Unknown</v>
          </cell>
          <cell r="F660">
            <v>20.260000000000002</v>
          </cell>
          <cell r="H660">
            <v>150</v>
          </cell>
          <cell r="I660">
            <v>895</v>
          </cell>
          <cell r="J660">
            <v>0.80389999999999995</v>
          </cell>
          <cell r="K660">
            <v>0.8085</v>
          </cell>
          <cell r="L660">
            <v>4.6000000000000485E-3</v>
          </cell>
          <cell r="M660">
            <v>4.6000000000000485</v>
          </cell>
          <cell r="N660">
            <v>4600.0000000000482</v>
          </cell>
          <cell r="O660">
            <v>323.62500000000006</v>
          </cell>
          <cell r="P660">
            <v>0.20627020716081912</v>
          </cell>
          <cell r="Q660">
            <v>185.86436280000012</v>
          </cell>
          <cell r="S660">
            <v>7.0353260869564491E-2</v>
          </cell>
          <cell r="T660">
            <v>4.4841349382786291E-2</v>
          </cell>
        </row>
        <row r="661">
          <cell r="D661">
            <v>896</v>
          </cell>
          <cell r="E661" t="str">
            <v>Unknown</v>
          </cell>
          <cell r="F661">
            <v>21.79</v>
          </cell>
          <cell r="H661">
            <v>150</v>
          </cell>
          <cell r="I661">
            <v>896</v>
          </cell>
          <cell r="J661">
            <v>0.81340000000000001</v>
          </cell>
          <cell r="K661">
            <v>0.82130000000000003</v>
          </cell>
          <cell r="L661">
            <v>7.9000000000000181E-3</v>
          </cell>
          <cell r="M661">
            <v>7.9000000000000181</v>
          </cell>
          <cell r="N661">
            <v>7900.0000000000182</v>
          </cell>
          <cell r="O661">
            <v>344.25000000000011</v>
          </cell>
          <cell r="P661">
            <v>0.14553646269907797</v>
          </cell>
          <cell r="Q661">
            <v>927.47127569999975</v>
          </cell>
          <cell r="S661">
            <v>4.3575949367088522E-2</v>
          </cell>
          <cell r="T661">
            <v>1.8422337050516158E-2</v>
          </cell>
        </row>
        <row r="662">
          <cell r="D662">
            <v>897</v>
          </cell>
          <cell r="E662" t="str">
            <v>Unknown</v>
          </cell>
          <cell r="F662">
            <v>19.03</v>
          </cell>
          <cell r="H662">
            <v>150</v>
          </cell>
          <cell r="I662">
            <v>897</v>
          </cell>
          <cell r="J662">
            <v>0.80940000000000001</v>
          </cell>
          <cell r="K662">
            <v>0.81669999999999998</v>
          </cell>
          <cell r="L662">
            <v>7.2999999999999732E-3</v>
          </cell>
          <cell r="M662">
            <v>7.2999999999999732</v>
          </cell>
          <cell r="N662">
            <v>7299.9999999999736</v>
          </cell>
          <cell r="O662">
            <v>454.875</v>
          </cell>
          <cell r="P662">
            <v>0.16866243563645075</v>
          </cell>
          <cell r="Q662">
            <v>134.89894680000009</v>
          </cell>
          <cell r="S662">
            <v>6.2311643835616666E-2</v>
          </cell>
          <cell r="T662">
            <v>2.3104443237870052E-2</v>
          </cell>
        </row>
        <row r="663">
          <cell r="D663">
            <v>898</v>
          </cell>
          <cell r="E663" t="str">
            <v>Unknown</v>
          </cell>
          <cell r="F663">
            <v>19.61</v>
          </cell>
          <cell r="H663">
            <v>150</v>
          </cell>
          <cell r="I663">
            <v>898</v>
          </cell>
          <cell r="J663">
            <v>0.80479999999999996</v>
          </cell>
          <cell r="K663">
            <v>0.80759999999999998</v>
          </cell>
          <cell r="L663">
            <v>2.8000000000000247E-3</v>
          </cell>
          <cell r="M663">
            <v>2.8000000000000247</v>
          </cell>
          <cell r="N663">
            <v>2800.0000000000246</v>
          </cell>
          <cell r="O663">
            <v>284.25000000000011</v>
          </cell>
          <cell r="P663">
            <v>9.5018560651419004E-2</v>
          </cell>
          <cell r="Q663">
            <v>742.93476382500023</v>
          </cell>
          <cell r="S663">
            <v>0.10151785714285629</v>
          </cell>
          <cell r="T663">
            <v>3.3935200232649343E-2</v>
          </cell>
        </row>
        <row r="664">
          <cell r="D664">
            <v>899</v>
          </cell>
          <cell r="E664" t="str">
            <v>Unknown</v>
          </cell>
          <cell r="F664">
            <v>16.36</v>
          </cell>
          <cell r="H664">
            <v>150</v>
          </cell>
          <cell r="I664">
            <v>899</v>
          </cell>
          <cell r="J664">
            <v>0.80110000000000003</v>
          </cell>
          <cell r="K664">
            <v>0.80779999999999996</v>
          </cell>
          <cell r="L664">
            <v>6.6999999999999282E-3</v>
          </cell>
          <cell r="M664">
            <v>6.6999999999999282</v>
          </cell>
          <cell r="N664">
            <v>6699.9999999999281</v>
          </cell>
          <cell r="O664">
            <v>709.875</v>
          </cell>
          <cell r="P664">
            <v>0.22288498383427144</v>
          </cell>
          <cell r="Q664">
            <v>987.77126062499997</v>
          </cell>
          <cell r="S664">
            <v>0.10595149253731458</v>
          </cell>
          <cell r="T664">
            <v>3.3266415497652808E-2</v>
          </cell>
        </row>
        <row r="665">
          <cell r="D665">
            <v>900</v>
          </cell>
          <cell r="E665" t="str">
            <v>Unknown</v>
          </cell>
          <cell r="F665">
            <v>19.5</v>
          </cell>
          <cell r="H665">
            <v>150</v>
          </cell>
          <cell r="I665">
            <v>900</v>
          </cell>
          <cell r="J665">
            <v>0.80279999999999996</v>
          </cell>
          <cell r="K665">
            <v>0.8105</v>
          </cell>
          <cell r="L665">
            <v>7.7000000000000401E-3</v>
          </cell>
          <cell r="M665">
            <v>7.7000000000000401</v>
          </cell>
          <cell r="N665">
            <v>7700.00000000004</v>
          </cell>
          <cell r="O665">
            <v>515.50000000000011</v>
          </cell>
          <cell r="P665">
            <v>0.12847263800742428</v>
          </cell>
          <cell r="Q665">
            <v>998.43592042500018</v>
          </cell>
          <cell r="S665">
            <v>6.6948051948051604E-2</v>
          </cell>
          <cell r="T665">
            <v>1.6684758182782287E-2</v>
          </cell>
        </row>
        <row r="666">
          <cell r="D666">
            <v>901</v>
          </cell>
          <cell r="E666" t="str">
            <v>Unknown</v>
          </cell>
          <cell r="F666">
            <v>22.03</v>
          </cell>
          <cell r="H666">
            <v>150</v>
          </cell>
          <cell r="I666">
            <v>901</v>
          </cell>
          <cell r="J666">
            <v>0.81089999999999995</v>
          </cell>
          <cell r="K666">
            <v>0.81779999999999997</v>
          </cell>
          <cell r="L666">
            <v>6.9000000000000172E-3</v>
          </cell>
          <cell r="M666">
            <v>6.9000000000000172</v>
          </cell>
          <cell r="N666">
            <v>6900.0000000000173</v>
          </cell>
          <cell r="O666">
            <v>601.75000000000011</v>
          </cell>
          <cell r="P666">
            <v>3.7540414321638134E-2</v>
          </cell>
          <cell r="Q666">
            <v>1205.2295198249997</v>
          </cell>
          <cell r="S666">
            <v>8.7210144927536037E-2</v>
          </cell>
          <cell r="T666">
            <v>5.440639756759136E-3</v>
          </cell>
        </row>
        <row r="667">
          <cell r="D667">
            <v>902</v>
          </cell>
          <cell r="E667" t="str">
            <v>Unknown</v>
          </cell>
          <cell r="F667">
            <v>21.55</v>
          </cell>
          <cell r="H667">
            <v>150</v>
          </cell>
          <cell r="I667">
            <v>902</v>
          </cell>
          <cell r="J667">
            <v>0.78420000000000001</v>
          </cell>
          <cell r="K667">
            <v>0.79079999999999995</v>
          </cell>
          <cell r="L667">
            <v>6.5999999999999392E-3</v>
          </cell>
          <cell r="M667">
            <v>6.5999999999999392</v>
          </cell>
          <cell r="N667">
            <v>6599.9999999999391</v>
          </cell>
          <cell r="O667">
            <v>462.37500000000011</v>
          </cell>
          <cell r="P667">
            <v>0.11107202730211949</v>
          </cell>
          <cell r="Q667">
            <v>1164.7242494249999</v>
          </cell>
          <cell r="S667">
            <v>7.0056818181818845E-2</v>
          </cell>
          <cell r="T667">
            <v>1.6829095045775833E-2</v>
          </cell>
        </row>
        <row r="668">
          <cell r="D668">
            <v>903</v>
          </cell>
          <cell r="E668" t="str">
            <v>Unknown</v>
          </cell>
          <cell r="F668">
            <v>18.79</v>
          </cell>
          <cell r="H668">
            <v>150</v>
          </cell>
          <cell r="I668">
            <v>903</v>
          </cell>
          <cell r="J668">
            <v>0.78169999999999995</v>
          </cell>
          <cell r="K668">
            <v>0.78720000000000001</v>
          </cell>
          <cell r="L668">
            <v>5.5000000000000604E-3</v>
          </cell>
          <cell r="M668">
            <v>5.5000000000000604</v>
          </cell>
          <cell r="N668">
            <v>5500.00000000006</v>
          </cell>
          <cell r="O668">
            <v>324.25000000000011</v>
          </cell>
          <cell r="P668">
            <v>0.29944767093761226</v>
          </cell>
          <cell r="Q668">
            <v>259.99111680000021</v>
          </cell>
          <cell r="S668">
            <v>5.8954545454544822E-2</v>
          </cell>
          <cell r="T668">
            <v>5.4445031079565269E-2</v>
          </cell>
        </row>
        <row r="669">
          <cell r="D669">
            <v>904</v>
          </cell>
          <cell r="E669" t="str">
            <v>Unknown</v>
          </cell>
          <cell r="F669">
            <v>22.32</v>
          </cell>
          <cell r="H669">
            <v>150</v>
          </cell>
          <cell r="I669">
            <v>904</v>
          </cell>
          <cell r="J669">
            <v>0.80649999999999999</v>
          </cell>
          <cell r="K669">
            <v>0.8095</v>
          </cell>
          <cell r="L669">
            <v>3.0000000000000027E-3</v>
          </cell>
          <cell r="M669">
            <v>3.0000000000000027</v>
          </cell>
          <cell r="N669">
            <v>3000.0000000000027</v>
          </cell>
          <cell r="O669">
            <v>271.75000000000011</v>
          </cell>
          <cell r="P669">
            <v>4.517423063106215E-2</v>
          </cell>
          <cell r="Q669">
            <v>726.76265400000125</v>
          </cell>
          <cell r="S669">
            <v>9.0583333333333294E-2</v>
          </cell>
          <cell r="T669">
            <v>1.5058076877020703E-2</v>
          </cell>
        </row>
        <row r="670">
          <cell r="D670">
            <v>21</v>
          </cell>
          <cell r="E670" t="str">
            <v>Unknown</v>
          </cell>
          <cell r="F670">
            <v>29.49</v>
          </cell>
          <cell r="H670">
            <v>150</v>
          </cell>
          <cell r="I670">
            <v>21</v>
          </cell>
          <cell r="J670">
            <v>0.80889999999999995</v>
          </cell>
          <cell r="K670">
            <v>0.8115</v>
          </cell>
          <cell r="L670">
            <v>2.6000000000000467E-3</v>
          </cell>
          <cell r="M670">
            <v>2.6000000000000467</v>
          </cell>
          <cell r="N670">
            <v>2600.0000000000468</v>
          </cell>
          <cell r="O670">
            <v>230.99999999999994</v>
          </cell>
          <cell r="P670">
            <v>0.34492653810835638</v>
          </cell>
          <cell r="Q670">
            <v>231.87465982500004</v>
          </cell>
          <cell r="S670">
            <v>8.8846153846152229E-2</v>
          </cell>
          <cell r="T670">
            <v>0.13266405311859622</v>
          </cell>
        </row>
        <row r="671">
          <cell r="D671">
            <v>22</v>
          </cell>
          <cell r="E671" t="str">
            <v>Unknown</v>
          </cell>
          <cell r="F671">
            <v>24.52</v>
          </cell>
          <cell r="H671">
            <v>150</v>
          </cell>
          <cell r="I671">
            <v>22</v>
          </cell>
          <cell r="J671">
            <v>0.79020000000000001</v>
          </cell>
          <cell r="K671">
            <v>0.7984</v>
          </cell>
          <cell r="L671">
            <v>8.1999999999999851E-3</v>
          </cell>
          <cell r="M671">
            <v>8.1999999999999851</v>
          </cell>
          <cell r="N671">
            <v>8199.9999999999854</v>
          </cell>
          <cell r="O671">
            <v>283.00000000000006</v>
          </cell>
          <cell r="P671">
            <v>0.36003979185797375</v>
          </cell>
          <cell r="Q671">
            <v>267.58763542499992</v>
          </cell>
          <cell r="S671">
            <v>3.4512195121951285E-2</v>
          </cell>
          <cell r="T671">
            <v>4.390729168999688E-2</v>
          </cell>
        </row>
        <row r="672">
          <cell r="D672">
            <v>23</v>
          </cell>
          <cell r="E672" t="str">
            <v>Unknown</v>
          </cell>
          <cell r="F672">
            <v>26.18</v>
          </cell>
          <cell r="H672">
            <v>150</v>
          </cell>
          <cell r="I672">
            <v>23</v>
          </cell>
          <cell r="J672">
            <v>0.79930000000000001</v>
          </cell>
          <cell r="K672">
            <v>0.80400000000000005</v>
          </cell>
          <cell r="L672">
            <v>4.7000000000000375E-3</v>
          </cell>
          <cell r="M672">
            <v>4.7000000000000375</v>
          </cell>
          <cell r="N672">
            <v>4700.0000000000373</v>
          </cell>
          <cell r="O672">
            <v>247</v>
          </cell>
          <cell r="P672">
            <v>2.7739516375880017E-2</v>
          </cell>
          <cell r="Q672">
            <v>372.08927062500044</v>
          </cell>
          <cell r="S672">
            <v>5.255319148936128E-2</v>
          </cell>
          <cell r="T672">
            <v>5.9020247608254882E-3</v>
          </cell>
        </row>
        <row r="673">
          <cell r="D673">
            <v>24</v>
          </cell>
          <cell r="E673" t="str">
            <v>Unknown</v>
          </cell>
          <cell r="F673">
            <v>25.81</v>
          </cell>
          <cell r="H673">
            <v>150</v>
          </cell>
          <cell r="I673">
            <v>24</v>
          </cell>
          <cell r="J673">
            <v>0.81010000000000004</v>
          </cell>
          <cell r="K673">
            <v>0.81579999999999997</v>
          </cell>
          <cell r="L673">
            <v>5.6999999999999273E-3</v>
          </cell>
          <cell r="M673">
            <v>5.6999999999999273</v>
          </cell>
          <cell r="N673">
            <v>5699.9999999999272</v>
          </cell>
          <cell r="O673">
            <v>245.5</v>
          </cell>
          <cell r="P673">
            <v>0.11650596877869607</v>
          </cell>
          <cell r="Q673">
            <v>290.8708188</v>
          </cell>
          <cell r="S673">
            <v>4.3070175438597043E-2</v>
          </cell>
          <cell r="T673">
            <v>2.0439643645385537E-2</v>
          </cell>
        </row>
        <row r="674">
          <cell r="D674">
            <v>25</v>
          </cell>
          <cell r="E674" t="str">
            <v>Unknown</v>
          </cell>
          <cell r="F674">
            <v>28.19</v>
          </cell>
          <cell r="H674">
            <v>150</v>
          </cell>
          <cell r="I674">
            <v>25</v>
          </cell>
          <cell r="J674">
            <v>0.79849999999999999</v>
          </cell>
          <cell r="K674">
            <v>0.80630000000000002</v>
          </cell>
          <cell r="L674">
            <v>7.8000000000000291E-3</v>
          </cell>
          <cell r="M674">
            <v>7.8000000000000291</v>
          </cell>
          <cell r="N674">
            <v>7800.0000000000291</v>
          </cell>
          <cell r="O674">
            <v>396</v>
          </cell>
          <cell r="P674">
            <v>6.00704009794919E-2</v>
          </cell>
          <cell r="Q674">
            <v>1790.4936356250005</v>
          </cell>
          <cell r="S674">
            <v>5.0769230769230581E-2</v>
          </cell>
          <cell r="T674">
            <v>7.7013334589091896E-3</v>
          </cell>
        </row>
        <row r="675">
          <cell r="D675">
            <v>26</v>
          </cell>
          <cell r="E675" t="str">
            <v>Unknown</v>
          </cell>
          <cell r="F675">
            <v>29.17</v>
          </cell>
          <cell r="H675">
            <v>150</v>
          </cell>
          <cell r="I675">
            <v>26</v>
          </cell>
          <cell r="J675">
            <v>0.78790000000000004</v>
          </cell>
          <cell r="K675">
            <v>0.78990000000000005</v>
          </cell>
          <cell r="L675">
            <v>2.0000000000000018E-3</v>
          </cell>
          <cell r="M675">
            <v>2.0000000000000018</v>
          </cell>
          <cell r="N675">
            <v>2000.0000000000018</v>
          </cell>
          <cell r="O675">
            <v>229</v>
          </cell>
          <cell r="P675">
            <v>0.1377410468319559</v>
          </cell>
          <cell r="Q675">
            <v>118.30499250000003</v>
          </cell>
          <cell r="S675">
            <v>0.11449999999999991</v>
          </cell>
          <cell r="T675">
            <v>6.8870523415977894E-2</v>
          </cell>
        </row>
        <row r="676">
          <cell r="D676">
            <v>27</v>
          </cell>
          <cell r="E676" t="str">
            <v>Unknown</v>
          </cell>
          <cell r="F676">
            <v>28.92</v>
          </cell>
          <cell r="H676">
            <v>150</v>
          </cell>
          <cell r="I676">
            <v>27</v>
          </cell>
          <cell r="J676">
            <v>0.79159999999999997</v>
          </cell>
          <cell r="K676">
            <v>0.79510000000000003</v>
          </cell>
          <cell r="L676">
            <v>3.5000000000000586E-3</v>
          </cell>
          <cell r="M676">
            <v>3.5000000000000586</v>
          </cell>
          <cell r="N676">
            <v>3500.0000000000587</v>
          </cell>
          <cell r="O676">
            <v>244.50000000000006</v>
          </cell>
          <cell r="P676">
            <v>0.15782828282828282</v>
          </cell>
          <cell r="Q676">
            <v>192.6052604249999</v>
          </cell>
          <cell r="S676">
            <v>6.9857142857141702E-2</v>
          </cell>
          <cell r="T676">
            <v>4.5093795093794332E-2</v>
          </cell>
        </row>
        <row r="677">
          <cell r="D677">
            <v>28</v>
          </cell>
          <cell r="E677" t="str">
            <v>Unknown</v>
          </cell>
          <cell r="F677">
            <v>30.71</v>
          </cell>
          <cell r="H677">
            <v>150</v>
          </cell>
          <cell r="I677">
            <v>28</v>
          </cell>
          <cell r="J677">
            <v>0.81899999999999995</v>
          </cell>
          <cell r="K677">
            <v>0.83289999999999997</v>
          </cell>
          <cell r="L677">
            <v>1.3900000000000023E-2</v>
          </cell>
          <cell r="M677">
            <v>13.900000000000023</v>
          </cell>
          <cell r="N677">
            <v>13900.000000000024</v>
          </cell>
          <cell r="O677">
            <v>403.5</v>
          </cell>
          <cell r="P677">
            <v>0.16050658096112641</v>
          </cell>
          <cell r="Q677">
            <v>1963.0144988250001</v>
          </cell>
          <cell r="S677">
            <v>2.9028776978417218E-2</v>
          </cell>
          <cell r="T677">
            <v>1.1547236040368787E-2</v>
          </cell>
        </row>
        <row r="678">
          <cell r="D678">
            <v>29</v>
          </cell>
          <cell r="E678" t="str">
            <v>Unknown</v>
          </cell>
          <cell r="F678">
            <v>30.87</v>
          </cell>
          <cell r="H678">
            <v>150</v>
          </cell>
          <cell r="I678">
            <v>29</v>
          </cell>
          <cell r="J678">
            <v>0.80459999999999998</v>
          </cell>
          <cell r="K678">
            <v>0.80789999999999995</v>
          </cell>
          <cell r="L678">
            <v>3.2999999999999696E-3</v>
          </cell>
          <cell r="M678">
            <v>3.2999999999999696</v>
          </cell>
          <cell r="N678">
            <v>3299.9999999999695</v>
          </cell>
          <cell r="O678">
            <v>301.5</v>
          </cell>
          <cell r="P678">
            <v>0.19092439546985002</v>
          </cell>
          <cell r="Q678">
            <v>418.39335442499993</v>
          </cell>
          <cell r="S678">
            <v>9.1363636363637202E-2</v>
          </cell>
          <cell r="T678">
            <v>5.7855877415106595E-2</v>
          </cell>
        </row>
        <row r="679">
          <cell r="D679">
            <v>30</v>
          </cell>
          <cell r="E679" t="str">
            <v>Unknown</v>
          </cell>
          <cell r="F679">
            <v>25.89</v>
          </cell>
          <cell r="H679">
            <v>150</v>
          </cell>
          <cell r="I679">
            <v>30</v>
          </cell>
          <cell r="J679">
            <v>0.82340000000000002</v>
          </cell>
          <cell r="K679">
            <v>0.83030000000000004</v>
          </cell>
          <cell r="L679">
            <v>6.9000000000000172E-3</v>
          </cell>
          <cell r="M679">
            <v>6.9000000000000172</v>
          </cell>
          <cell r="N679">
            <v>6900.0000000000173</v>
          </cell>
          <cell r="O679">
            <v>358</v>
          </cell>
          <cell r="P679">
            <v>9.7566574839302145E-2</v>
          </cell>
          <cell r="Q679">
            <v>1327.5625307999994</v>
          </cell>
          <cell r="S679">
            <v>5.1884057971014363E-2</v>
          </cell>
          <cell r="T679">
            <v>1.4140083310043754E-2</v>
          </cell>
        </row>
        <row r="680">
          <cell r="D680">
            <v>31</v>
          </cell>
          <cell r="E680" t="str">
            <v>Unknown</v>
          </cell>
          <cell r="F680">
            <v>23.83</v>
          </cell>
          <cell r="H680">
            <v>150</v>
          </cell>
          <cell r="I680">
            <v>31</v>
          </cell>
          <cell r="J680">
            <v>0.81830000000000003</v>
          </cell>
          <cell r="K680">
            <v>0.82110000000000005</v>
          </cell>
          <cell r="L680">
            <v>2.8000000000000247E-3</v>
          </cell>
          <cell r="M680">
            <v>2.8000000000000247</v>
          </cell>
          <cell r="N680">
            <v>2800.0000000000246</v>
          </cell>
          <cell r="O680">
            <v>287</v>
          </cell>
          <cell r="P680">
            <v>8.7618610345883072E-2</v>
          </cell>
          <cell r="Q680">
            <v>220.39156342500004</v>
          </cell>
          <cell r="S680">
            <v>0.10249999999999909</v>
          </cell>
          <cell r="T680">
            <v>3.1292360837815107E-2</v>
          </cell>
        </row>
        <row r="681">
          <cell r="D681">
            <v>32</v>
          </cell>
          <cell r="E681" t="str">
            <v>Unknown</v>
          </cell>
          <cell r="F681">
            <v>27.15</v>
          </cell>
          <cell r="H681">
            <v>150</v>
          </cell>
          <cell r="I681">
            <v>32</v>
          </cell>
          <cell r="J681">
            <v>0.81299999999999994</v>
          </cell>
          <cell r="K681">
            <v>0.81659999999999999</v>
          </cell>
          <cell r="L681">
            <v>3.6000000000000476E-3</v>
          </cell>
          <cell r="M681">
            <v>3.6000000000000476</v>
          </cell>
          <cell r="N681">
            <v>3600.0000000000477</v>
          </cell>
          <cell r="O681">
            <v>301.00000000000006</v>
          </cell>
          <cell r="P681">
            <v>0.21942913988368529</v>
          </cell>
          <cell r="Q681">
            <v>429.39483382500032</v>
          </cell>
          <cell r="S681">
            <v>8.3611111111110012E-2</v>
          </cell>
          <cell r="T681">
            <v>6.0952538856578441E-2</v>
          </cell>
        </row>
        <row r="682">
          <cell r="D682">
            <v>33</v>
          </cell>
          <cell r="E682" t="str">
            <v>Unknown</v>
          </cell>
          <cell r="F682">
            <v>27.78</v>
          </cell>
          <cell r="H682">
            <v>150</v>
          </cell>
          <cell r="I682">
            <v>33</v>
          </cell>
          <cell r="J682">
            <v>0.81279999999999997</v>
          </cell>
          <cell r="K682">
            <v>0.8175</v>
          </cell>
          <cell r="L682">
            <v>4.7000000000000375E-3</v>
          </cell>
          <cell r="M682">
            <v>4.7000000000000375</v>
          </cell>
          <cell r="N682">
            <v>4700.0000000000373</v>
          </cell>
          <cell r="O682">
            <v>329</v>
          </cell>
          <cell r="P682">
            <v>0.59764309764309764</v>
          </cell>
          <cell r="Q682">
            <v>384.33691320000031</v>
          </cell>
          <cell r="S682">
            <v>6.9999999999999452E-2</v>
          </cell>
          <cell r="T682">
            <v>0.12715810588150911</v>
          </cell>
        </row>
        <row r="683">
          <cell r="D683">
            <v>34</v>
          </cell>
          <cell r="E683" t="str">
            <v>Unknown</v>
          </cell>
          <cell r="F683">
            <v>26.57</v>
          </cell>
          <cell r="H683">
            <v>150</v>
          </cell>
          <cell r="I683">
            <v>34</v>
          </cell>
          <cell r="J683">
            <v>0.81910000000000005</v>
          </cell>
          <cell r="K683">
            <v>0.82769999999999999</v>
          </cell>
          <cell r="L683">
            <v>8.599999999999941E-3</v>
          </cell>
          <cell r="M683">
            <v>8.599999999999941</v>
          </cell>
          <cell r="N683">
            <v>8599.9999999999418</v>
          </cell>
          <cell r="O683">
            <v>311.5</v>
          </cell>
          <cell r="P683">
            <v>0.36367462503826153</v>
          </cell>
          <cell r="Q683">
            <v>358.28941582500045</v>
          </cell>
          <cell r="S683">
            <v>3.6220930232558388E-2</v>
          </cell>
          <cell r="T683">
            <v>4.2287747097472558E-2</v>
          </cell>
        </row>
        <row r="684">
          <cell r="D684">
            <v>35</v>
          </cell>
          <cell r="E684" t="str">
            <v>Unknown</v>
          </cell>
          <cell r="F684">
            <v>27.38</v>
          </cell>
          <cell r="H684">
            <v>150</v>
          </cell>
          <cell r="I684">
            <v>35</v>
          </cell>
          <cell r="J684">
            <v>0.8165</v>
          </cell>
          <cell r="K684">
            <v>0.82620000000000005</v>
          </cell>
          <cell r="L684">
            <v>9.7000000000000419E-3</v>
          </cell>
          <cell r="M684">
            <v>9.7000000000000419</v>
          </cell>
          <cell r="N684">
            <v>9700.0000000000418</v>
          </cell>
          <cell r="O684">
            <v>423.5</v>
          </cell>
          <cell r="P684">
            <v>0.1423324150596878</v>
          </cell>
          <cell r="Q684">
            <v>1414.2859871999999</v>
          </cell>
          <cell r="S684">
            <v>4.3659793814432801E-2</v>
          </cell>
          <cell r="T684">
            <v>1.4673444851514143E-2</v>
          </cell>
        </row>
        <row r="685">
          <cell r="D685">
            <v>36</v>
          </cell>
          <cell r="E685" t="str">
            <v>Unknown</v>
          </cell>
          <cell r="F685">
            <v>27.23</v>
          </cell>
          <cell r="H685">
            <v>150</v>
          </cell>
          <cell r="I685">
            <v>36</v>
          </cell>
          <cell r="J685">
            <v>0.81459999999999999</v>
          </cell>
          <cell r="K685">
            <v>0.82</v>
          </cell>
          <cell r="L685">
            <v>5.3999999999999604E-3</v>
          </cell>
          <cell r="M685">
            <v>5.3999999999999604</v>
          </cell>
          <cell r="N685">
            <v>5399.99999999996</v>
          </cell>
          <cell r="O685">
            <v>269.50000000000006</v>
          </cell>
          <cell r="P685">
            <v>0.10541016222834405</v>
          </cell>
          <cell r="Q685">
            <v>132.48889170000024</v>
          </cell>
          <cell r="S685">
            <v>4.9907407407407789E-2</v>
          </cell>
          <cell r="T685">
            <v>1.9520400412656451E-2</v>
          </cell>
        </row>
        <row r="686">
          <cell r="D686">
            <v>37</v>
          </cell>
          <cell r="E686" t="str">
            <v>Unknown</v>
          </cell>
          <cell r="F686">
            <v>23.8</v>
          </cell>
          <cell r="H686">
            <v>150</v>
          </cell>
          <cell r="I686">
            <v>37</v>
          </cell>
          <cell r="J686">
            <v>0.81110000000000004</v>
          </cell>
          <cell r="K686">
            <v>0.81489999999999996</v>
          </cell>
          <cell r="L686">
            <v>3.7999999999999146E-3</v>
          </cell>
          <cell r="M686">
            <v>3.7999999999999146</v>
          </cell>
          <cell r="N686">
            <v>3799.9999999999145</v>
          </cell>
          <cell r="O686">
            <v>251</v>
          </cell>
          <cell r="P686">
            <v>0.53585093357820635</v>
          </cell>
          <cell r="Q686">
            <v>107.97805342500011</v>
          </cell>
          <cell r="S686">
            <v>6.6052631578948848E-2</v>
          </cell>
          <cell r="T686">
            <v>0.14101340357321537</v>
          </cell>
        </row>
        <row r="687">
          <cell r="D687">
            <v>38</v>
          </cell>
          <cell r="E687" t="str">
            <v>Unknown</v>
          </cell>
          <cell r="F687">
            <v>26.68</v>
          </cell>
          <cell r="H687">
            <v>150</v>
          </cell>
          <cell r="I687">
            <v>38</v>
          </cell>
          <cell r="J687">
            <v>0.80159999999999998</v>
          </cell>
          <cell r="K687">
            <v>0.80510000000000004</v>
          </cell>
          <cell r="L687">
            <v>3.5000000000000586E-3</v>
          </cell>
          <cell r="M687">
            <v>3.5000000000000586</v>
          </cell>
          <cell r="N687">
            <v>3500.0000000000587</v>
          </cell>
          <cell r="O687">
            <v>238</v>
          </cell>
          <cell r="P687">
            <v>0.31737832874196514</v>
          </cell>
          <cell r="Q687">
            <v>375.57214282499996</v>
          </cell>
          <cell r="S687">
            <v>6.7999999999998853E-2</v>
          </cell>
          <cell r="T687">
            <v>9.0679522497702808E-2</v>
          </cell>
        </row>
        <row r="688">
          <cell r="D688">
            <v>39</v>
          </cell>
          <cell r="E688" t="str">
            <v>Unknown</v>
          </cell>
          <cell r="F688">
            <v>26.7</v>
          </cell>
          <cell r="H688">
            <v>150</v>
          </cell>
          <cell r="I688">
            <v>39</v>
          </cell>
          <cell r="J688">
            <v>0.80610000000000004</v>
          </cell>
          <cell r="K688">
            <v>0.81079999999999997</v>
          </cell>
          <cell r="L688">
            <v>4.6999999999999265E-3</v>
          </cell>
          <cell r="M688">
            <v>4.6999999999999265</v>
          </cell>
          <cell r="N688">
            <v>4699.9999999999263</v>
          </cell>
          <cell r="O688">
            <v>372</v>
          </cell>
          <cell r="P688">
            <v>3.1948270584634231E-2</v>
          </cell>
          <cell r="Q688">
            <v>868.91215042500028</v>
          </cell>
          <cell r="S688">
            <v>7.9148936170213999E-2</v>
          </cell>
          <cell r="T688">
            <v>6.7975043797095175E-3</v>
          </cell>
        </row>
        <row r="689">
          <cell r="D689">
            <v>40</v>
          </cell>
          <cell r="E689" t="str">
            <v>Unknown</v>
          </cell>
          <cell r="F689">
            <v>23.83</v>
          </cell>
          <cell r="H689">
            <v>150</v>
          </cell>
          <cell r="I689">
            <v>40</v>
          </cell>
          <cell r="J689">
            <v>0.80669999999999997</v>
          </cell>
          <cell r="K689">
            <v>0.80879999999999996</v>
          </cell>
          <cell r="L689">
            <v>2.0999999999999908E-3</v>
          </cell>
          <cell r="M689">
            <v>2.0999999999999908</v>
          </cell>
          <cell r="N689">
            <v>2099.9999999999909</v>
          </cell>
          <cell r="O689">
            <v>229.00000000000006</v>
          </cell>
          <cell r="P689">
            <v>6.1259192512280927E-3</v>
          </cell>
          <cell r="Q689">
            <v>168.72305842500009</v>
          </cell>
          <cell r="S689">
            <v>0.10904761904761956</v>
          </cell>
          <cell r="T689">
            <v>2.9171044053467234E-3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DD82-0A8B-F14B-8371-C20A7EE63602}">
  <dimension ref="A1:AG213"/>
  <sheetViews>
    <sheetView tabSelected="1" zoomScale="125" workbookViewId="0">
      <pane ySplit="1" topLeftCell="A2" activePane="bottomLeft" state="frozen"/>
      <selection activeCell="E1" sqref="E1"/>
      <selection pane="bottomLeft" activeCell="I36" sqref="I36"/>
    </sheetView>
  </sheetViews>
  <sheetFormatPr baseColWidth="10" defaultColWidth="8.83203125" defaultRowHeight="16" x14ac:dyDescent="0.2"/>
  <cols>
    <col min="1" max="1" width="15.1640625" style="6" customWidth="1"/>
    <col min="2" max="2" width="16.5" style="6" customWidth="1"/>
    <col min="3" max="3" width="14.33203125" style="6" customWidth="1"/>
    <col min="4" max="4" width="16.83203125" style="6" customWidth="1"/>
    <col min="5" max="5" width="13.1640625" style="6" customWidth="1"/>
    <col min="6" max="8" width="19.83203125" style="6" customWidth="1"/>
    <col min="9" max="9" width="14.83203125" style="6" customWidth="1"/>
    <col min="10" max="10" width="27.33203125" style="9" customWidth="1"/>
    <col min="11" max="11" width="27" style="9" customWidth="1"/>
    <col min="12" max="12" width="6.33203125" style="6" customWidth="1"/>
    <col min="13" max="13" width="10.1640625" style="6" customWidth="1"/>
    <col min="14" max="14" width="12.6640625" style="6" customWidth="1"/>
    <col min="15" max="15" width="18.83203125" style="6" customWidth="1"/>
    <col min="16" max="16" width="17" style="6" customWidth="1"/>
    <col min="17" max="17" width="18" style="6" customWidth="1"/>
    <col min="18" max="18" width="17.5" style="6" customWidth="1"/>
    <col min="19" max="19" width="17.5" style="11" customWidth="1"/>
    <col min="20" max="22" width="15" style="11" customWidth="1"/>
    <col min="23" max="23" width="18.6640625" style="6" customWidth="1"/>
    <col min="24" max="24" width="8.83203125" style="18"/>
    <col min="25" max="28" width="8.83203125" style="6"/>
    <col min="29" max="30" width="13.6640625" style="6" customWidth="1"/>
    <col min="31" max="31" width="16.33203125" style="15" customWidth="1"/>
    <col min="32" max="32" width="16.1640625" style="15" customWidth="1"/>
    <col min="33" max="33" width="8.83203125" style="15"/>
    <col min="34" max="16384" width="8.83203125" style="6"/>
  </cols>
  <sheetData>
    <row r="1" spans="1:33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4" t="s">
        <v>23</v>
      </c>
      <c r="AC1" s="1" t="s">
        <v>24</v>
      </c>
      <c r="AD1" s="1" t="s">
        <v>25</v>
      </c>
      <c r="AE1" s="5" t="s">
        <v>26</v>
      </c>
      <c r="AF1" s="5" t="s">
        <v>27</v>
      </c>
      <c r="AG1" s="5"/>
    </row>
    <row r="2" spans="1:33" x14ac:dyDescent="0.2">
      <c r="A2" s="6" t="s">
        <v>28</v>
      </c>
      <c r="B2" s="6" t="s">
        <v>29</v>
      </c>
      <c r="C2" s="6" t="s">
        <v>30</v>
      </c>
      <c r="D2" s="6">
        <v>4</v>
      </c>
      <c r="E2" s="6" t="str">
        <f t="shared" ref="E2:E65" si="0">C2&amp;"_"&amp;D2</f>
        <v>GA_4</v>
      </c>
      <c r="F2" s="7">
        <v>22.28</v>
      </c>
      <c r="G2" s="7">
        <v>22.09</v>
      </c>
      <c r="H2" s="7">
        <v>23.22</v>
      </c>
      <c r="I2" s="7">
        <v>22.44</v>
      </c>
      <c r="J2" s="8">
        <v>1.987951807228916E-2</v>
      </c>
      <c r="K2" s="8">
        <v>1.3253012048192767E-2</v>
      </c>
      <c r="L2" s="9">
        <v>3.9259259259259244E-2</v>
      </c>
      <c r="M2" s="9">
        <v>2.3611111111111117E-2</v>
      </c>
      <c r="N2" s="10" t="s">
        <v>31</v>
      </c>
      <c r="O2" s="6">
        <v>229</v>
      </c>
      <c r="P2" s="6">
        <v>34</v>
      </c>
      <c r="Q2" s="6">
        <v>2</v>
      </c>
      <c r="R2" s="6">
        <f>VLOOKUP(E2,[1]Sheet1!$E:$F,2,FALSE)</f>
        <v>165</v>
      </c>
      <c r="U2" s="11">
        <v>17</v>
      </c>
      <c r="V2" s="11">
        <v>6.7214285714285724</v>
      </c>
      <c r="X2" s="12" t="s">
        <v>32</v>
      </c>
      <c r="Y2" s="13"/>
      <c r="AC2" s="7" t="str">
        <f t="shared" ref="AC2:AC65" si="1">C2&amp;"_"&amp;"F"&amp;"_"&amp;D2</f>
        <v>GA_F_4</v>
      </c>
      <c r="AD2" s="6">
        <v>428</v>
      </c>
      <c r="AE2" s="14">
        <f>VLOOKUP(AD2,[2]DryWeight!D:S,15,FALSE)</f>
        <v>0</v>
      </c>
      <c r="AF2" s="15">
        <f>VLOOKUP(AD2,[2]DryWeight!D:T,16,FALSE)</f>
        <v>2.9493506493506346E-2</v>
      </c>
    </row>
    <row r="3" spans="1:33" x14ac:dyDescent="0.2">
      <c r="A3" s="6" t="s">
        <v>28</v>
      </c>
      <c r="B3" s="6" t="s">
        <v>29</v>
      </c>
      <c r="C3" s="6" t="s">
        <v>30</v>
      </c>
      <c r="D3" s="6">
        <v>8</v>
      </c>
      <c r="E3" s="6" t="str">
        <f t="shared" si="0"/>
        <v>GA_8</v>
      </c>
      <c r="F3" s="7">
        <v>24.75</v>
      </c>
      <c r="G3" s="7">
        <v>25.97</v>
      </c>
      <c r="H3" s="7">
        <v>24.9</v>
      </c>
      <c r="I3" s="7">
        <v>26.58</v>
      </c>
      <c r="J3" s="8">
        <v>2.650602409638562E-3</v>
      </c>
      <c r="K3" s="8">
        <v>3.1566265060240954E-2</v>
      </c>
      <c r="L3" s="9">
        <v>5.462962962962962E-3</v>
      </c>
      <c r="M3" s="9">
        <v>5.4166666666666648E-2</v>
      </c>
      <c r="N3" s="10" t="s">
        <v>31</v>
      </c>
      <c r="O3" s="6">
        <v>73</v>
      </c>
      <c r="P3" s="6">
        <v>14</v>
      </c>
      <c r="Q3" s="6">
        <v>5</v>
      </c>
      <c r="R3" s="6">
        <f>VLOOKUP(E3,[1]Sheet1!$E:$F,2,FALSE)</f>
        <v>0</v>
      </c>
      <c r="T3" s="11">
        <v>19.71237142857143</v>
      </c>
      <c r="U3" s="11">
        <v>2.8</v>
      </c>
      <c r="V3" s="11">
        <v>5.8809523809523796</v>
      </c>
      <c r="X3" s="12" t="s">
        <v>32</v>
      </c>
      <c r="AC3" s="7" t="str">
        <f t="shared" si="1"/>
        <v>GA_F_8</v>
      </c>
      <c r="AD3" s="6">
        <v>436</v>
      </c>
      <c r="AE3" s="14">
        <f>VLOOKUP(AD3,[2]DryWeight!D:S,15,FALSE)</f>
        <v>0</v>
      </c>
      <c r="AF3" s="15">
        <f>VLOOKUP(AD3,[2]DryWeight!D:T,16,FALSE)</f>
        <v>1.2101562500000006E-2</v>
      </c>
    </row>
    <row r="4" spans="1:33" x14ac:dyDescent="0.2">
      <c r="A4" s="6" t="s">
        <v>28</v>
      </c>
      <c r="B4" s="6" t="s">
        <v>29</v>
      </c>
      <c r="C4" s="6" t="s">
        <v>33</v>
      </c>
      <c r="D4" s="7">
        <v>61</v>
      </c>
      <c r="E4" s="6" t="str">
        <f t="shared" si="0"/>
        <v>CP_61</v>
      </c>
      <c r="F4" s="7">
        <v>22.89</v>
      </c>
      <c r="G4" s="7">
        <v>25.03</v>
      </c>
      <c r="H4" s="7">
        <v>22.92</v>
      </c>
      <c r="I4" s="7">
        <v>25.03</v>
      </c>
      <c r="J4" s="8">
        <v>6.9354838709677373E-3</v>
      </c>
      <c r="K4" s="8">
        <v>7.177419354838714E-3</v>
      </c>
      <c r="L4" s="9">
        <v>8.2407407407407464E-3</v>
      </c>
      <c r="M4" s="9">
        <v>8.2407407407407464E-3</v>
      </c>
      <c r="N4" s="10" t="s">
        <v>31</v>
      </c>
      <c r="O4" s="6">
        <v>436</v>
      </c>
      <c r="P4" s="6">
        <v>38</v>
      </c>
      <c r="Q4" s="6">
        <v>3</v>
      </c>
      <c r="R4" s="6">
        <f>VLOOKUP(E4,[1]Sheet1!$E:$F,2,FALSE)</f>
        <v>198</v>
      </c>
      <c r="T4" s="11">
        <v>17.811351111111112</v>
      </c>
      <c r="U4" s="11">
        <v>12.66666666666667</v>
      </c>
      <c r="V4" s="11">
        <v>11.66666666666667</v>
      </c>
      <c r="X4" s="16" t="s">
        <v>34</v>
      </c>
      <c r="AC4" s="7" t="str">
        <f t="shared" si="1"/>
        <v>CP_F_61</v>
      </c>
      <c r="AD4" s="6">
        <v>522</v>
      </c>
      <c r="AE4" s="14">
        <f>VLOOKUP(AD4,[2]DryWeight!D:S,15,FALSE)</f>
        <v>0</v>
      </c>
      <c r="AF4" s="15">
        <f>VLOOKUP(AD4,[2]DryWeight!D:T,16,FALSE)</f>
        <v>1.5816071022080578E-2</v>
      </c>
    </row>
    <row r="5" spans="1:33" x14ac:dyDescent="0.2">
      <c r="A5" s="6" t="s">
        <v>28</v>
      </c>
      <c r="B5" s="6" t="s">
        <v>29</v>
      </c>
      <c r="C5" s="6" t="s">
        <v>33</v>
      </c>
      <c r="D5" s="7">
        <v>62</v>
      </c>
      <c r="E5" s="6" t="str">
        <f t="shared" si="0"/>
        <v>CP_62</v>
      </c>
      <c r="F5" s="7">
        <v>20.350000000000001</v>
      </c>
      <c r="G5" s="7">
        <v>23.96</v>
      </c>
      <c r="H5" s="7">
        <v>20.3</v>
      </c>
      <c r="I5" s="7">
        <v>24.15</v>
      </c>
      <c r="J5" s="8">
        <v>5.7258064516129102E-3</v>
      </c>
      <c r="K5" s="8">
        <v>3.3870967741935622E-3</v>
      </c>
      <c r="L5" s="9">
        <v>6.1111111111111123E-3</v>
      </c>
      <c r="M5" s="9">
        <v>5.6481481481481426E-3</v>
      </c>
      <c r="N5" s="10" t="s">
        <v>31</v>
      </c>
      <c r="O5" s="6">
        <v>302</v>
      </c>
      <c r="P5" s="6">
        <v>28</v>
      </c>
      <c r="Q5" s="6">
        <v>2</v>
      </c>
      <c r="R5" s="6">
        <f>VLOOKUP(E5,[1]Sheet1!$E:$F,2,FALSE)</f>
        <v>254</v>
      </c>
      <c r="T5" s="11">
        <v>14.3241</v>
      </c>
      <c r="U5" s="11">
        <v>14</v>
      </c>
      <c r="V5" s="11">
        <v>10.60416666666667</v>
      </c>
      <c r="X5" s="16" t="s">
        <v>34</v>
      </c>
      <c r="AC5" s="7" t="str">
        <f t="shared" si="1"/>
        <v>CP_F_62</v>
      </c>
      <c r="AD5" s="6">
        <v>524</v>
      </c>
      <c r="AE5" s="14">
        <f>VLOOKUP(AD5,[2]DryWeight!D:S,15,FALSE)</f>
        <v>0</v>
      </c>
      <c r="AF5" s="15">
        <f>VLOOKUP(AD5,[2]DryWeight!D:T,16,FALSE)</f>
        <v>2.0428093645484938E-2</v>
      </c>
    </row>
    <row r="6" spans="1:33" x14ac:dyDescent="0.2">
      <c r="A6" s="6" t="s">
        <v>28</v>
      </c>
      <c r="B6" s="6" t="s">
        <v>29</v>
      </c>
      <c r="C6" s="6" t="s">
        <v>33</v>
      </c>
      <c r="D6" s="7">
        <v>66</v>
      </c>
      <c r="E6" s="6" t="str">
        <f t="shared" si="0"/>
        <v>CP_66</v>
      </c>
      <c r="F6" s="7">
        <v>22.03</v>
      </c>
      <c r="G6" s="7">
        <v>23.77</v>
      </c>
      <c r="H6" s="7">
        <v>22.01</v>
      </c>
      <c r="I6" s="7">
        <v>23.63</v>
      </c>
      <c r="J6" s="8">
        <v>5.1612903225806495E-3</v>
      </c>
      <c r="K6" s="8">
        <v>0</v>
      </c>
      <c r="L6" s="9">
        <v>5.7407407407407502E-3</v>
      </c>
      <c r="M6" s="9">
        <v>-1.2962962962963015E-3</v>
      </c>
      <c r="N6" s="10" t="s">
        <v>31</v>
      </c>
      <c r="O6" s="6">
        <v>170</v>
      </c>
      <c r="P6" s="6">
        <v>14</v>
      </c>
      <c r="Q6" s="6">
        <v>2</v>
      </c>
      <c r="R6" s="6">
        <f>VLOOKUP(E6,[1]Sheet1!$E:$F,2,FALSE)</f>
        <v>98</v>
      </c>
      <c r="T6" s="11">
        <v>15.05715</v>
      </c>
      <c r="U6" s="11">
        <v>7</v>
      </c>
      <c r="V6" s="11">
        <v>11.725</v>
      </c>
      <c r="X6" s="16" t="s">
        <v>34</v>
      </c>
      <c r="AC6" s="7" t="str">
        <f t="shared" si="1"/>
        <v>CP_F_66</v>
      </c>
      <c r="AD6" s="6">
        <v>532</v>
      </c>
      <c r="AE6" s="14">
        <f>VLOOKUP(AD6,[2]DryWeight!D:S,15,FALSE)</f>
        <v>0</v>
      </c>
      <c r="AF6" s="15">
        <f>VLOOKUP(AD6,[2]DryWeight!D:T,16,FALSE)</f>
        <v>3.447826086956518E-2</v>
      </c>
    </row>
    <row r="7" spans="1:33" x14ac:dyDescent="0.2">
      <c r="A7" s="6" t="s">
        <v>28</v>
      </c>
      <c r="B7" s="6" t="s">
        <v>29</v>
      </c>
      <c r="C7" s="6" t="s">
        <v>33</v>
      </c>
      <c r="D7" s="7">
        <v>67</v>
      </c>
      <c r="E7" s="6" t="str">
        <f t="shared" si="0"/>
        <v>CP_67</v>
      </c>
      <c r="F7" s="7">
        <v>25.08</v>
      </c>
      <c r="G7" s="7">
        <v>21.94</v>
      </c>
      <c r="H7" s="7">
        <v>25.14</v>
      </c>
      <c r="I7" s="7">
        <v>24.95</v>
      </c>
      <c r="J7" s="8">
        <v>5.3225806451612625E-3</v>
      </c>
      <c r="K7" s="8"/>
      <c r="L7" s="9">
        <v>6.0504201680672172E-3</v>
      </c>
      <c r="M7" s="9">
        <v>3.9495798319327639E-3</v>
      </c>
      <c r="N7" s="10" t="s">
        <v>31</v>
      </c>
      <c r="O7" s="6">
        <v>241</v>
      </c>
      <c r="P7" s="6">
        <v>19</v>
      </c>
      <c r="Q7" s="6">
        <v>1</v>
      </c>
      <c r="R7" s="6">
        <f>VLOOKUP(E7,[1]Sheet1!$E:$F,2,FALSE)</f>
        <v>148</v>
      </c>
      <c r="T7" s="11">
        <v>18.089610526315791</v>
      </c>
      <c r="U7" s="11">
        <v>19</v>
      </c>
      <c r="V7" s="11">
        <v>12.684210526315789</v>
      </c>
      <c r="X7" s="16" t="s">
        <v>34</v>
      </c>
      <c r="AC7" s="7" t="str">
        <f t="shared" si="1"/>
        <v>CP_F_67</v>
      </c>
      <c r="AD7" s="6">
        <v>534</v>
      </c>
      <c r="AE7" s="14">
        <f>VLOOKUP(AD7,[2]DryWeight!D:S,15,FALSE)</f>
        <v>0</v>
      </c>
      <c r="AF7" s="15">
        <f>VLOOKUP(AD7,[2]DryWeight!D:T,16,FALSE)</f>
        <v>1.9458428680396642E-2</v>
      </c>
    </row>
    <row r="8" spans="1:33" x14ac:dyDescent="0.2">
      <c r="A8" s="6" t="s">
        <v>28</v>
      </c>
      <c r="B8" s="6" t="s">
        <v>29</v>
      </c>
      <c r="C8" s="6" t="s">
        <v>33</v>
      </c>
      <c r="D8" s="7">
        <v>75</v>
      </c>
      <c r="E8" s="6" t="str">
        <f t="shared" si="0"/>
        <v>CP_75</v>
      </c>
      <c r="F8" s="7">
        <v>19.62</v>
      </c>
      <c r="G8" s="7">
        <v>25.07</v>
      </c>
      <c r="H8" s="7">
        <v>21.68</v>
      </c>
      <c r="I8" s="7">
        <v>25.35</v>
      </c>
      <c r="J8" s="8">
        <v>8.8709677419354961E-3</v>
      </c>
      <c r="K8" s="8">
        <v>6.3709677419354774E-3</v>
      </c>
      <c r="L8" s="9">
        <v>1.8749999999999821E-3</v>
      </c>
      <c r="M8" s="9">
        <v>9.9074074074074099E-3</v>
      </c>
      <c r="N8" s="10" t="s">
        <v>31</v>
      </c>
      <c r="O8" s="6">
        <v>262</v>
      </c>
      <c r="P8" s="6">
        <v>27</v>
      </c>
      <c r="Q8" s="6">
        <v>3</v>
      </c>
      <c r="R8" s="6">
        <f>VLOOKUP(E8,[1]Sheet1!$E:$F,2,FALSE)</f>
        <v>14</v>
      </c>
      <c r="T8" s="11">
        <v>13.14101428571429</v>
      </c>
      <c r="U8" s="11">
        <v>9</v>
      </c>
      <c r="V8" s="11">
        <v>9.5992063492063497</v>
      </c>
      <c r="X8" s="16" t="s">
        <v>34</v>
      </c>
      <c r="AC8" s="7" t="str">
        <f t="shared" si="1"/>
        <v>CP_F_75</v>
      </c>
      <c r="AE8" s="14"/>
    </row>
    <row r="9" spans="1:33" x14ac:dyDescent="0.2">
      <c r="A9" s="6" t="s">
        <v>28</v>
      </c>
      <c r="B9" s="6" t="s">
        <v>29</v>
      </c>
      <c r="C9" s="6" t="s">
        <v>35</v>
      </c>
      <c r="D9" s="6">
        <v>42</v>
      </c>
      <c r="E9" s="6" t="str">
        <f t="shared" si="0"/>
        <v>NC_42</v>
      </c>
      <c r="F9" s="7">
        <v>19.47</v>
      </c>
      <c r="G9" s="7">
        <v>19.420000000000002</v>
      </c>
      <c r="H9" s="7">
        <v>22.94</v>
      </c>
      <c r="I9" s="7">
        <v>23.79</v>
      </c>
      <c r="J9" s="8">
        <v>1.3132530120481926E-2</v>
      </c>
      <c r="K9" s="8">
        <v>2.349397590361449E-3</v>
      </c>
      <c r="L9" s="9">
        <v>5.2314814814814835E-2</v>
      </c>
      <c r="M9" s="9">
        <v>4.4074074074074057E-2</v>
      </c>
      <c r="N9" s="10" t="s">
        <v>31</v>
      </c>
      <c r="O9" s="6">
        <v>415</v>
      </c>
      <c r="P9" s="6">
        <v>60</v>
      </c>
      <c r="Q9" s="6">
        <v>5</v>
      </c>
      <c r="R9" s="6">
        <f>VLOOKUP(E9,[1]Sheet1!$E:$F,2,FALSE)</f>
        <v>387</v>
      </c>
      <c r="T9" s="11">
        <v>13.735886590909089</v>
      </c>
      <c r="U9" s="11">
        <v>12</v>
      </c>
      <c r="V9" s="11">
        <v>6.8798601398601393</v>
      </c>
      <c r="X9" s="12" t="s">
        <v>34</v>
      </c>
      <c r="AC9" s="7" t="str">
        <f t="shared" si="1"/>
        <v>NC_F_42</v>
      </c>
      <c r="AD9" s="6">
        <v>464</v>
      </c>
      <c r="AE9" s="14">
        <f>VLOOKUP(AD9,[2]DryWeight!D:S,15,FALSE)</f>
        <v>0</v>
      </c>
      <c r="AF9" s="15">
        <f>VLOOKUP(AD9,[2]DryWeight!D:T,16,FALSE)</f>
        <v>1.6018348623853183E-2</v>
      </c>
    </row>
    <row r="10" spans="1:33" x14ac:dyDescent="0.2">
      <c r="A10" s="6" t="s">
        <v>28</v>
      </c>
      <c r="B10" s="6" t="s">
        <v>29</v>
      </c>
      <c r="C10" s="6" t="s">
        <v>35</v>
      </c>
      <c r="D10" s="6">
        <v>43</v>
      </c>
      <c r="E10" s="6" t="str">
        <f t="shared" si="0"/>
        <v>NC_43</v>
      </c>
      <c r="F10" s="7">
        <v>19.38</v>
      </c>
      <c r="G10" s="7">
        <v>20.14</v>
      </c>
      <c r="H10" s="7">
        <v>23.27</v>
      </c>
      <c r="I10" s="7">
        <v>22.74</v>
      </c>
      <c r="J10" s="8">
        <v>4.3975903614457855E-3</v>
      </c>
      <c r="K10" s="8">
        <v>5.0000000000000114E-3</v>
      </c>
      <c r="L10" s="9">
        <v>4.277777777777779E-2</v>
      </c>
      <c r="M10" s="9">
        <v>3.1759259259259258E-2</v>
      </c>
      <c r="N10" s="10" t="s">
        <v>31</v>
      </c>
      <c r="O10" s="6">
        <v>467</v>
      </c>
      <c r="P10" s="6">
        <v>59</v>
      </c>
      <c r="Q10" s="6">
        <v>5</v>
      </c>
      <c r="R10" s="6">
        <f>VLOOKUP(E10,[1]Sheet1!$E:$F,2,FALSE)</f>
        <v>414</v>
      </c>
      <c r="T10" s="11">
        <v>12.744703558663559</v>
      </c>
      <c r="U10" s="11">
        <v>11.8</v>
      </c>
      <c r="V10" s="11">
        <v>8.1118281718281722</v>
      </c>
      <c r="X10" s="12" t="s">
        <v>34</v>
      </c>
      <c r="AC10" s="7" t="str">
        <f t="shared" si="1"/>
        <v>NC_F_43</v>
      </c>
      <c r="AD10" s="6">
        <v>466</v>
      </c>
      <c r="AE10" s="14">
        <f>VLOOKUP(AD10,[2]DryWeight!D:S,15,FALSE)</f>
        <v>0</v>
      </c>
      <c r="AF10" s="15">
        <f>VLOOKUP(AD10,[2]DryWeight!D:T,16,FALSE)</f>
        <v>1.9488888888888951E-2</v>
      </c>
    </row>
    <row r="11" spans="1:33" x14ac:dyDescent="0.2">
      <c r="A11" s="6" t="s">
        <v>28</v>
      </c>
      <c r="B11" s="6" t="s">
        <v>29</v>
      </c>
      <c r="C11" s="6" t="s">
        <v>35</v>
      </c>
      <c r="D11" s="6">
        <v>45</v>
      </c>
      <c r="E11" s="6" t="str">
        <f t="shared" si="0"/>
        <v>NC_45</v>
      </c>
      <c r="F11" s="7">
        <v>20.39</v>
      </c>
      <c r="G11" s="7">
        <v>18.64</v>
      </c>
      <c r="H11" s="7">
        <v>20.55</v>
      </c>
      <c r="I11" s="7">
        <v>24.15</v>
      </c>
      <c r="J11" s="8">
        <v>7.8313253012047591E-4</v>
      </c>
      <c r="K11" s="8">
        <v>1.867469879518073E-2</v>
      </c>
      <c r="L11" s="9">
        <v>2.6851851851851772E-3</v>
      </c>
      <c r="M11" s="9">
        <v>7.9722222222222222E-2</v>
      </c>
      <c r="N11" s="10" t="s">
        <v>31</v>
      </c>
      <c r="O11" s="6">
        <v>36</v>
      </c>
      <c r="P11" s="6">
        <v>7</v>
      </c>
      <c r="Q11" s="6">
        <v>1</v>
      </c>
      <c r="R11" s="6">
        <f>VLOOKUP(E11,[1]Sheet1!$E:$F,2,FALSE)</f>
        <v>33</v>
      </c>
      <c r="T11" s="11">
        <v>9.3886285714285709</v>
      </c>
      <c r="U11" s="11">
        <v>7</v>
      </c>
      <c r="V11" s="11">
        <v>5.1428571428571432</v>
      </c>
      <c r="X11" s="12" t="s">
        <v>34</v>
      </c>
      <c r="AC11" s="7" t="str">
        <f t="shared" si="1"/>
        <v>NC_F_45</v>
      </c>
      <c r="AD11" s="6">
        <v>470</v>
      </c>
      <c r="AE11" s="14">
        <f>VLOOKUP(AD11,[2]DryWeight!D:S,15,FALSE)</f>
        <v>0</v>
      </c>
      <c r="AF11" s="15">
        <f>VLOOKUP(AD11,[2]DryWeight!D:T,16,FALSE)</f>
        <v>2.1887999999999883E-2</v>
      </c>
    </row>
    <row r="12" spans="1:33" x14ac:dyDescent="0.2">
      <c r="A12" s="6" t="s">
        <v>28</v>
      </c>
      <c r="B12" s="6" t="s">
        <v>29</v>
      </c>
      <c r="C12" s="6" t="s">
        <v>35</v>
      </c>
      <c r="D12" s="6">
        <v>46</v>
      </c>
      <c r="E12" s="6" t="str">
        <f t="shared" si="0"/>
        <v>NC_46</v>
      </c>
      <c r="F12" s="7">
        <v>20.83</v>
      </c>
      <c r="G12" s="7">
        <v>18.190000000000001</v>
      </c>
      <c r="H12" s="7">
        <v>22.79</v>
      </c>
      <c r="I12" s="7">
        <v>20.63</v>
      </c>
      <c r="J12" s="8">
        <v>8.433734939758856E-4</v>
      </c>
      <c r="K12" s="8">
        <v>5.3012048192771239E-3</v>
      </c>
      <c r="L12" s="9">
        <v>1.9444444444444424E-2</v>
      </c>
      <c r="M12" s="9">
        <v>3.0740740740740742E-2</v>
      </c>
      <c r="N12" s="10" t="s">
        <v>31</v>
      </c>
      <c r="O12" s="6">
        <v>880</v>
      </c>
      <c r="P12" s="6">
        <v>119</v>
      </c>
      <c r="Q12" s="6">
        <v>11</v>
      </c>
      <c r="R12" s="6">
        <f>VLOOKUP(E12,[1]Sheet1!$E:$F,2,FALSE)</f>
        <v>275</v>
      </c>
      <c r="T12" s="11">
        <v>12.108100048760241</v>
      </c>
      <c r="U12" s="11">
        <v>10.81818181818182</v>
      </c>
      <c r="V12" s="11">
        <v>7.0027162380103558</v>
      </c>
      <c r="X12" s="12" t="s">
        <v>34</v>
      </c>
      <c r="AC12" s="7" t="str">
        <f t="shared" si="1"/>
        <v>NC_F_46</v>
      </c>
      <c r="AD12" s="6">
        <v>472</v>
      </c>
      <c r="AE12" s="14">
        <f>VLOOKUP(AD12,[2]DryWeight!D:S,15,FALSE)</f>
        <v>0</v>
      </c>
      <c r="AF12" s="15">
        <f>VLOOKUP(AD12,[2]DryWeight!D:T,16,FALSE)</f>
        <v>2.9480769230769015E-2</v>
      </c>
    </row>
    <row r="13" spans="1:33" x14ac:dyDescent="0.2">
      <c r="A13" s="6" t="s">
        <v>28</v>
      </c>
      <c r="B13" s="6" t="s">
        <v>29</v>
      </c>
      <c r="C13" s="6" t="s">
        <v>35</v>
      </c>
      <c r="D13" s="6">
        <v>49</v>
      </c>
      <c r="E13" s="6" t="str">
        <f t="shared" si="0"/>
        <v>NC_49</v>
      </c>
      <c r="F13" s="7">
        <v>18.72</v>
      </c>
      <c r="G13" s="7">
        <v>23.48</v>
      </c>
      <c r="H13" s="7">
        <v>21.16</v>
      </c>
      <c r="I13" s="7">
        <v>25.55</v>
      </c>
      <c r="J13" s="8">
        <v>8.3132530120481867E-3</v>
      </c>
      <c r="K13" s="8">
        <v>1.0843373493975887E-3</v>
      </c>
      <c r="L13" s="9">
        <v>3.5370370370370371E-2</v>
      </c>
      <c r="M13" s="9">
        <v>2.0833333333333332E-2</v>
      </c>
      <c r="N13" s="10" t="s">
        <v>31</v>
      </c>
      <c r="O13" s="6">
        <v>747</v>
      </c>
      <c r="P13" s="6">
        <v>96</v>
      </c>
      <c r="Q13" s="6">
        <v>9</v>
      </c>
      <c r="R13" s="6">
        <f>VLOOKUP(E13,[1]Sheet1!$E:$F,2,FALSE)</f>
        <v>597</v>
      </c>
      <c r="T13" s="11">
        <v>13.62113978955685</v>
      </c>
      <c r="U13" s="11">
        <v>10.66666666666667</v>
      </c>
      <c r="V13" s="11">
        <v>8.4820738266816704</v>
      </c>
      <c r="X13" s="12" t="s">
        <v>34</v>
      </c>
      <c r="AC13" s="7" t="str">
        <f t="shared" si="1"/>
        <v>NC_F_49</v>
      </c>
      <c r="AD13" s="6">
        <v>478</v>
      </c>
      <c r="AE13" s="14">
        <f>VLOOKUP(AD13,[2]DryWeight!D:S,15,FALSE)</f>
        <v>0</v>
      </c>
      <c r="AF13" s="15">
        <f>VLOOKUP(AD13,[2]DryWeight!D:T,16,FALSE)</f>
        <v>2.9685483870967561E-2</v>
      </c>
    </row>
    <row r="14" spans="1:33" x14ac:dyDescent="0.2">
      <c r="A14" s="6" t="s">
        <v>28</v>
      </c>
      <c r="B14" s="6" t="s">
        <v>29</v>
      </c>
      <c r="C14" s="6" t="s">
        <v>35</v>
      </c>
      <c r="D14" s="6">
        <v>50</v>
      </c>
      <c r="E14" s="6" t="str">
        <f t="shared" si="0"/>
        <v>NC_50</v>
      </c>
      <c r="F14" s="7">
        <v>21.06</v>
      </c>
      <c r="G14" s="7">
        <v>21.37</v>
      </c>
      <c r="H14" s="7">
        <v>21.48</v>
      </c>
      <c r="I14" s="7">
        <v>21.34</v>
      </c>
      <c r="J14" s="8">
        <v>5.1204819277108305E-3</v>
      </c>
      <c r="K14" s="8">
        <v>7.2289156626506622E-4</v>
      </c>
      <c r="L14" s="9">
        <v>1.1759259259259256E-2</v>
      </c>
      <c r="M14" s="9">
        <v>8.3333333333333198E-4</v>
      </c>
      <c r="N14" s="10" t="s">
        <v>31</v>
      </c>
      <c r="O14" s="6">
        <v>474</v>
      </c>
      <c r="P14" s="6">
        <v>59</v>
      </c>
      <c r="Q14" s="6">
        <v>4</v>
      </c>
      <c r="R14" s="6">
        <f>VLOOKUP(E14,[1]Sheet1!$E:$F,2,FALSE)</f>
        <v>437</v>
      </c>
      <c r="T14" s="11">
        <v>13.74328142157842</v>
      </c>
      <c r="U14" s="11">
        <v>14.75</v>
      </c>
      <c r="V14" s="11">
        <v>8.4256747638326583</v>
      </c>
      <c r="X14" s="12" t="s">
        <v>34</v>
      </c>
      <c r="AC14" s="7" t="str">
        <f t="shared" si="1"/>
        <v>NC_F_50</v>
      </c>
      <c r="AD14" s="6">
        <v>480</v>
      </c>
      <c r="AE14" s="14">
        <f>VLOOKUP(AD14,[2]DryWeight!D:S,15,FALSE)</f>
        <v>0</v>
      </c>
      <c r="AF14" s="15">
        <f>VLOOKUP(AD14,[2]DryWeight!D:T,16,FALSE)</f>
        <v>1.8275418275418287E-2</v>
      </c>
    </row>
    <row r="15" spans="1:33" x14ac:dyDescent="0.2">
      <c r="A15" s="6" t="s">
        <v>28</v>
      </c>
      <c r="B15" s="6" t="s">
        <v>29</v>
      </c>
      <c r="C15" s="6" t="s">
        <v>35</v>
      </c>
      <c r="D15" s="6">
        <v>51</v>
      </c>
      <c r="E15" s="6" t="str">
        <f t="shared" si="0"/>
        <v>NC_51</v>
      </c>
      <c r="F15" s="7">
        <v>18.239999999999998</v>
      </c>
      <c r="G15" s="7">
        <v>18.39</v>
      </c>
      <c r="H15" s="7">
        <v>22.2</v>
      </c>
      <c r="I15" s="7">
        <v>24.91</v>
      </c>
      <c r="J15" s="8">
        <v>4.5180722891566263E-3</v>
      </c>
      <c r="K15" s="8">
        <v>7.8313253012047591E-4</v>
      </c>
      <c r="L15" s="9">
        <v>4.3611111111111121E-2</v>
      </c>
      <c r="M15" s="9">
        <v>6.1574074074074059E-2</v>
      </c>
      <c r="N15" s="10" t="s">
        <v>31</v>
      </c>
      <c r="O15" s="6">
        <v>258</v>
      </c>
      <c r="P15" s="6">
        <v>48</v>
      </c>
      <c r="Q15" s="6">
        <v>4</v>
      </c>
      <c r="R15" s="6">
        <f>VLOOKUP(E15,[1]Sheet1!$E:$F,2,FALSE)</f>
        <v>200</v>
      </c>
      <c r="T15" s="11">
        <v>12.37459805194805</v>
      </c>
      <c r="U15" s="11">
        <v>12</v>
      </c>
      <c r="V15" s="11">
        <v>5.3422619047619051</v>
      </c>
      <c r="X15" s="12" t="s">
        <v>34</v>
      </c>
      <c r="AC15" s="7" t="str">
        <f t="shared" si="1"/>
        <v>NC_F_51</v>
      </c>
      <c r="AE15" s="14"/>
    </row>
    <row r="16" spans="1:33" x14ac:dyDescent="0.2">
      <c r="A16" s="6" t="s">
        <v>28</v>
      </c>
      <c r="B16" s="6" t="s">
        <v>29</v>
      </c>
      <c r="C16" s="6" t="s">
        <v>35</v>
      </c>
      <c r="D16" s="6">
        <v>53</v>
      </c>
      <c r="E16" s="6" t="str">
        <f t="shared" si="0"/>
        <v>NC_53</v>
      </c>
      <c r="F16" s="7">
        <v>18.72</v>
      </c>
      <c r="G16" s="7">
        <v>23.51</v>
      </c>
      <c r="H16" s="7">
        <v>23.9</v>
      </c>
      <c r="I16" s="7">
        <v>24.01</v>
      </c>
      <c r="J16" s="8">
        <v>6.8072289156626449E-3</v>
      </c>
      <c r="K16" s="8">
        <v>3.6746987951807408E-3</v>
      </c>
      <c r="L16" s="9">
        <v>5.8425925925925916E-2</v>
      </c>
      <c r="M16" s="9">
        <v>1.0277777777777806E-2</v>
      </c>
      <c r="N16" s="10" t="s">
        <v>31</v>
      </c>
      <c r="O16" s="6">
        <v>808</v>
      </c>
      <c r="P16" s="6">
        <v>88</v>
      </c>
      <c r="Q16" s="6">
        <v>7</v>
      </c>
      <c r="R16" s="6">
        <f>VLOOKUP(E16,[1]Sheet1!$E:$F,2,FALSE)</f>
        <v>514</v>
      </c>
      <c r="T16" s="11">
        <v>14.177047519098551</v>
      </c>
      <c r="U16" s="11">
        <v>12.375</v>
      </c>
      <c r="V16" s="11">
        <v>8.273595460911638</v>
      </c>
      <c r="X16" s="16" t="s">
        <v>34</v>
      </c>
      <c r="AC16" s="7" t="str">
        <f t="shared" si="1"/>
        <v>NC_F_53</v>
      </c>
      <c r="AE16" s="14"/>
    </row>
    <row r="17" spans="1:32" x14ac:dyDescent="0.2">
      <c r="A17" s="6" t="s">
        <v>28</v>
      </c>
      <c r="B17" s="6" t="s">
        <v>29</v>
      </c>
      <c r="C17" s="6" t="s">
        <v>35</v>
      </c>
      <c r="D17" s="6">
        <v>54</v>
      </c>
      <c r="E17" s="6" t="str">
        <f t="shared" si="0"/>
        <v>NC_54</v>
      </c>
      <c r="F17" s="7">
        <v>21.55</v>
      </c>
      <c r="G17" s="7">
        <v>19.54</v>
      </c>
      <c r="H17" s="7">
        <v>21.55</v>
      </c>
      <c r="I17" s="7">
        <v>19.649999999999999</v>
      </c>
      <c r="J17" s="8">
        <v>9.6385542168674781E-4</v>
      </c>
      <c r="K17" s="8">
        <v>1.3433734939759039E-2</v>
      </c>
      <c r="L17" s="9">
        <v>1.4814814814814827E-3</v>
      </c>
      <c r="M17" s="9">
        <v>2.1666666666666664E-2</v>
      </c>
      <c r="N17" s="10" t="s">
        <v>31</v>
      </c>
      <c r="O17" s="6">
        <v>137</v>
      </c>
      <c r="P17" s="6">
        <v>22</v>
      </c>
      <c r="Q17" s="6">
        <v>2</v>
      </c>
      <c r="R17" s="6">
        <f>VLOOKUP(E17,[1]Sheet1!$E:$F,2,FALSE)</f>
        <v>120</v>
      </c>
      <c r="T17" s="11">
        <v>11.948779999999999</v>
      </c>
      <c r="U17" s="11">
        <v>11</v>
      </c>
      <c r="V17" s="11">
        <v>5.9</v>
      </c>
      <c r="X17" s="16" t="s">
        <v>34</v>
      </c>
      <c r="AC17" s="7" t="str">
        <f t="shared" si="1"/>
        <v>NC_F_54</v>
      </c>
      <c r="AE17" s="14"/>
    </row>
    <row r="18" spans="1:32" x14ac:dyDescent="0.2">
      <c r="A18" s="6" t="s">
        <v>28</v>
      </c>
      <c r="B18" s="6" t="s">
        <v>29</v>
      </c>
      <c r="C18" s="6" t="s">
        <v>35</v>
      </c>
      <c r="D18" s="6">
        <v>56</v>
      </c>
      <c r="E18" s="6" t="str">
        <f t="shared" si="0"/>
        <v>NC_56</v>
      </c>
      <c r="F18" s="7">
        <v>19.14</v>
      </c>
      <c r="G18" s="7">
        <v>19.18</v>
      </c>
      <c r="H18" s="7">
        <v>23.13</v>
      </c>
      <c r="I18" s="7">
        <v>24.21</v>
      </c>
      <c r="J18" s="8">
        <v>1.6250000000000004E-2</v>
      </c>
      <c r="K18" s="8">
        <v>4.9999999999999992E-3</v>
      </c>
      <c r="L18" s="9">
        <v>6.3396226415094334E-2</v>
      </c>
      <c r="M18" s="9">
        <v>5.5377358490566048E-2</v>
      </c>
      <c r="N18" s="10" t="s">
        <v>31</v>
      </c>
      <c r="O18" s="6">
        <v>482</v>
      </c>
      <c r="P18" s="6">
        <v>80</v>
      </c>
      <c r="Q18" s="6">
        <v>7</v>
      </c>
      <c r="R18" s="6">
        <f>VLOOKUP(E18,[1]Sheet1!$E:$F,2,FALSE)</f>
        <v>339</v>
      </c>
      <c r="T18" s="11">
        <v>9.881654356060606</v>
      </c>
      <c r="U18" s="11">
        <v>11.428571428571431</v>
      </c>
      <c r="V18" s="11">
        <v>5.9000816435026957</v>
      </c>
      <c r="X18" s="16" t="s">
        <v>34</v>
      </c>
      <c r="AC18" s="7" t="str">
        <f t="shared" si="1"/>
        <v>NC_F_56</v>
      </c>
      <c r="AE18" s="14"/>
    </row>
    <row r="19" spans="1:32" x14ac:dyDescent="0.2">
      <c r="A19" s="6" t="s">
        <v>28</v>
      </c>
      <c r="B19" s="6" t="s">
        <v>29</v>
      </c>
      <c r="C19" s="6" t="s">
        <v>35</v>
      </c>
      <c r="D19" s="6">
        <v>58</v>
      </c>
      <c r="E19" s="6" t="str">
        <f t="shared" si="0"/>
        <v>NC_58</v>
      </c>
      <c r="F19" s="7">
        <v>21.32</v>
      </c>
      <c r="G19" s="7">
        <v>20.52</v>
      </c>
      <c r="H19" s="7">
        <v>23.5</v>
      </c>
      <c r="I19" s="7">
        <v>20.45</v>
      </c>
      <c r="J19" s="8">
        <v>2.5903614457831307E-3</v>
      </c>
      <c r="K19" s="8">
        <v>4.1566265060241038E-3</v>
      </c>
      <c r="L19" s="9">
        <v>2.4166666666666663E-2</v>
      </c>
      <c r="M19" s="9">
        <v>5.7407407407407502E-3</v>
      </c>
      <c r="N19" s="10" t="s">
        <v>31</v>
      </c>
      <c r="O19" s="6">
        <v>1153</v>
      </c>
      <c r="P19" s="6">
        <v>186</v>
      </c>
      <c r="Q19" s="6">
        <v>14</v>
      </c>
      <c r="R19" s="6">
        <f>VLOOKUP(E19,[1]Sheet1!$E:$F,2,FALSE)</f>
        <v>576</v>
      </c>
      <c r="T19" s="11">
        <v>11.28442628427128</v>
      </c>
      <c r="U19" s="11">
        <v>13.28571428571429</v>
      </c>
      <c r="V19" s="11">
        <v>5.9733134920634923</v>
      </c>
      <c r="X19" s="16" t="s">
        <v>34</v>
      </c>
      <c r="AC19" s="7" t="str">
        <f t="shared" si="1"/>
        <v>NC_F_58</v>
      </c>
      <c r="AE19" s="14"/>
    </row>
    <row r="20" spans="1:32" x14ac:dyDescent="0.2">
      <c r="A20" s="6" t="s">
        <v>28</v>
      </c>
      <c r="B20" s="6" t="s">
        <v>29</v>
      </c>
      <c r="C20" s="6" t="s">
        <v>33</v>
      </c>
      <c r="D20" s="7">
        <v>72</v>
      </c>
      <c r="E20" s="6" t="str">
        <f t="shared" si="0"/>
        <v>CP_72</v>
      </c>
      <c r="F20" s="7">
        <v>24.18</v>
      </c>
      <c r="G20" s="7">
        <v>25.48</v>
      </c>
      <c r="H20" s="7">
        <v>24.25</v>
      </c>
      <c r="I20" s="7">
        <v>25.52</v>
      </c>
      <c r="J20" s="8">
        <v>2.8225806451613019E-3</v>
      </c>
      <c r="K20" s="8">
        <v>4.1935483870967705E-3</v>
      </c>
      <c r="L20" s="9">
        <v>3.8888888888889048E-3</v>
      </c>
      <c r="M20" s="9">
        <v>5.1851851851851738E-3</v>
      </c>
      <c r="N20" s="10" t="s">
        <v>31</v>
      </c>
      <c r="O20" s="6">
        <v>128</v>
      </c>
      <c r="P20" s="6">
        <v>10</v>
      </c>
      <c r="Q20" s="6">
        <v>1</v>
      </c>
      <c r="R20" s="6">
        <f>VLOOKUP(E20,[1]Sheet1!$E:$F,2,FALSE)</f>
        <v>0</v>
      </c>
      <c r="U20" s="11">
        <v>10</v>
      </c>
      <c r="V20" s="11">
        <v>12.8</v>
      </c>
      <c r="X20" s="12" t="s">
        <v>36</v>
      </c>
      <c r="AC20" s="7" t="str">
        <f t="shared" si="1"/>
        <v>CP_F_72</v>
      </c>
      <c r="AE20" s="14"/>
    </row>
    <row r="21" spans="1:32" x14ac:dyDescent="0.2">
      <c r="A21" s="6" t="s">
        <v>28</v>
      </c>
      <c r="B21" s="6" t="s">
        <v>29</v>
      </c>
      <c r="C21" s="6" t="s">
        <v>33</v>
      </c>
      <c r="D21" s="7">
        <v>76</v>
      </c>
      <c r="E21" s="6" t="str">
        <f t="shared" si="0"/>
        <v>CP_76</v>
      </c>
      <c r="F21" s="7">
        <v>22.31</v>
      </c>
      <c r="G21" s="7">
        <v>21.95</v>
      </c>
      <c r="H21" s="7">
        <v>22.25</v>
      </c>
      <c r="I21" s="7">
        <v>22.01</v>
      </c>
      <c r="J21" s="8">
        <v>2.4193548387096545E-3</v>
      </c>
      <c r="K21" s="8">
        <v>3.3870967741935335E-3</v>
      </c>
      <c r="L21" s="9">
        <v>2.2222222222222079E-3</v>
      </c>
      <c r="M21" s="9">
        <v>4.4444444444444488E-3</v>
      </c>
      <c r="N21" s="10" t="s">
        <v>31</v>
      </c>
      <c r="O21" s="6">
        <v>43</v>
      </c>
      <c r="P21" s="6">
        <v>7</v>
      </c>
      <c r="Q21" s="6">
        <v>1</v>
      </c>
      <c r="R21" s="6">
        <f>VLOOKUP(E21,[1]Sheet1!$E:$F,2,FALSE)</f>
        <v>21</v>
      </c>
      <c r="T21" s="11">
        <v>13.335714285714291</v>
      </c>
      <c r="U21" s="11">
        <v>7</v>
      </c>
      <c r="V21" s="11">
        <v>6.1428571428571432</v>
      </c>
      <c r="X21" s="12" t="s">
        <v>36</v>
      </c>
      <c r="AC21" s="7" t="str">
        <f t="shared" si="1"/>
        <v>CP_F_76</v>
      </c>
      <c r="AE21" s="14"/>
    </row>
    <row r="22" spans="1:32" x14ac:dyDescent="0.2">
      <c r="A22" s="6" t="s">
        <v>28</v>
      </c>
      <c r="B22" s="6" t="s">
        <v>29</v>
      </c>
      <c r="C22" s="6" t="s">
        <v>37</v>
      </c>
      <c r="D22" s="7">
        <v>182</v>
      </c>
      <c r="E22" s="6" t="str">
        <f t="shared" si="0"/>
        <v>DE_182</v>
      </c>
      <c r="F22" s="7">
        <v>23.5</v>
      </c>
      <c r="G22" s="7">
        <v>17.510000000000002</v>
      </c>
      <c r="H22" s="7">
        <v>23.86</v>
      </c>
      <c r="I22" s="7">
        <v>24.23</v>
      </c>
      <c r="J22" s="8">
        <v>3.7251908396946559E-2</v>
      </c>
      <c r="K22" s="8">
        <v>2.6793893129771006E-2</v>
      </c>
      <c r="L22" s="9">
        <v>4.8518518518518503E-2</v>
      </c>
      <c r="M22" s="9">
        <v>9.4722222222222222E-2</v>
      </c>
      <c r="N22" s="10" t="s">
        <v>31</v>
      </c>
      <c r="O22" s="6">
        <v>105</v>
      </c>
      <c r="P22" s="6">
        <v>16</v>
      </c>
      <c r="Q22" s="6">
        <v>1</v>
      </c>
      <c r="R22" s="6">
        <v>111</v>
      </c>
      <c r="T22" s="11">
        <v>15.827456249999999</v>
      </c>
      <c r="U22" s="11">
        <v>16</v>
      </c>
      <c r="V22" s="11">
        <v>6.5625</v>
      </c>
      <c r="X22" s="12" t="s">
        <v>36</v>
      </c>
      <c r="AC22" s="7" t="str">
        <f t="shared" si="1"/>
        <v>DE_F_182</v>
      </c>
      <c r="AD22" s="6">
        <v>632</v>
      </c>
      <c r="AE22" s="14">
        <f>VLOOKUP(AD22,[2]DryWeight!D:S,15,FALSE)</f>
        <v>0</v>
      </c>
      <c r="AF22" s="15">
        <f>VLOOKUP(AD22,[2]DryWeight!D:T,16,FALSE)</f>
        <v>2.9029007633587782E-2</v>
      </c>
    </row>
    <row r="23" spans="1:32" x14ac:dyDescent="0.2">
      <c r="A23" s="6" t="s">
        <v>28</v>
      </c>
      <c r="B23" s="6" t="s">
        <v>29</v>
      </c>
      <c r="C23" s="6" t="s">
        <v>38</v>
      </c>
      <c r="D23" s="6">
        <v>90</v>
      </c>
      <c r="E23" s="6" t="str">
        <f t="shared" si="0"/>
        <v>MA_90</v>
      </c>
      <c r="F23" s="7">
        <v>20.59</v>
      </c>
      <c r="G23" s="7">
        <v>21.23</v>
      </c>
      <c r="H23" s="7">
        <v>20.86</v>
      </c>
      <c r="I23" s="7">
        <v>21.25</v>
      </c>
      <c r="J23" s="8">
        <v>1.6417910447761214E-2</v>
      </c>
      <c r="K23" s="8">
        <v>6.5671641791044963E-3</v>
      </c>
      <c r="L23" s="9">
        <v>1.2685185185185195E-2</v>
      </c>
      <c r="M23" s="9">
        <v>4.2592592592592673E-3</v>
      </c>
      <c r="N23" s="10" t="s">
        <v>31</v>
      </c>
      <c r="O23" s="6">
        <v>13</v>
      </c>
      <c r="P23" s="6">
        <v>2</v>
      </c>
      <c r="Q23" s="6">
        <v>1</v>
      </c>
      <c r="R23" s="6">
        <v>0</v>
      </c>
      <c r="T23" s="11">
        <v>12.562150000000001</v>
      </c>
      <c r="U23" s="11">
        <v>2</v>
      </c>
      <c r="V23" s="11">
        <v>6.5</v>
      </c>
      <c r="X23" s="12" t="s">
        <v>36</v>
      </c>
      <c r="AC23" s="7" t="str">
        <f t="shared" si="1"/>
        <v>MA_F_90</v>
      </c>
      <c r="AE23" s="14"/>
    </row>
    <row r="24" spans="1:32" x14ac:dyDescent="0.2">
      <c r="A24" s="6" t="s">
        <v>28</v>
      </c>
      <c r="B24" s="6" t="s">
        <v>29</v>
      </c>
      <c r="C24" s="6" t="s">
        <v>39</v>
      </c>
      <c r="D24" s="6">
        <v>124</v>
      </c>
      <c r="E24" s="6" t="str">
        <f t="shared" si="0"/>
        <v>RB_124</v>
      </c>
      <c r="F24" s="7">
        <v>18.63</v>
      </c>
      <c r="G24" s="7">
        <v>22.25</v>
      </c>
      <c r="H24" s="7">
        <v>18.77</v>
      </c>
      <c r="I24" s="7">
        <v>22.5</v>
      </c>
      <c r="J24" s="8">
        <v>4.1935483870967705E-3</v>
      </c>
      <c r="K24" s="8">
        <v>2.2580645161290416E-3</v>
      </c>
      <c r="L24" s="9">
        <v>6.1111111111111123E-3</v>
      </c>
      <c r="M24" s="9">
        <v>4.9074074074074176E-3</v>
      </c>
      <c r="N24" s="10" t="s">
        <v>31</v>
      </c>
      <c r="O24" s="6">
        <v>186</v>
      </c>
      <c r="P24" s="6">
        <v>28</v>
      </c>
      <c r="Q24" s="6">
        <v>2</v>
      </c>
      <c r="R24" s="6">
        <f>VLOOKUP(E24,[1]Sheet1!$E:$F,2,FALSE)</f>
        <v>54</v>
      </c>
      <c r="S24" s="11">
        <v>1.7802333333333329</v>
      </c>
      <c r="T24" s="11">
        <v>15.008290000000001</v>
      </c>
      <c r="U24" s="11">
        <v>14</v>
      </c>
      <c r="V24" s="11">
        <v>6.7666666666666666</v>
      </c>
      <c r="X24" s="12" t="s">
        <v>36</v>
      </c>
      <c r="AC24" s="7" t="str">
        <f t="shared" si="1"/>
        <v>RB_F_124</v>
      </c>
      <c r="AD24" s="6">
        <v>516</v>
      </c>
      <c r="AE24" s="14"/>
    </row>
    <row r="25" spans="1:32" x14ac:dyDescent="0.2">
      <c r="A25" s="6" t="s">
        <v>28</v>
      </c>
      <c r="B25" s="6" t="s">
        <v>29</v>
      </c>
      <c r="C25" s="6" t="s">
        <v>40</v>
      </c>
      <c r="D25" s="6">
        <v>162</v>
      </c>
      <c r="E25" s="6" t="str">
        <f t="shared" si="0"/>
        <v>TO_162</v>
      </c>
      <c r="F25" s="7">
        <v>26.34</v>
      </c>
      <c r="G25" s="7">
        <v>27.12</v>
      </c>
      <c r="H25" s="7">
        <v>25.94</v>
      </c>
      <c r="I25" s="7">
        <v>26.74</v>
      </c>
      <c r="J25" s="8">
        <v>1.7094017094017033E-3</v>
      </c>
      <c r="K25" s="8">
        <v>9.4017094017093529E-4</v>
      </c>
      <c r="L25" s="9">
        <v>-1.8518518518518452E-3</v>
      </c>
      <c r="M25" s="9">
        <v>-2.5000000000000291E-3</v>
      </c>
      <c r="N25" s="10" t="s">
        <v>31</v>
      </c>
      <c r="O25" s="6">
        <v>158</v>
      </c>
      <c r="P25" s="6">
        <v>14</v>
      </c>
      <c r="Q25" s="6">
        <v>1</v>
      </c>
      <c r="R25" s="6">
        <f>VLOOKUP(E25,[1]Sheet1!$E:$F,2,FALSE)</f>
        <v>134</v>
      </c>
      <c r="U25" s="11">
        <v>14</v>
      </c>
      <c r="V25" s="11">
        <v>11.28571428571429</v>
      </c>
      <c r="X25" s="12" t="s">
        <v>36</v>
      </c>
      <c r="AC25" s="7" t="str">
        <f t="shared" si="1"/>
        <v>TO_F_162</v>
      </c>
      <c r="AD25" s="6">
        <v>552</v>
      </c>
      <c r="AE25" s="14">
        <f>VLOOKUP(AD25,[2]DryWeight!D:S,15,FALSE)</f>
        <v>0</v>
      </c>
      <c r="AF25" s="15">
        <f>VLOOKUP(AD25,[2]DryWeight!D:T,16,FALSE)</f>
        <v>1.7796428571428553E-2</v>
      </c>
    </row>
    <row r="26" spans="1:32" x14ac:dyDescent="0.2">
      <c r="A26" s="6" t="s">
        <v>28</v>
      </c>
      <c r="B26" s="6" t="s">
        <v>29</v>
      </c>
      <c r="C26" s="6" t="s">
        <v>41</v>
      </c>
      <c r="D26" s="7">
        <v>217</v>
      </c>
      <c r="E26" s="6" t="str">
        <f t="shared" si="0"/>
        <v>WP_217</v>
      </c>
      <c r="F26" s="7">
        <v>27.17</v>
      </c>
      <c r="G26" s="7">
        <v>27.66</v>
      </c>
      <c r="J26" s="8">
        <v>7.8260869565217779E-3</v>
      </c>
      <c r="K26" s="8">
        <v>6.0869565217391555E-3</v>
      </c>
      <c r="N26" s="10" t="s">
        <v>31</v>
      </c>
      <c r="O26" s="6">
        <v>139</v>
      </c>
      <c r="P26" s="6">
        <v>11</v>
      </c>
      <c r="Q26" s="6">
        <v>1</v>
      </c>
      <c r="R26" s="6">
        <f>VLOOKUP(E26,[1]Sheet1!$E:$F,2,FALSE)</f>
        <v>3</v>
      </c>
      <c r="S26" s="11">
        <v>1.1235418604651159</v>
      </c>
      <c r="U26" s="11">
        <v>11</v>
      </c>
      <c r="V26" s="11">
        <v>12.63636363636364</v>
      </c>
      <c r="X26" s="12" t="s">
        <v>36</v>
      </c>
      <c r="AC26" s="7" t="str">
        <f t="shared" si="1"/>
        <v>WP_F_217</v>
      </c>
    </row>
    <row r="27" spans="1:32" x14ac:dyDescent="0.2">
      <c r="A27" s="6" t="s">
        <v>28</v>
      </c>
      <c r="B27" s="6" t="s">
        <v>29</v>
      </c>
      <c r="C27" s="6" t="s">
        <v>33</v>
      </c>
      <c r="D27" s="7">
        <v>199</v>
      </c>
      <c r="E27" s="6" t="str">
        <f t="shared" si="0"/>
        <v>CP_199</v>
      </c>
      <c r="F27" s="7">
        <v>23.96</v>
      </c>
      <c r="G27" s="7">
        <v>23.99</v>
      </c>
      <c r="H27" s="7">
        <v>24.13</v>
      </c>
      <c r="I27" s="7">
        <v>24.01</v>
      </c>
      <c r="J27" s="8">
        <v>5.9677419354838869E-3</v>
      </c>
      <c r="K27" s="8">
        <v>5.9677419354838583E-3</v>
      </c>
      <c r="L27" s="9">
        <v>8.425925925925927E-3</v>
      </c>
      <c r="M27" s="9">
        <v>7.0370370370370517E-3</v>
      </c>
      <c r="N27" s="10" t="s">
        <v>31</v>
      </c>
      <c r="O27" s="6">
        <v>126</v>
      </c>
      <c r="P27" s="6">
        <v>13</v>
      </c>
      <c r="Q27" s="6">
        <v>1</v>
      </c>
      <c r="R27" s="6">
        <f>VLOOKUP(E27,[1]Sheet1!$E:$F,2,FALSE)</f>
        <v>117</v>
      </c>
      <c r="T27" s="11">
        <v>16.805071428571431</v>
      </c>
      <c r="U27" s="11">
        <v>13</v>
      </c>
      <c r="V27" s="11">
        <v>9.6923076923076916</v>
      </c>
      <c r="X27" s="12" t="s">
        <v>42</v>
      </c>
      <c r="AC27" s="7" t="str">
        <f t="shared" si="1"/>
        <v>CP_F_199</v>
      </c>
    </row>
    <row r="28" spans="1:32" x14ac:dyDescent="0.2">
      <c r="A28" s="6" t="s">
        <v>28</v>
      </c>
      <c r="B28" s="6" t="s">
        <v>29</v>
      </c>
      <c r="C28" s="6" t="s">
        <v>43</v>
      </c>
      <c r="D28" s="6">
        <v>114</v>
      </c>
      <c r="E28" s="6" t="str">
        <f t="shared" si="0"/>
        <v>NH_114</v>
      </c>
      <c r="F28" s="7">
        <v>32.82</v>
      </c>
      <c r="G28" s="7">
        <v>25.29</v>
      </c>
      <c r="H28" s="7"/>
      <c r="I28" s="7">
        <v>25.19</v>
      </c>
      <c r="J28" s="8">
        <v>8.2089552238805551E-3</v>
      </c>
      <c r="K28" s="8">
        <v>7.0149253731343116E-3</v>
      </c>
      <c r="L28" s="9"/>
      <c r="M28" s="9">
        <v>3.4259259259259351E-3</v>
      </c>
      <c r="N28" s="10" t="s">
        <v>44</v>
      </c>
      <c r="O28" s="6">
        <v>0</v>
      </c>
      <c r="P28" s="6">
        <v>0</v>
      </c>
      <c r="Q28" s="6">
        <v>0</v>
      </c>
      <c r="R28" s="6">
        <v>0</v>
      </c>
      <c r="X28" s="16" t="s">
        <v>42</v>
      </c>
      <c r="AC28" s="7" t="str">
        <f t="shared" si="1"/>
        <v>NH_F_114</v>
      </c>
      <c r="AE28" s="14"/>
    </row>
    <row r="29" spans="1:32" x14ac:dyDescent="0.2">
      <c r="A29" s="6" t="s">
        <v>28</v>
      </c>
      <c r="B29" s="6" t="s">
        <v>29</v>
      </c>
      <c r="C29" s="6" t="s">
        <v>45</v>
      </c>
      <c r="D29" s="6">
        <v>148</v>
      </c>
      <c r="E29" s="6" t="str">
        <f t="shared" si="0"/>
        <v>RI_148</v>
      </c>
      <c r="F29" s="7">
        <v>19.89</v>
      </c>
      <c r="G29" s="7">
        <v>25.07</v>
      </c>
      <c r="H29" s="7">
        <v>20.079999999999998</v>
      </c>
      <c r="I29" s="7">
        <v>24.93</v>
      </c>
      <c r="J29" s="8">
        <v>2.9861111111111091E-3</v>
      </c>
      <c r="K29" s="8">
        <v>3.5416666666666773E-3</v>
      </c>
      <c r="L29" s="9">
        <v>5.7407407407407173E-3</v>
      </c>
      <c r="M29" s="9">
        <v>3.4259259259259351E-3</v>
      </c>
      <c r="N29" s="10" t="s">
        <v>31</v>
      </c>
      <c r="O29" s="6">
        <v>306</v>
      </c>
      <c r="P29" s="6">
        <v>23</v>
      </c>
      <c r="Q29" s="6">
        <v>1</v>
      </c>
      <c r="R29" s="6">
        <f>VLOOKUP(E29,[1]Sheet1!$E:$F,2,FALSE)</f>
        <v>254</v>
      </c>
      <c r="T29" s="11">
        <v>18.7344652173913</v>
      </c>
      <c r="U29" s="11">
        <v>23</v>
      </c>
      <c r="V29" s="11">
        <v>13.304347826086961</v>
      </c>
      <c r="X29" s="16" t="s">
        <v>42</v>
      </c>
      <c r="AC29" s="7" t="str">
        <f t="shared" si="1"/>
        <v>RI_F_148</v>
      </c>
      <c r="AE29" s="14"/>
    </row>
    <row r="30" spans="1:32" x14ac:dyDescent="0.2">
      <c r="A30" s="6" t="s">
        <v>28</v>
      </c>
      <c r="B30" s="6" t="s">
        <v>29</v>
      </c>
      <c r="C30" s="6" t="s">
        <v>40</v>
      </c>
      <c r="D30" s="6">
        <v>158</v>
      </c>
      <c r="E30" s="6" t="str">
        <f t="shared" si="0"/>
        <v>TO_158</v>
      </c>
      <c r="F30" s="7">
        <v>25.61</v>
      </c>
      <c r="G30" s="7">
        <v>27.79</v>
      </c>
      <c r="H30" s="7">
        <v>26.03</v>
      </c>
      <c r="I30" s="7">
        <v>27.51</v>
      </c>
      <c r="J30" s="8">
        <v>-4.2735042735043342E-4</v>
      </c>
      <c r="K30" s="8">
        <v>1.1965811965812014E-3</v>
      </c>
      <c r="L30" s="9">
        <v>-1.8604651162790714E-3</v>
      </c>
      <c r="M30" s="9">
        <v>-1.2962962962962687E-3</v>
      </c>
      <c r="N30" s="10" t="s">
        <v>31</v>
      </c>
      <c r="O30" s="6">
        <v>423</v>
      </c>
      <c r="P30" s="6">
        <v>30</v>
      </c>
      <c r="Q30" s="6">
        <v>2</v>
      </c>
      <c r="R30" s="6">
        <f>VLOOKUP(E30,[1]Sheet1!$E:$F,2,FALSE)</f>
        <v>335</v>
      </c>
      <c r="T30" s="11">
        <v>18.055432</v>
      </c>
      <c r="U30" s="11">
        <v>15</v>
      </c>
      <c r="V30" s="11">
        <v>13.95833333333333</v>
      </c>
      <c r="X30" s="16" t="s">
        <v>42</v>
      </c>
      <c r="AC30" s="7" t="str">
        <f t="shared" si="1"/>
        <v>TO_F_158</v>
      </c>
      <c r="AD30" s="6">
        <v>544</v>
      </c>
      <c r="AE30" s="14">
        <f>VLOOKUP(AD30,[2]DryWeight!D:S,15,FALSE)</f>
        <v>0</v>
      </c>
      <c r="AF30" s="15">
        <f>VLOOKUP(AD30,[2]DryWeight!D:T,16,FALSE)</f>
        <v>2.2850649350649416E-2</v>
      </c>
    </row>
    <row r="31" spans="1:32" x14ac:dyDescent="0.2">
      <c r="A31" s="6" t="s">
        <v>28</v>
      </c>
      <c r="B31" s="6" t="s">
        <v>29</v>
      </c>
      <c r="C31" s="6" t="s">
        <v>40</v>
      </c>
      <c r="D31" s="6">
        <v>159</v>
      </c>
      <c r="E31" s="6" t="str">
        <f t="shared" si="0"/>
        <v>TO_159</v>
      </c>
      <c r="F31" s="7">
        <v>26.48</v>
      </c>
      <c r="G31" s="7">
        <v>28.7</v>
      </c>
      <c r="H31" s="7">
        <v>26.11</v>
      </c>
      <c r="I31" s="7">
        <v>28.45</v>
      </c>
      <c r="J31" s="8">
        <v>9.4017094017093529E-4</v>
      </c>
      <c r="K31" s="8">
        <v>-4.2735042735043342E-4</v>
      </c>
      <c r="L31" s="9">
        <v>-2.4074074074074219E-3</v>
      </c>
      <c r="M31" s="9">
        <v>-2.7777777777777844E-3</v>
      </c>
      <c r="N31" s="10" t="s">
        <v>31</v>
      </c>
      <c r="O31" s="6">
        <v>536</v>
      </c>
      <c r="P31" s="6">
        <v>43</v>
      </c>
      <c r="Q31" s="6">
        <v>5</v>
      </c>
      <c r="R31" s="6">
        <f>VLOOKUP(E31,[1]Sheet1!$E:$F,2,FALSE)</f>
        <v>462</v>
      </c>
      <c r="T31" s="11">
        <v>17.03744402564103</v>
      </c>
      <c r="U31" s="11">
        <v>8.6</v>
      </c>
      <c r="V31" s="11">
        <v>12.25897435897436</v>
      </c>
      <c r="X31" s="16" t="s">
        <v>42</v>
      </c>
      <c r="AC31" s="7" t="str">
        <f t="shared" si="1"/>
        <v>TO_F_159</v>
      </c>
      <c r="AD31" s="6">
        <v>546</v>
      </c>
      <c r="AE31" s="14">
        <f>VLOOKUP(AD31,[2]DryWeight!D:S,15,FALSE)</f>
        <v>0</v>
      </c>
      <c r="AF31" s="15">
        <f>VLOOKUP(AD31,[2]DryWeight!D:T,16,FALSE)</f>
        <v>1.5715736040609187E-2</v>
      </c>
    </row>
    <row r="32" spans="1:32" x14ac:dyDescent="0.2">
      <c r="A32" s="6" t="s">
        <v>28</v>
      </c>
      <c r="B32" s="6" t="s">
        <v>29</v>
      </c>
      <c r="C32" s="6" t="s">
        <v>40</v>
      </c>
      <c r="D32" s="6">
        <v>160</v>
      </c>
      <c r="E32" s="6" t="str">
        <f t="shared" si="0"/>
        <v>TO_160</v>
      </c>
      <c r="F32" s="7">
        <v>26.19</v>
      </c>
      <c r="G32" s="7">
        <v>25.65</v>
      </c>
      <c r="H32" s="7">
        <v>25.8</v>
      </c>
      <c r="I32" s="7">
        <v>25.62</v>
      </c>
      <c r="J32" s="8">
        <v>1.7094017094016731E-4</v>
      </c>
      <c r="K32" s="8">
        <v>2.5641025641025398E-3</v>
      </c>
      <c r="L32" s="9">
        <v>-3.4259259259259351E-3</v>
      </c>
      <c r="M32" s="9">
        <v>2.4999999999999961E-3</v>
      </c>
      <c r="N32" s="10" t="s">
        <v>31</v>
      </c>
      <c r="O32" s="6">
        <v>330</v>
      </c>
      <c r="P32" s="6">
        <v>30</v>
      </c>
      <c r="Q32" s="6">
        <v>2</v>
      </c>
      <c r="R32" s="6">
        <f>VLOOKUP(E32,[1]Sheet1!$E:$F,2,FALSE)</f>
        <v>126</v>
      </c>
      <c r="T32" s="11">
        <v>17.956453333333329</v>
      </c>
      <c r="U32" s="11">
        <v>15</v>
      </c>
      <c r="V32" s="11">
        <v>11</v>
      </c>
      <c r="X32" s="16" t="s">
        <v>42</v>
      </c>
      <c r="AC32" s="7" t="str">
        <f t="shared" si="1"/>
        <v>TO_F_160</v>
      </c>
      <c r="AD32" s="6">
        <v>548</v>
      </c>
      <c r="AE32" s="14">
        <f>VLOOKUP(AD32,[2]DryWeight!D:S,15,FALSE)</f>
        <v>0</v>
      </c>
      <c r="AF32" s="15">
        <f>VLOOKUP(AD32,[2]DryWeight!D:T,16,FALSE)</f>
        <v>1.7862667719021307E-2</v>
      </c>
    </row>
    <row r="33" spans="1:32" x14ac:dyDescent="0.2">
      <c r="A33" s="6" t="s">
        <v>28</v>
      </c>
      <c r="B33" s="6" t="s">
        <v>29</v>
      </c>
      <c r="C33" s="6" t="s">
        <v>40</v>
      </c>
      <c r="D33" s="6">
        <v>164</v>
      </c>
      <c r="E33" s="6" t="str">
        <f t="shared" si="0"/>
        <v>TO_164</v>
      </c>
      <c r="F33" s="7">
        <v>24.36</v>
      </c>
      <c r="G33" s="7">
        <v>28.84</v>
      </c>
      <c r="H33" s="7">
        <v>24.19</v>
      </c>
      <c r="I33" s="7">
        <v>28.67</v>
      </c>
      <c r="J33" s="8">
        <v>4.2735042735042739E-3</v>
      </c>
      <c r="K33" s="8">
        <v>9.4017094017093529E-4</v>
      </c>
      <c r="L33" s="9">
        <v>3.0555555555555726E-3</v>
      </c>
      <c r="M33" s="9">
        <v>-5.5555555555554374E-4</v>
      </c>
      <c r="N33" s="10" t="s">
        <v>31</v>
      </c>
      <c r="O33" s="6">
        <v>83</v>
      </c>
      <c r="P33" s="6">
        <v>7</v>
      </c>
      <c r="Q33" s="6">
        <v>2</v>
      </c>
      <c r="R33" s="6">
        <f>VLOOKUP(E33,[1]Sheet1!$E:$F,2,FALSE)</f>
        <v>57</v>
      </c>
      <c r="S33" s="11">
        <v>0.84563750000000004</v>
      </c>
      <c r="T33" s="11">
        <v>15.188283333333329</v>
      </c>
      <c r="U33" s="11">
        <v>3.5</v>
      </c>
      <c r="V33" s="11">
        <v>11.08333333333333</v>
      </c>
      <c r="X33" s="16" t="s">
        <v>42</v>
      </c>
      <c r="AC33" s="7" t="str">
        <f t="shared" si="1"/>
        <v>TO_F_164</v>
      </c>
      <c r="AD33" s="6">
        <v>556</v>
      </c>
      <c r="AE33" s="14">
        <f>VLOOKUP(AD33,[2]DryWeight!D:S,15,FALSE)</f>
        <v>0</v>
      </c>
      <c r="AF33" s="15">
        <f>VLOOKUP(AD33,[2]DryWeight!D:T,16,FALSE)</f>
        <v>2.3686699507389237E-2</v>
      </c>
    </row>
    <row r="34" spans="1:32" x14ac:dyDescent="0.2">
      <c r="A34" s="6" t="s">
        <v>28</v>
      </c>
      <c r="B34" s="6" t="s">
        <v>29</v>
      </c>
      <c r="C34" s="6" t="s">
        <v>40</v>
      </c>
      <c r="D34" s="6">
        <v>169</v>
      </c>
      <c r="E34" s="6" t="str">
        <f t="shared" si="0"/>
        <v>TO_169</v>
      </c>
      <c r="F34" s="7">
        <v>24.89</v>
      </c>
      <c r="G34" s="7">
        <v>27.98</v>
      </c>
      <c r="H34" s="7">
        <v>24.95</v>
      </c>
      <c r="I34" s="7">
        <v>28.03</v>
      </c>
      <c r="J34" s="8">
        <v>9.4017094017093529E-4</v>
      </c>
      <c r="K34" s="8">
        <v>1.0256410256410341E-3</v>
      </c>
      <c r="L34" s="9">
        <v>1.574074074074057E-3</v>
      </c>
      <c r="M34" s="9">
        <v>1.5740740740740899E-3</v>
      </c>
      <c r="N34" s="10" t="s">
        <v>31</v>
      </c>
      <c r="O34" s="6">
        <v>432</v>
      </c>
      <c r="P34" s="6">
        <v>34</v>
      </c>
      <c r="Q34" s="6">
        <v>4</v>
      </c>
      <c r="R34" s="6">
        <f>VLOOKUP(E34,[1]Sheet1!$E:$F,2,FALSE)</f>
        <v>364</v>
      </c>
      <c r="S34" s="11">
        <v>0.88263749999999996</v>
      </c>
      <c r="T34" s="11">
        <v>19.993916809116811</v>
      </c>
      <c r="U34" s="11">
        <v>8.5</v>
      </c>
      <c r="V34" s="11">
        <v>13.144570707070709</v>
      </c>
      <c r="X34" s="12" t="s">
        <v>42</v>
      </c>
      <c r="AC34" s="7" t="str">
        <f t="shared" si="1"/>
        <v>TO_F_169</v>
      </c>
    </row>
    <row r="35" spans="1:32" x14ac:dyDescent="0.2">
      <c r="A35" s="6" t="s">
        <v>28</v>
      </c>
      <c r="B35" s="6" t="s">
        <v>29</v>
      </c>
      <c r="C35" s="6" t="s">
        <v>40</v>
      </c>
      <c r="D35" s="6">
        <v>170</v>
      </c>
      <c r="E35" s="6" t="str">
        <f t="shared" si="0"/>
        <v>TO_170</v>
      </c>
      <c r="F35" s="7">
        <v>26.36</v>
      </c>
      <c r="G35" s="7">
        <v>26.7</v>
      </c>
      <c r="H35" s="7">
        <v>26.33</v>
      </c>
      <c r="I35" s="7">
        <v>27.37</v>
      </c>
      <c r="J35" s="8">
        <v>-8.5470085470098833E-5</v>
      </c>
      <c r="K35" s="8"/>
      <c r="L35" s="9">
        <v>-3.5714285714288127E-4</v>
      </c>
      <c r="M35" s="9">
        <v>-2.6785714285712129E-4</v>
      </c>
      <c r="N35" s="10" t="s">
        <v>31</v>
      </c>
      <c r="O35" s="6">
        <v>193</v>
      </c>
      <c r="P35" s="6">
        <v>12</v>
      </c>
      <c r="Q35" s="6">
        <v>2</v>
      </c>
      <c r="R35" s="6">
        <f>VLOOKUP(E35,[1]Sheet1!$E:$F,2,FALSE)</f>
        <v>168</v>
      </c>
      <c r="T35" s="11">
        <v>20.134450000000001</v>
      </c>
      <c r="U35" s="11">
        <v>6</v>
      </c>
      <c r="V35" s="11">
        <v>17.05</v>
      </c>
      <c r="X35" s="12" t="s">
        <v>42</v>
      </c>
      <c r="AC35" s="7" t="str">
        <f t="shared" si="1"/>
        <v>TO_F_170</v>
      </c>
    </row>
    <row r="36" spans="1:32" x14ac:dyDescent="0.2">
      <c r="A36" s="6" t="s">
        <v>28</v>
      </c>
      <c r="B36" s="6" t="s">
        <v>29</v>
      </c>
      <c r="C36" s="6" t="s">
        <v>40</v>
      </c>
      <c r="D36" s="6">
        <v>171</v>
      </c>
      <c r="E36" s="6" t="str">
        <f t="shared" si="0"/>
        <v>TO_171</v>
      </c>
      <c r="F36" s="7">
        <v>25.71</v>
      </c>
      <c r="G36" s="7">
        <v>26.63</v>
      </c>
      <c r="H36" s="7">
        <v>25.64</v>
      </c>
      <c r="I36" s="7">
        <v>26.6</v>
      </c>
      <c r="J36" s="8"/>
      <c r="K36" s="8">
        <v>7.8632478632478468E-3</v>
      </c>
      <c r="L36" s="9">
        <v>-5.1851851851852059E-4</v>
      </c>
      <c r="M36" s="9">
        <v>8.2407407407407464E-3</v>
      </c>
      <c r="N36" s="10" t="s">
        <v>31</v>
      </c>
      <c r="O36" s="6">
        <v>358</v>
      </c>
      <c r="P36" s="6">
        <v>27</v>
      </c>
      <c r="Q36" s="6">
        <v>2</v>
      </c>
      <c r="R36" s="6">
        <f>VLOOKUP(E36,[1]Sheet1!$E:$F,2,FALSE)</f>
        <v>300</v>
      </c>
      <c r="T36" s="11">
        <v>18.41869895833333</v>
      </c>
      <c r="U36" s="11">
        <v>13.5</v>
      </c>
      <c r="V36" s="11">
        <v>13.324999999999999</v>
      </c>
      <c r="X36" s="12" t="s">
        <v>42</v>
      </c>
      <c r="AC36" s="7" t="str">
        <f t="shared" si="1"/>
        <v>TO_F_171</v>
      </c>
    </row>
    <row r="37" spans="1:32" x14ac:dyDescent="0.2">
      <c r="A37" s="6" t="s">
        <v>28</v>
      </c>
      <c r="B37" s="6" t="s">
        <v>29</v>
      </c>
      <c r="C37" s="6" t="s">
        <v>40</v>
      </c>
      <c r="D37" s="6">
        <v>172</v>
      </c>
      <c r="E37" s="6" t="str">
        <f t="shared" si="0"/>
        <v>TO_172</v>
      </c>
      <c r="F37" s="7">
        <v>26.11</v>
      </c>
      <c r="G37" s="7">
        <v>28.44</v>
      </c>
      <c r="H37" s="7">
        <v>26.09</v>
      </c>
      <c r="I37" s="7">
        <v>28.28</v>
      </c>
      <c r="J37" s="8">
        <v>2.7350427350427376E-3</v>
      </c>
      <c r="K37" s="8">
        <v>1.111111111111133E-3</v>
      </c>
      <c r="L37" s="9">
        <v>2.7777777777777844E-3</v>
      </c>
      <c r="M37" s="9">
        <v>-2.7777777777775539E-4</v>
      </c>
      <c r="N37" s="10" t="s">
        <v>31</v>
      </c>
      <c r="O37" s="6">
        <v>176</v>
      </c>
      <c r="P37" s="6">
        <v>21</v>
      </c>
      <c r="Q37" s="6">
        <v>1</v>
      </c>
      <c r="R37" s="6">
        <f>VLOOKUP(E37,[1]Sheet1!$E:$F,2,FALSE)</f>
        <v>134</v>
      </c>
      <c r="T37" s="11">
        <v>15.67380476190476</v>
      </c>
      <c r="U37" s="11">
        <v>21</v>
      </c>
      <c r="V37" s="11">
        <v>8.3809523809523814</v>
      </c>
      <c r="X37" s="12" t="s">
        <v>42</v>
      </c>
      <c r="AC37" s="7" t="str">
        <f t="shared" si="1"/>
        <v>TO_F_172</v>
      </c>
    </row>
    <row r="38" spans="1:32" x14ac:dyDescent="0.2">
      <c r="A38" s="6" t="s">
        <v>28</v>
      </c>
      <c r="B38" s="6" t="s">
        <v>29</v>
      </c>
      <c r="C38" s="6" t="s">
        <v>40</v>
      </c>
      <c r="D38" s="6">
        <v>173</v>
      </c>
      <c r="E38" s="6" t="str">
        <f t="shared" si="0"/>
        <v>TO_173</v>
      </c>
      <c r="F38" s="7">
        <v>27.18</v>
      </c>
      <c r="G38" s="7">
        <v>27.99</v>
      </c>
      <c r="H38" s="7">
        <v>27.15</v>
      </c>
      <c r="I38" s="7">
        <v>27.94</v>
      </c>
      <c r="J38" s="8">
        <v>1.7094017094016731E-4</v>
      </c>
      <c r="K38" s="8">
        <v>8.5470085470068462E-5</v>
      </c>
      <c r="L38" s="9">
        <v>-9.2592592592607062E-5</v>
      </c>
      <c r="M38" s="9">
        <v>-3.7037037037036249E-4</v>
      </c>
      <c r="N38" s="10" t="s">
        <v>31</v>
      </c>
      <c r="O38" s="6">
        <v>461</v>
      </c>
      <c r="P38" s="6">
        <v>32</v>
      </c>
      <c r="Q38" s="6">
        <v>3</v>
      </c>
      <c r="R38" s="6">
        <f>VLOOKUP(E38,[1]Sheet1!$E:$F,2,FALSE)</f>
        <v>408</v>
      </c>
      <c r="T38" s="11">
        <v>22.548249999999999</v>
      </c>
      <c r="U38" s="11">
        <v>10.66666666666667</v>
      </c>
      <c r="V38" s="11">
        <v>13.84757834757835</v>
      </c>
      <c r="X38" s="12" t="s">
        <v>42</v>
      </c>
      <c r="AC38" s="7" t="str">
        <f t="shared" si="1"/>
        <v>TO_F_173</v>
      </c>
    </row>
    <row r="39" spans="1:32" x14ac:dyDescent="0.2">
      <c r="A39" s="6" t="s">
        <v>28</v>
      </c>
      <c r="B39" s="6" t="s">
        <v>29</v>
      </c>
      <c r="C39" s="6" t="s">
        <v>40</v>
      </c>
      <c r="D39" s="6">
        <v>175</v>
      </c>
      <c r="E39" s="6" t="str">
        <f t="shared" si="0"/>
        <v>TO_175</v>
      </c>
      <c r="F39" s="7">
        <v>25.98</v>
      </c>
      <c r="G39" s="7">
        <v>27.34</v>
      </c>
      <c r="H39" s="7">
        <v>25.97</v>
      </c>
      <c r="I39" s="7">
        <v>27.18</v>
      </c>
      <c r="J39" s="8">
        <v>1.8803418803418706E-3</v>
      </c>
      <c r="K39" s="8">
        <v>1.7094017094016731E-4</v>
      </c>
      <c r="L39" s="9">
        <v>1.9444444444444195E-3</v>
      </c>
      <c r="M39" s="9">
        <v>-1.2962962962963015E-3</v>
      </c>
      <c r="N39" s="10" t="s">
        <v>31</v>
      </c>
      <c r="O39" s="6">
        <v>155</v>
      </c>
      <c r="P39" s="6">
        <v>12</v>
      </c>
      <c r="Q39" s="6">
        <v>1</v>
      </c>
      <c r="R39" s="6">
        <f>VLOOKUP(E39,[1]Sheet1!$E:$F,2,FALSE)</f>
        <v>135</v>
      </c>
      <c r="T39" s="11">
        <v>18.605283333333329</v>
      </c>
      <c r="U39" s="11">
        <v>12</v>
      </c>
      <c r="V39" s="11">
        <v>12.91666666666667</v>
      </c>
      <c r="X39" s="12" t="s">
        <v>42</v>
      </c>
      <c r="AC39" s="7" t="str">
        <f t="shared" si="1"/>
        <v>TO_F_175</v>
      </c>
    </row>
    <row r="40" spans="1:32" x14ac:dyDescent="0.2">
      <c r="A40" s="6" t="s">
        <v>28</v>
      </c>
      <c r="B40" s="6" t="s">
        <v>29</v>
      </c>
      <c r="C40" s="6" t="s">
        <v>40</v>
      </c>
      <c r="D40" s="6">
        <v>176</v>
      </c>
      <c r="E40" s="6" t="str">
        <f t="shared" si="0"/>
        <v>TO_176</v>
      </c>
      <c r="F40" s="7">
        <v>28.22</v>
      </c>
      <c r="G40" s="7">
        <v>29.02</v>
      </c>
      <c r="H40" s="7">
        <v>28.25</v>
      </c>
      <c r="I40" s="7">
        <v>29.04</v>
      </c>
      <c r="J40" s="8">
        <v>1.0256410256410037E-3</v>
      </c>
      <c r="K40" s="8">
        <v>3.2478632478632392E-3</v>
      </c>
      <c r="L40" s="9">
        <v>1.3888888888888757E-3</v>
      </c>
      <c r="M40" s="9">
        <v>3.7037037037036904E-3</v>
      </c>
      <c r="N40" s="10" t="s">
        <v>31</v>
      </c>
      <c r="O40" s="6">
        <v>205</v>
      </c>
      <c r="P40" s="6">
        <v>17</v>
      </c>
      <c r="Q40" s="6">
        <v>1</v>
      </c>
      <c r="R40" s="6">
        <f>VLOOKUP(E40,[1]Sheet1!$E:$F,2,FALSE)</f>
        <v>171</v>
      </c>
      <c r="S40" s="11">
        <v>0.97833999999999999</v>
      </c>
      <c r="T40" s="11">
        <v>18.388147058823531</v>
      </c>
      <c r="U40" s="11">
        <v>17</v>
      </c>
      <c r="V40" s="11">
        <v>12.058823529411759</v>
      </c>
      <c r="X40" s="12" t="s">
        <v>42</v>
      </c>
      <c r="AC40" s="7" t="str">
        <f t="shared" si="1"/>
        <v>TO_F_176</v>
      </c>
    </row>
    <row r="41" spans="1:32" x14ac:dyDescent="0.2">
      <c r="A41" s="6" t="s">
        <v>28</v>
      </c>
      <c r="B41" s="6" t="s">
        <v>29</v>
      </c>
      <c r="C41" s="6" t="s">
        <v>41</v>
      </c>
      <c r="D41" s="7">
        <v>206</v>
      </c>
      <c r="E41" s="6" t="str">
        <f t="shared" si="0"/>
        <v>WP_206</v>
      </c>
      <c r="F41" s="7">
        <v>26.2</v>
      </c>
      <c r="G41" s="7">
        <v>29.68</v>
      </c>
      <c r="J41" s="8">
        <v>5.9420289855072481E-3</v>
      </c>
      <c r="K41" s="8">
        <v>7.1014492753622965E-3</v>
      </c>
      <c r="N41" s="10" t="s">
        <v>31</v>
      </c>
      <c r="O41" s="6">
        <v>147</v>
      </c>
      <c r="P41" s="6">
        <v>12</v>
      </c>
      <c r="Q41" s="6">
        <v>1</v>
      </c>
      <c r="R41" s="6">
        <f>VLOOKUP(E41,[1]Sheet1!$E:$F,2,FALSE)</f>
        <v>98</v>
      </c>
      <c r="T41" s="11">
        <v>23.63301666666667</v>
      </c>
      <c r="U41" s="11">
        <v>12</v>
      </c>
      <c r="V41" s="11">
        <v>12.25</v>
      </c>
      <c r="X41" s="12" t="s">
        <v>42</v>
      </c>
      <c r="AC41" s="7" t="str">
        <f t="shared" si="1"/>
        <v>WP_F_206</v>
      </c>
    </row>
    <row r="42" spans="1:32" x14ac:dyDescent="0.2">
      <c r="A42" s="6" t="s">
        <v>28</v>
      </c>
      <c r="B42" s="6" t="s">
        <v>29</v>
      </c>
      <c r="C42" s="6" t="s">
        <v>43</v>
      </c>
      <c r="D42" s="6">
        <v>106</v>
      </c>
      <c r="E42" s="6" t="str">
        <f t="shared" si="0"/>
        <v>NH_106</v>
      </c>
      <c r="F42" s="7">
        <v>27.52</v>
      </c>
      <c r="G42" s="7">
        <v>26.14</v>
      </c>
      <c r="H42" s="7">
        <v>27.63</v>
      </c>
      <c r="I42" s="7">
        <v>26.42</v>
      </c>
      <c r="J42" s="8">
        <v>1.3432835820895501E-2</v>
      </c>
      <c r="K42" s="8">
        <v>1.0597014925373146E-2</v>
      </c>
      <c r="L42" s="9">
        <v>9.3518518518518334E-3</v>
      </c>
      <c r="M42" s="9">
        <v>9.1666666666666858E-3</v>
      </c>
      <c r="N42" s="10" t="s">
        <v>31</v>
      </c>
      <c r="O42" s="6">
        <v>14</v>
      </c>
      <c r="P42" s="6">
        <v>2</v>
      </c>
      <c r="Q42" s="6">
        <v>1</v>
      </c>
      <c r="R42" s="17"/>
      <c r="T42" s="11">
        <v>15.821949999999999</v>
      </c>
      <c r="U42" s="11">
        <v>2</v>
      </c>
      <c r="V42" s="11">
        <v>7</v>
      </c>
      <c r="X42" s="12" t="s">
        <v>46</v>
      </c>
      <c r="AC42" s="7" t="str">
        <f t="shared" si="1"/>
        <v>NH_F_106</v>
      </c>
      <c r="AD42" s="6">
        <v>618</v>
      </c>
      <c r="AE42" s="14">
        <f>VLOOKUP(AD42,[2]DryWeight!D:S,15,FALSE)</f>
        <v>0</v>
      </c>
      <c r="AF42" s="15">
        <f>VLOOKUP(AD42,[2]DryWeight!D:T,16,FALSE)</f>
        <v>2.5296774193548456E-2</v>
      </c>
    </row>
    <row r="43" spans="1:32" x14ac:dyDescent="0.2">
      <c r="A43" s="6" t="s">
        <v>28</v>
      </c>
      <c r="B43" s="6" t="s">
        <v>29</v>
      </c>
      <c r="C43" s="6" t="s">
        <v>43</v>
      </c>
      <c r="D43" s="6">
        <v>97</v>
      </c>
      <c r="E43" s="6" t="str">
        <f t="shared" si="0"/>
        <v>NH_97</v>
      </c>
      <c r="F43" s="7">
        <v>21.68</v>
      </c>
      <c r="G43" s="7">
        <v>18.940000000000001</v>
      </c>
      <c r="H43" s="7">
        <v>22.1</v>
      </c>
      <c r="I43" s="7">
        <v>21.67</v>
      </c>
      <c r="J43" s="8">
        <v>4.4925373134328331E-2</v>
      </c>
      <c r="K43" s="8">
        <v>6.3283582089552273E-2</v>
      </c>
      <c r="L43" s="9">
        <v>3.1759259259259258E-2</v>
      </c>
      <c r="M43" s="9">
        <v>6.4537037037037059E-2</v>
      </c>
      <c r="N43" s="10" t="s">
        <v>31</v>
      </c>
      <c r="O43" s="6">
        <v>55</v>
      </c>
      <c r="P43" s="6">
        <v>8</v>
      </c>
      <c r="Q43" s="6">
        <v>1</v>
      </c>
      <c r="R43" s="17"/>
      <c r="T43" s="11">
        <v>15.4732375</v>
      </c>
      <c r="U43" s="11">
        <v>8</v>
      </c>
      <c r="V43" s="11">
        <v>6.875</v>
      </c>
      <c r="X43" s="16" t="s">
        <v>47</v>
      </c>
      <c r="AC43" s="7" t="str">
        <f t="shared" si="1"/>
        <v>NH_F_97</v>
      </c>
      <c r="AD43" s="6">
        <v>602</v>
      </c>
      <c r="AE43" s="14">
        <f>VLOOKUP(AD43,[2]DryWeight!D:S,15,FALSE)</f>
        <v>0</v>
      </c>
      <c r="AF43" s="15">
        <f>VLOOKUP(AD43,[2]DryWeight!D:T,16,FALSE)</f>
        <v>2.4835164835164823E-2</v>
      </c>
    </row>
    <row r="44" spans="1:32" x14ac:dyDescent="0.2">
      <c r="A44" s="6" t="s">
        <v>28</v>
      </c>
      <c r="B44" s="6" t="s">
        <v>29</v>
      </c>
      <c r="C44" s="6" t="s">
        <v>39</v>
      </c>
      <c r="D44" s="6">
        <v>125</v>
      </c>
      <c r="E44" s="6" t="str">
        <f t="shared" si="0"/>
        <v>RB_125</v>
      </c>
      <c r="F44" s="7">
        <v>20.22</v>
      </c>
      <c r="G44" s="7">
        <v>21.98</v>
      </c>
      <c r="H44" s="7">
        <v>20.329999999999998</v>
      </c>
      <c r="I44" s="7">
        <v>22.23</v>
      </c>
      <c r="J44" s="8">
        <v>2.5806451612903247E-3</v>
      </c>
      <c r="K44" s="8">
        <v>1.5322580645161393E-3</v>
      </c>
      <c r="L44" s="9">
        <v>3.9814814814814791E-3</v>
      </c>
      <c r="M44" s="9">
        <v>4.0740740740740859E-3</v>
      </c>
      <c r="N44" s="10" t="s">
        <v>31</v>
      </c>
      <c r="O44" s="6">
        <v>19</v>
      </c>
      <c r="P44" s="6">
        <v>3</v>
      </c>
      <c r="Q44" s="6">
        <v>1</v>
      </c>
      <c r="R44" s="17"/>
      <c r="T44" s="11">
        <v>12.5511</v>
      </c>
      <c r="U44" s="11">
        <v>3</v>
      </c>
      <c r="V44" s="11">
        <v>6.333333333333333</v>
      </c>
      <c r="X44" s="16" t="s">
        <v>47</v>
      </c>
      <c r="AC44" s="7" t="str">
        <f t="shared" si="1"/>
        <v>RB_F_125</v>
      </c>
      <c r="AD44" s="6">
        <v>518</v>
      </c>
      <c r="AE44" s="14"/>
    </row>
    <row r="45" spans="1:32" x14ac:dyDescent="0.2">
      <c r="A45" s="6" t="s">
        <v>28</v>
      </c>
      <c r="B45" s="6" t="s">
        <v>29</v>
      </c>
      <c r="C45" s="6" t="s">
        <v>40</v>
      </c>
      <c r="D45" s="6">
        <v>166</v>
      </c>
      <c r="E45" s="6" t="str">
        <f t="shared" si="0"/>
        <v>TO_166</v>
      </c>
      <c r="F45" s="7">
        <v>26.44</v>
      </c>
      <c r="G45" s="7">
        <v>28.67</v>
      </c>
      <c r="H45" s="7">
        <v>26.16</v>
      </c>
      <c r="I45" s="7">
        <v>28.31</v>
      </c>
      <c r="J45" s="8">
        <v>6.8376068376069959E-4</v>
      </c>
      <c r="K45" s="8">
        <v>1.7948717948718022E-3</v>
      </c>
      <c r="L45" s="9">
        <v>-1.8518518518518452E-3</v>
      </c>
      <c r="M45" s="9">
        <v>-1.3888888888889087E-3</v>
      </c>
      <c r="N45" s="10" t="s">
        <v>31</v>
      </c>
      <c r="O45" s="6">
        <v>110</v>
      </c>
      <c r="P45" s="6">
        <v>11</v>
      </c>
      <c r="Q45" s="6">
        <v>1</v>
      </c>
      <c r="R45" s="17"/>
      <c r="T45" s="11">
        <v>17.557272727272728</v>
      </c>
      <c r="U45" s="11">
        <v>11</v>
      </c>
      <c r="V45" s="11">
        <v>10</v>
      </c>
      <c r="X45" s="16" t="s">
        <v>47</v>
      </c>
      <c r="AC45" s="7" t="str">
        <f t="shared" si="1"/>
        <v>TO_F_166</v>
      </c>
      <c r="AD45" s="6">
        <v>560</v>
      </c>
      <c r="AE45" s="14">
        <f>VLOOKUP(AD45,[2]DryWeight!D:S,15,FALSE)</f>
        <v>0</v>
      </c>
      <c r="AF45" s="15">
        <f>VLOOKUP(AD45,[2]DryWeight!D:T,16,FALSE)</f>
        <v>3.0126708074534284E-2</v>
      </c>
    </row>
    <row r="46" spans="1:32" x14ac:dyDescent="0.2">
      <c r="A46" s="6" t="s">
        <v>28</v>
      </c>
      <c r="B46" s="6" t="s">
        <v>29</v>
      </c>
      <c r="C46" s="6" t="s">
        <v>33</v>
      </c>
      <c r="D46" s="7">
        <v>63</v>
      </c>
      <c r="E46" s="6" t="str">
        <f t="shared" si="0"/>
        <v>CP_63</v>
      </c>
      <c r="F46" s="7">
        <v>19.62</v>
      </c>
      <c r="G46" s="7">
        <v>22.79</v>
      </c>
      <c r="H46" s="7">
        <v>19.72</v>
      </c>
      <c r="I46" s="7">
        <v>22.92</v>
      </c>
      <c r="J46" s="8">
        <v>7.6612903225806396E-3</v>
      </c>
      <c r="K46" s="8">
        <v>5.6451612903225751E-3</v>
      </c>
      <c r="L46" s="9">
        <v>9.7222222222221964E-3</v>
      </c>
      <c r="M46" s="9">
        <v>7.685185185185202E-3</v>
      </c>
      <c r="N46" s="10" t="s">
        <v>44</v>
      </c>
      <c r="O46" s="6">
        <v>0</v>
      </c>
      <c r="P46" s="6">
        <v>0</v>
      </c>
      <c r="Q46" s="6">
        <v>0</v>
      </c>
      <c r="R46" s="6">
        <v>0</v>
      </c>
      <c r="AC46" s="7" t="str">
        <f t="shared" si="1"/>
        <v>CP_F_63</v>
      </c>
      <c r="AD46" s="6">
        <v>526</v>
      </c>
      <c r="AE46" s="14">
        <f>VLOOKUP(AD46,[2]DryWeight!D:S,15,FALSE)</f>
        <v>0</v>
      </c>
      <c r="AF46" s="15">
        <f>VLOOKUP(AD46,[2]DryWeight!D:T,16,FALSE)</f>
        <v>2.7879261807944897E-2</v>
      </c>
    </row>
    <row r="47" spans="1:32" x14ac:dyDescent="0.2">
      <c r="A47" s="6" t="s">
        <v>28</v>
      </c>
      <c r="B47" s="6" t="s">
        <v>29</v>
      </c>
      <c r="C47" s="6" t="s">
        <v>33</v>
      </c>
      <c r="D47" s="7">
        <v>64</v>
      </c>
      <c r="E47" s="6" t="str">
        <f t="shared" si="0"/>
        <v>CP_64</v>
      </c>
      <c r="F47" s="7">
        <v>24.14</v>
      </c>
      <c r="G47" s="7">
        <v>23.29</v>
      </c>
      <c r="H47" s="7">
        <v>24.03</v>
      </c>
      <c r="I47" s="7">
        <v>23.73</v>
      </c>
      <c r="J47" s="8">
        <v>8.0645161290335184E-5</v>
      </c>
      <c r="K47" s="8">
        <v>3.3870967741935335E-3</v>
      </c>
      <c r="L47" s="9">
        <v>-9.2592592592590623E-4</v>
      </c>
      <c r="M47" s="9">
        <v>7.9629629629629581E-3</v>
      </c>
      <c r="N47" s="10" t="s">
        <v>44</v>
      </c>
      <c r="O47" s="6">
        <v>0</v>
      </c>
      <c r="P47" s="6">
        <v>0</v>
      </c>
      <c r="Q47" s="6">
        <v>0</v>
      </c>
      <c r="R47" s="6">
        <v>0</v>
      </c>
      <c r="AC47" s="7" t="str">
        <f t="shared" si="1"/>
        <v>CP_F_64</v>
      </c>
      <c r="AD47" s="6">
        <v>528</v>
      </c>
      <c r="AE47" s="14">
        <f>VLOOKUP(AD47,[2]DryWeight!D:S,15,FALSE)</f>
        <v>0</v>
      </c>
      <c r="AF47" s="15">
        <f>VLOOKUP(AD47,[2]DryWeight!D:T,16,FALSE)</f>
        <v>2.5607196401799145E-2</v>
      </c>
    </row>
    <row r="48" spans="1:32" x14ac:dyDescent="0.2">
      <c r="A48" s="6" t="s">
        <v>28</v>
      </c>
      <c r="B48" s="6" t="s">
        <v>29</v>
      </c>
      <c r="C48" s="6" t="s">
        <v>33</v>
      </c>
      <c r="D48" s="7">
        <v>65</v>
      </c>
      <c r="E48" s="6" t="str">
        <f t="shared" si="0"/>
        <v>CP_65</v>
      </c>
      <c r="F48" s="7">
        <v>21.05</v>
      </c>
      <c r="G48" s="7">
        <v>24.35</v>
      </c>
      <c r="H48" s="7">
        <v>21.02</v>
      </c>
      <c r="I48" s="7">
        <v>24.29</v>
      </c>
      <c r="J48" s="8">
        <v>5.8870967741935518E-3</v>
      </c>
      <c r="K48" s="8">
        <v>1.3709677419354977E-3</v>
      </c>
      <c r="L48" s="9">
        <v>6.4814814814814752E-3</v>
      </c>
      <c r="M48" s="9">
        <v>1.0185185185185132E-3</v>
      </c>
      <c r="N48" s="10" t="s">
        <v>31</v>
      </c>
      <c r="O48" s="6">
        <v>88</v>
      </c>
      <c r="P48" s="6">
        <v>10</v>
      </c>
      <c r="Q48" s="6">
        <v>1</v>
      </c>
      <c r="R48" s="6">
        <f>VLOOKUP(E48,[1]Sheet1!$E:$F,2,FALSE)</f>
        <v>53</v>
      </c>
      <c r="S48" s="11">
        <v>1.2450349999999999</v>
      </c>
      <c r="T48" s="11">
        <v>17.138280000000002</v>
      </c>
      <c r="U48" s="11">
        <v>10</v>
      </c>
      <c r="V48" s="11">
        <v>8.8000000000000007</v>
      </c>
      <c r="AC48" s="7" t="str">
        <f t="shared" si="1"/>
        <v>CP_F_65</v>
      </c>
      <c r="AD48" s="6">
        <v>530</v>
      </c>
      <c r="AE48" s="14">
        <f>VLOOKUP(AD48,[2]DryWeight!D:S,15,FALSE)</f>
        <v>0</v>
      </c>
      <c r="AF48" s="15">
        <f>VLOOKUP(AD48,[2]DryWeight!D:T,16,FALSE)</f>
        <v>2.624505928853757E-2</v>
      </c>
    </row>
    <row r="49" spans="1:32" x14ac:dyDescent="0.2">
      <c r="A49" s="6" t="s">
        <v>28</v>
      </c>
      <c r="B49" s="6" t="s">
        <v>29</v>
      </c>
      <c r="C49" s="6" t="s">
        <v>33</v>
      </c>
      <c r="D49" s="7">
        <v>68</v>
      </c>
      <c r="E49" s="6" t="str">
        <f t="shared" si="0"/>
        <v>CP_68</v>
      </c>
      <c r="F49" s="7">
        <v>24.11</v>
      </c>
      <c r="G49" s="7">
        <v>24.28</v>
      </c>
      <c r="H49" s="7">
        <v>24.46</v>
      </c>
      <c r="I49" s="7">
        <v>24.29</v>
      </c>
      <c r="J49" s="8">
        <v>2.8225806451612732E-3</v>
      </c>
      <c r="K49" s="8">
        <v>2.3387096774193767E-3</v>
      </c>
      <c r="L49" s="9">
        <v>6.4814814814814752E-3</v>
      </c>
      <c r="M49" s="9">
        <v>2.7777777777777844E-3</v>
      </c>
      <c r="N49" s="10" t="s">
        <v>44</v>
      </c>
      <c r="O49" s="6">
        <v>0</v>
      </c>
      <c r="P49" s="6">
        <v>0</v>
      </c>
      <c r="Q49" s="6">
        <v>0</v>
      </c>
      <c r="R49" s="6">
        <v>0</v>
      </c>
      <c r="AC49" s="7" t="str">
        <f t="shared" si="1"/>
        <v>CP_F_68</v>
      </c>
      <c r="AD49" s="6">
        <v>536</v>
      </c>
      <c r="AE49" s="14">
        <f>VLOOKUP(AD49,[2]DryWeight!D:S,15,FALSE)</f>
        <v>0</v>
      </c>
      <c r="AF49" s="15">
        <f>VLOOKUP(AD49,[2]DryWeight!D:T,16,FALSE)</f>
        <v>2.5570469798657864E-2</v>
      </c>
    </row>
    <row r="50" spans="1:32" x14ac:dyDescent="0.2">
      <c r="A50" s="6" t="s">
        <v>28</v>
      </c>
      <c r="B50" s="6" t="s">
        <v>29</v>
      </c>
      <c r="C50" s="6" t="s">
        <v>33</v>
      </c>
      <c r="D50" s="7">
        <v>69</v>
      </c>
      <c r="E50" s="6" t="str">
        <f t="shared" si="0"/>
        <v>CP_69</v>
      </c>
      <c r="F50" s="7">
        <v>23.17</v>
      </c>
      <c r="G50" s="7">
        <v>24.73</v>
      </c>
      <c r="H50" s="7">
        <v>23.22</v>
      </c>
      <c r="I50" s="7">
        <v>24.58</v>
      </c>
      <c r="J50" s="8">
        <v>4.0322580645161865E-4</v>
      </c>
      <c r="K50" s="8">
        <v>4.0322580645161865E-4</v>
      </c>
      <c r="L50" s="9">
        <v>9.2592592592590623E-4</v>
      </c>
      <c r="M50" s="9">
        <v>-9.2592592592593908E-4</v>
      </c>
      <c r="N50" s="10" t="s">
        <v>31</v>
      </c>
      <c r="O50" s="6">
        <v>184</v>
      </c>
      <c r="P50" s="6">
        <v>14</v>
      </c>
      <c r="Q50" s="6">
        <v>1</v>
      </c>
      <c r="R50" s="6">
        <f>VLOOKUP(E50,[1]Sheet1!$E:$F,2,FALSE)</f>
        <v>145</v>
      </c>
      <c r="S50" s="11">
        <v>0.91435</v>
      </c>
      <c r="T50" s="11">
        <v>16.714392857142862</v>
      </c>
      <c r="U50" s="11">
        <v>14</v>
      </c>
      <c r="V50" s="11">
        <v>13.142857142857141</v>
      </c>
      <c r="AC50" s="7" t="str">
        <f t="shared" si="1"/>
        <v>CP_F_69</v>
      </c>
      <c r="AD50" s="6">
        <v>538</v>
      </c>
      <c r="AE50" s="14">
        <f>VLOOKUP(AD50,[2]DryWeight!D:S,15,FALSE)</f>
        <v>0</v>
      </c>
      <c r="AF50" s="15">
        <f>VLOOKUP(AD50,[2]DryWeight!D:T,16,FALSE)</f>
        <v>2.3087912087912003E-2</v>
      </c>
    </row>
    <row r="51" spans="1:32" x14ac:dyDescent="0.2">
      <c r="A51" s="6" t="s">
        <v>28</v>
      </c>
      <c r="B51" s="6" t="s">
        <v>29</v>
      </c>
      <c r="C51" s="6" t="s">
        <v>33</v>
      </c>
      <c r="D51" s="7">
        <v>70</v>
      </c>
      <c r="E51" s="6" t="str">
        <f t="shared" si="0"/>
        <v>CP_70</v>
      </c>
      <c r="F51" s="7">
        <v>20.34</v>
      </c>
      <c r="G51" s="7">
        <v>22.21</v>
      </c>
      <c r="H51" s="7">
        <v>20.329999999999998</v>
      </c>
      <c r="I51" s="7">
        <v>22.39</v>
      </c>
      <c r="J51" s="8">
        <v>4.2741935483871056E-3</v>
      </c>
      <c r="K51" s="8">
        <v>2.6612903225806598E-3</v>
      </c>
      <c r="L51" s="9">
        <v>4.8148148148148108E-3</v>
      </c>
      <c r="M51" s="9">
        <v>4.722222222222237E-3</v>
      </c>
      <c r="N51" s="10" t="s">
        <v>31</v>
      </c>
      <c r="O51" s="6">
        <v>292</v>
      </c>
      <c r="P51" s="6">
        <v>26</v>
      </c>
      <c r="Q51" s="6">
        <v>3</v>
      </c>
      <c r="R51" s="6">
        <f>VLOOKUP(E51,[1]Sheet1!$E:$F,2,FALSE)</f>
        <v>253</v>
      </c>
      <c r="S51" s="11">
        <v>0.81351666666666667</v>
      </c>
      <c r="T51" s="11">
        <v>12.81545738636364</v>
      </c>
      <c r="U51" s="11">
        <v>8.6666666666666661</v>
      </c>
      <c r="V51" s="11">
        <v>11.266233766233769</v>
      </c>
      <c r="AC51" s="7" t="str">
        <f t="shared" si="1"/>
        <v>CP_F_70</v>
      </c>
      <c r="AD51" s="6">
        <v>540</v>
      </c>
      <c r="AE51" s="14">
        <f>VLOOKUP(AD51,[2]DryWeight!D:S,15,FALSE)</f>
        <v>0</v>
      </c>
      <c r="AF51" s="15">
        <f>VLOOKUP(AD51,[2]DryWeight!D:T,16,FALSE)</f>
        <v>2.210452961672478E-2</v>
      </c>
    </row>
    <row r="52" spans="1:32" x14ac:dyDescent="0.2">
      <c r="A52" s="6" t="s">
        <v>28</v>
      </c>
      <c r="B52" s="6" t="s">
        <v>29</v>
      </c>
      <c r="C52" s="6" t="s">
        <v>33</v>
      </c>
      <c r="D52" s="7">
        <v>71</v>
      </c>
      <c r="E52" s="6" t="str">
        <f t="shared" si="0"/>
        <v>CP_71</v>
      </c>
      <c r="F52" s="7">
        <v>21.15</v>
      </c>
      <c r="G52" s="7">
        <v>25.4</v>
      </c>
      <c r="H52" s="7">
        <v>21.48</v>
      </c>
      <c r="I52" s="7">
        <v>25.49</v>
      </c>
      <c r="J52" s="8">
        <v>4.3548387096774121E-3</v>
      </c>
      <c r="K52" s="8">
        <v>4.3548387096774121E-3</v>
      </c>
      <c r="L52" s="9">
        <v>8.0555555555555641E-3</v>
      </c>
      <c r="M52" s="9">
        <v>5.8333333333333241E-3</v>
      </c>
      <c r="N52" s="10" t="s">
        <v>31</v>
      </c>
      <c r="O52" s="6">
        <v>60</v>
      </c>
      <c r="P52" s="6">
        <v>7</v>
      </c>
      <c r="Q52" s="6">
        <v>1</v>
      </c>
      <c r="R52" s="6">
        <f>VLOOKUP(E52,[1]Sheet1!$E:$F,2,FALSE)</f>
        <v>36</v>
      </c>
      <c r="S52" s="11">
        <v>1.202732352941176</v>
      </c>
      <c r="T52" s="11">
        <v>15.6782</v>
      </c>
      <c r="U52" s="11">
        <v>7</v>
      </c>
      <c r="V52" s="11">
        <v>8.5714285714285712</v>
      </c>
      <c r="AC52" s="7" t="str">
        <f t="shared" si="1"/>
        <v>CP_F_71</v>
      </c>
    </row>
    <row r="53" spans="1:32" x14ac:dyDescent="0.2">
      <c r="A53" s="6" t="s">
        <v>28</v>
      </c>
      <c r="B53" s="6" t="s">
        <v>29</v>
      </c>
      <c r="C53" s="6" t="s">
        <v>33</v>
      </c>
      <c r="D53" s="7">
        <v>73</v>
      </c>
      <c r="E53" s="6" t="str">
        <f t="shared" si="0"/>
        <v>CP_73</v>
      </c>
      <c r="F53" s="7">
        <v>20.75</v>
      </c>
      <c r="G53" s="7">
        <v>25.12</v>
      </c>
      <c r="H53" s="7">
        <v>21.06</v>
      </c>
      <c r="I53" s="7">
        <v>25.1</v>
      </c>
      <c r="J53" s="8">
        <v>5.403225806451627E-3</v>
      </c>
      <c r="K53" s="8">
        <v>4.8387096774195381E-4</v>
      </c>
      <c r="L53" s="9">
        <v>9.0740740740740782E-3</v>
      </c>
      <c r="M53" s="9">
        <v>3.703703703703954E-4</v>
      </c>
      <c r="N53" s="10" t="s">
        <v>31</v>
      </c>
      <c r="O53" s="6">
        <v>508</v>
      </c>
      <c r="P53" s="6">
        <v>60</v>
      </c>
      <c r="Q53" s="6">
        <v>3</v>
      </c>
      <c r="R53" s="6">
        <f>VLOOKUP(E53,[1]Sheet1!$E:$F,2,FALSE)</f>
        <v>393</v>
      </c>
      <c r="S53" s="11">
        <v>1.0375707317073171</v>
      </c>
      <c r="T53" s="11">
        <v>14.298779411764709</v>
      </c>
      <c r="U53" s="11">
        <v>20</v>
      </c>
      <c r="V53" s="11">
        <v>8.2578898225957058</v>
      </c>
      <c r="AC53" s="7" t="str">
        <f t="shared" si="1"/>
        <v>CP_F_73</v>
      </c>
    </row>
    <row r="54" spans="1:32" x14ac:dyDescent="0.2">
      <c r="A54" s="6" t="s">
        <v>28</v>
      </c>
      <c r="B54" s="6" t="s">
        <v>29</v>
      </c>
      <c r="C54" s="6" t="s">
        <v>33</v>
      </c>
      <c r="D54" s="7">
        <v>74</v>
      </c>
      <c r="E54" s="6" t="str">
        <f t="shared" si="0"/>
        <v>CP_74</v>
      </c>
      <c r="F54" s="7">
        <v>20.59</v>
      </c>
      <c r="G54" s="7">
        <v>23.47</v>
      </c>
      <c r="H54" s="7">
        <v>20.93</v>
      </c>
      <c r="I54" s="7">
        <v>23.46</v>
      </c>
      <c r="J54" s="8">
        <v>8.387096774193541E-3</v>
      </c>
      <c r="K54" s="8">
        <v>2.177419354838706E-3</v>
      </c>
      <c r="L54" s="9">
        <v>1.2777777777777768E-2</v>
      </c>
      <c r="M54" s="9">
        <v>2.4074074074074219E-3</v>
      </c>
      <c r="N54" s="10" t="s">
        <v>44</v>
      </c>
      <c r="O54" s="6">
        <v>0</v>
      </c>
      <c r="P54" s="6">
        <v>0</v>
      </c>
      <c r="Q54" s="6">
        <v>0</v>
      </c>
      <c r="R54" s="6">
        <v>0</v>
      </c>
      <c r="AC54" s="7" t="str">
        <f t="shared" si="1"/>
        <v>CP_F_74</v>
      </c>
    </row>
    <row r="55" spans="1:32" x14ac:dyDescent="0.2">
      <c r="A55" s="6" t="s">
        <v>28</v>
      </c>
      <c r="B55" s="6" t="s">
        <v>29</v>
      </c>
      <c r="C55" s="6" t="s">
        <v>33</v>
      </c>
      <c r="D55" s="7">
        <v>197</v>
      </c>
      <c r="E55" s="6" t="str">
        <f t="shared" si="0"/>
        <v>CP_197</v>
      </c>
      <c r="F55" s="7">
        <v>23.58</v>
      </c>
      <c r="G55" s="7">
        <v>21.48</v>
      </c>
      <c r="H55" s="7">
        <v>23.75</v>
      </c>
      <c r="I55" s="7">
        <v>21.53</v>
      </c>
      <c r="J55" s="8">
        <v>2.0161290322580645E-3</v>
      </c>
      <c r="K55" s="8">
        <v>3.2258064516129206E-3</v>
      </c>
      <c r="L55" s="9">
        <v>3.8888888888889048E-3</v>
      </c>
      <c r="M55" s="9">
        <v>4.1666666666666926E-3</v>
      </c>
      <c r="N55" s="10" t="s">
        <v>31</v>
      </c>
      <c r="O55" s="6">
        <v>150</v>
      </c>
      <c r="P55" s="6">
        <v>24</v>
      </c>
      <c r="Q55" s="6">
        <v>2</v>
      </c>
      <c r="R55" s="6">
        <f>VLOOKUP(E55,[1]Sheet1!$E:$F,2,FALSE)</f>
        <v>107</v>
      </c>
      <c r="S55" s="11">
        <v>1.1674090909090911</v>
      </c>
      <c r="T55" s="11">
        <v>9.8934999999999995</v>
      </c>
      <c r="U55" s="11">
        <v>12</v>
      </c>
      <c r="V55" s="11">
        <v>9.2307692307692299</v>
      </c>
      <c r="AC55" s="7" t="str">
        <f t="shared" si="1"/>
        <v>CP_F_197</v>
      </c>
    </row>
    <row r="56" spans="1:32" x14ac:dyDescent="0.2">
      <c r="A56" s="6" t="s">
        <v>28</v>
      </c>
      <c r="B56" s="6" t="s">
        <v>29</v>
      </c>
      <c r="C56" s="6" t="s">
        <v>33</v>
      </c>
      <c r="D56" s="7">
        <v>198</v>
      </c>
      <c r="E56" s="6" t="str">
        <f t="shared" si="0"/>
        <v>CP_198</v>
      </c>
      <c r="F56" s="7">
        <v>22.17</v>
      </c>
      <c r="G56" s="7">
        <v>24.57</v>
      </c>
      <c r="H56" s="7">
        <v>22.29</v>
      </c>
      <c r="I56" s="7">
        <v>24.3</v>
      </c>
      <c r="J56" s="8">
        <v>6.6129032258064541E-3</v>
      </c>
      <c r="K56" s="8">
        <v>5.8870967741935518E-3</v>
      </c>
      <c r="L56" s="9">
        <v>8.7037037037036823E-3</v>
      </c>
      <c r="M56" s="9">
        <v>4.2592592592592673E-3</v>
      </c>
      <c r="N56" s="10" t="s">
        <v>44</v>
      </c>
      <c r="O56" s="6">
        <v>0</v>
      </c>
      <c r="P56" s="6">
        <v>0</v>
      </c>
      <c r="Q56" s="6">
        <v>0</v>
      </c>
      <c r="R56" s="6">
        <v>0</v>
      </c>
      <c r="AC56" s="7" t="str">
        <f t="shared" si="1"/>
        <v>CP_F_198</v>
      </c>
    </row>
    <row r="57" spans="1:32" x14ac:dyDescent="0.2">
      <c r="A57" s="6" t="s">
        <v>28</v>
      </c>
      <c r="B57" s="6" t="s">
        <v>29</v>
      </c>
      <c r="C57" s="6" t="s">
        <v>33</v>
      </c>
      <c r="D57" s="7">
        <v>200</v>
      </c>
      <c r="E57" s="6" t="str">
        <f t="shared" si="0"/>
        <v>CP_200</v>
      </c>
      <c r="F57" s="7">
        <v>24.49</v>
      </c>
      <c r="G57" s="7">
        <v>24.06</v>
      </c>
      <c r="H57" s="7">
        <v>24.62</v>
      </c>
      <c r="I57" s="7">
        <v>24.16</v>
      </c>
      <c r="J57" s="8">
        <v>1.0483870967741912E-2</v>
      </c>
      <c r="K57" s="8">
        <v>-4.8387096774195381E-4</v>
      </c>
      <c r="L57" s="9">
        <v>1.3240740740740739E-2</v>
      </c>
      <c r="M57" s="9">
        <v>3.7037037037036249E-4</v>
      </c>
      <c r="N57" s="10" t="s">
        <v>31</v>
      </c>
      <c r="O57" s="6">
        <v>394</v>
      </c>
      <c r="P57" s="6">
        <v>40</v>
      </c>
      <c r="Q57" s="6">
        <v>5</v>
      </c>
      <c r="R57" s="6">
        <f>VLOOKUP(E57,[1]Sheet1!$E:$F,2,FALSE)</f>
        <v>128</v>
      </c>
      <c r="S57" s="11">
        <v>0.91136249999999996</v>
      </c>
      <c r="T57" s="11">
        <v>14.06894026785714</v>
      </c>
      <c r="U57" s="11">
        <v>8</v>
      </c>
      <c r="V57" s="11">
        <v>9.9729220779220782</v>
      </c>
      <c r="AC57" s="7" t="str">
        <f t="shared" si="1"/>
        <v>CP_F_200</v>
      </c>
    </row>
    <row r="58" spans="1:32" x14ac:dyDescent="0.2">
      <c r="A58" s="6" t="s">
        <v>28</v>
      </c>
      <c r="B58" s="6" t="s">
        <v>29</v>
      </c>
      <c r="C58" s="6" t="s">
        <v>37</v>
      </c>
      <c r="D58" s="7">
        <v>177</v>
      </c>
      <c r="E58" s="6" t="str">
        <f t="shared" si="0"/>
        <v>DE_177</v>
      </c>
      <c r="F58" s="7">
        <v>21.47</v>
      </c>
      <c r="G58" s="7">
        <v>23.78</v>
      </c>
      <c r="H58" s="7">
        <v>22.84</v>
      </c>
      <c r="I58" s="7">
        <v>24.82</v>
      </c>
      <c r="J58" s="8">
        <v>1.3435114503816778E-2</v>
      </c>
      <c r="K58" s="8">
        <v>2.3664122137404754E-3</v>
      </c>
      <c r="L58" s="9">
        <v>2.8981481481481473E-2</v>
      </c>
      <c r="M58" s="9">
        <v>1.2500000000000013E-2</v>
      </c>
      <c r="N58" s="10" t="s">
        <v>31</v>
      </c>
      <c r="O58" s="6">
        <v>198</v>
      </c>
      <c r="P58" s="6">
        <v>30</v>
      </c>
      <c r="Q58" s="6">
        <v>2</v>
      </c>
      <c r="R58" s="6">
        <f>VLOOKUP(E58,[1]Sheet1!$E:$F,2,FALSE)</f>
        <v>167</v>
      </c>
      <c r="S58" s="11">
        <v>1.0980063291139239</v>
      </c>
      <c r="T58" s="11">
        <v>15.450655555555549</v>
      </c>
      <c r="U58" s="11">
        <v>15</v>
      </c>
      <c r="V58" s="11">
        <v>6.4722222222222214</v>
      </c>
      <c r="AC58" s="7" t="str">
        <f t="shared" si="1"/>
        <v>DE_F_177</v>
      </c>
      <c r="AD58" s="6">
        <v>622</v>
      </c>
      <c r="AE58" s="14">
        <f>VLOOKUP(AD58,[2]DryWeight!D:S,15,FALSE)</f>
        <v>0</v>
      </c>
      <c r="AF58" s="15">
        <f>VLOOKUP(AD58,[2]DryWeight!D:T,16,FALSE)</f>
        <v>1.6580392156862772E-2</v>
      </c>
    </row>
    <row r="59" spans="1:32" x14ac:dyDescent="0.2">
      <c r="A59" s="6" t="s">
        <v>28</v>
      </c>
      <c r="B59" s="6" t="s">
        <v>29</v>
      </c>
      <c r="C59" s="6" t="s">
        <v>37</v>
      </c>
      <c r="D59" s="7">
        <v>178</v>
      </c>
      <c r="E59" s="6" t="str">
        <f t="shared" si="0"/>
        <v>DE_178</v>
      </c>
      <c r="F59" s="7">
        <v>20.2</v>
      </c>
      <c r="G59" s="7">
        <v>20.91</v>
      </c>
      <c r="H59" s="7">
        <v>22.45</v>
      </c>
      <c r="I59" s="7">
        <v>24.16</v>
      </c>
      <c r="J59" s="8">
        <v>2.1526717557251912E-2</v>
      </c>
      <c r="K59" s="8">
        <v>3.0534351145038059E-3</v>
      </c>
      <c r="L59" s="9">
        <v>4.6944444444444448E-2</v>
      </c>
      <c r="M59" s="9">
        <v>3.3796296296296283E-2</v>
      </c>
      <c r="N59" s="10" t="s">
        <v>31</v>
      </c>
      <c r="O59" s="6">
        <v>286</v>
      </c>
      <c r="P59" s="6">
        <v>40</v>
      </c>
      <c r="Q59" s="6">
        <v>3</v>
      </c>
      <c r="R59" s="6">
        <f>VLOOKUP(E59,[1]Sheet1!$E:$F,2,FALSE)</f>
        <v>234</v>
      </c>
      <c r="S59" s="11">
        <v>0.81701749999999995</v>
      </c>
      <c r="T59" s="11">
        <v>13.465751111111111</v>
      </c>
      <c r="U59" s="11">
        <v>13.33333333333333</v>
      </c>
      <c r="V59" s="11">
        <v>7.1837962962962969</v>
      </c>
      <c r="AC59" s="7" t="str">
        <f t="shared" si="1"/>
        <v>DE_F_178</v>
      </c>
      <c r="AD59" s="6">
        <v>624</v>
      </c>
      <c r="AE59" s="14">
        <f>VLOOKUP(AD59,[2]DryWeight!D:S,15,FALSE)</f>
        <v>0</v>
      </c>
      <c r="AF59" s="15">
        <f>VLOOKUP(AD59,[2]DryWeight!D:T,16,FALSE)</f>
        <v>1.9366666666666709E-2</v>
      </c>
    </row>
    <row r="60" spans="1:32" x14ac:dyDescent="0.2">
      <c r="A60" s="6" t="s">
        <v>28</v>
      </c>
      <c r="B60" s="6" t="s">
        <v>29</v>
      </c>
      <c r="C60" s="6" t="s">
        <v>37</v>
      </c>
      <c r="D60" s="7">
        <v>179</v>
      </c>
      <c r="E60" s="6" t="str">
        <f t="shared" si="0"/>
        <v>DE_179</v>
      </c>
      <c r="F60" s="7">
        <v>20.46</v>
      </c>
      <c r="G60" s="7">
        <v>20.010000000000002</v>
      </c>
      <c r="H60" s="7">
        <v>21.8</v>
      </c>
      <c r="I60" s="7">
        <v>23.91</v>
      </c>
      <c r="J60" s="8">
        <v>1.9160305343511461E-2</v>
      </c>
      <c r="K60" s="8">
        <v>3.4351145038168155E-3</v>
      </c>
      <c r="L60" s="9">
        <v>3.5648148148148158E-2</v>
      </c>
      <c r="M60" s="9">
        <v>4.0277777777777794E-2</v>
      </c>
      <c r="N60" s="10" t="s">
        <v>31</v>
      </c>
      <c r="O60" s="6">
        <v>112</v>
      </c>
      <c r="P60" s="6">
        <v>22</v>
      </c>
      <c r="Q60" s="6">
        <v>2</v>
      </c>
      <c r="R60" s="6">
        <f>VLOOKUP(E60,[1]Sheet1!$E:$F,2,FALSE)</f>
        <v>88</v>
      </c>
      <c r="S60" s="11">
        <v>1.129687234042553</v>
      </c>
      <c r="T60" s="11">
        <v>11.48300454545454</v>
      </c>
      <c r="U60" s="11">
        <v>11</v>
      </c>
      <c r="V60" s="11">
        <v>5.0909090909090908</v>
      </c>
      <c r="AC60" s="7" t="str">
        <f t="shared" si="1"/>
        <v>DE_F_179</v>
      </c>
      <c r="AD60" s="6">
        <v>626</v>
      </c>
      <c r="AE60" s="14">
        <f>VLOOKUP(AD60,[2]DryWeight!D:S,15,FALSE)</f>
        <v>0</v>
      </c>
      <c r="AF60" s="15">
        <f>VLOOKUP(AD60,[2]DryWeight!D:T,16,FALSE)</f>
        <v>1.305483870967734E-2</v>
      </c>
    </row>
    <row r="61" spans="1:32" x14ac:dyDescent="0.2">
      <c r="A61" s="6" t="s">
        <v>28</v>
      </c>
      <c r="B61" s="6" t="s">
        <v>29</v>
      </c>
      <c r="C61" s="6" t="s">
        <v>37</v>
      </c>
      <c r="D61" s="7">
        <v>180</v>
      </c>
      <c r="E61" s="6" t="str">
        <f t="shared" si="0"/>
        <v>DE_180</v>
      </c>
      <c r="F61" s="7">
        <v>16.95</v>
      </c>
      <c r="G61" s="7">
        <v>20.83</v>
      </c>
      <c r="H61" s="7">
        <v>21.81</v>
      </c>
      <c r="I61" s="7">
        <v>24.74</v>
      </c>
      <c r="J61" s="8">
        <v>6.4122137404580143E-3</v>
      </c>
      <c r="K61" s="8">
        <v>3.7480916030534342E-2</v>
      </c>
      <c r="L61" s="9">
        <v>5.2777777777777771E-2</v>
      </c>
      <c r="M61" s="9">
        <v>8.1666666666666651E-2</v>
      </c>
      <c r="N61" s="10" t="s">
        <v>44</v>
      </c>
      <c r="O61" s="6">
        <v>0</v>
      </c>
      <c r="P61" s="6">
        <v>0</v>
      </c>
      <c r="Q61" s="6">
        <v>0</v>
      </c>
      <c r="R61" s="6">
        <v>0</v>
      </c>
      <c r="AC61" s="7" t="str">
        <f t="shared" si="1"/>
        <v>DE_F_180</v>
      </c>
      <c r="AD61" s="6">
        <v>628</v>
      </c>
      <c r="AE61" s="14">
        <f>VLOOKUP(AD61,[2]DryWeight!D:S,15,FALSE)</f>
        <v>0</v>
      </c>
      <c r="AF61" s="15">
        <f>VLOOKUP(AD61,[2]DryWeight!D:T,16,FALSE)</f>
        <v>1.5405076142131937E-2</v>
      </c>
    </row>
    <row r="62" spans="1:32" x14ac:dyDescent="0.2">
      <c r="A62" s="6" t="s">
        <v>28</v>
      </c>
      <c r="B62" s="6" t="s">
        <v>29</v>
      </c>
      <c r="C62" s="6" t="s">
        <v>37</v>
      </c>
      <c r="D62" s="7">
        <v>181</v>
      </c>
      <c r="E62" s="6" t="str">
        <f t="shared" si="0"/>
        <v>DE_181</v>
      </c>
      <c r="F62" s="7">
        <v>20.38</v>
      </c>
      <c r="G62" s="7">
        <v>21.51</v>
      </c>
      <c r="H62" s="7">
        <v>21.34</v>
      </c>
      <c r="I62" s="7">
        <v>25.07</v>
      </c>
      <c r="J62" s="8">
        <v>2.4732824427480905E-2</v>
      </c>
      <c r="K62" s="8">
        <v>1.0610687022900767E-2</v>
      </c>
      <c r="L62" s="9">
        <v>3.8888888888888883E-2</v>
      </c>
      <c r="M62" s="9">
        <v>4.583333333333333E-2</v>
      </c>
      <c r="N62" s="10" t="s">
        <v>31</v>
      </c>
      <c r="O62" s="6">
        <v>224</v>
      </c>
      <c r="P62" s="6">
        <v>44</v>
      </c>
      <c r="Q62" s="6">
        <v>4</v>
      </c>
      <c r="R62" s="6">
        <f>VLOOKUP(E62,[1]Sheet1!$E:$F,2,FALSE)</f>
        <v>176</v>
      </c>
      <c r="S62" s="11">
        <v>1.015492857142857</v>
      </c>
      <c r="T62" s="11">
        <v>13.02732418831169</v>
      </c>
      <c r="U62" s="11">
        <v>11</v>
      </c>
      <c r="V62" s="11">
        <v>5.0653409090909092</v>
      </c>
      <c r="AC62" s="7" t="str">
        <f t="shared" si="1"/>
        <v>DE_F_181</v>
      </c>
      <c r="AD62" s="6">
        <v>630</v>
      </c>
      <c r="AE62" s="14">
        <f>VLOOKUP(AD62,[2]DryWeight!D:S,15,FALSE)</f>
        <v>0</v>
      </c>
      <c r="AF62" s="15">
        <f>VLOOKUP(AD62,[2]DryWeight!D:T,16,FALSE)</f>
        <v>1.5556363636363681E-2</v>
      </c>
    </row>
    <row r="63" spans="1:32" x14ac:dyDescent="0.2">
      <c r="A63" s="6" t="s">
        <v>28</v>
      </c>
      <c r="B63" s="6" t="s">
        <v>29</v>
      </c>
      <c r="C63" s="6" t="s">
        <v>37</v>
      </c>
      <c r="D63" s="7">
        <v>183</v>
      </c>
      <c r="E63" s="6" t="str">
        <f t="shared" si="0"/>
        <v>DE_183</v>
      </c>
      <c r="F63" s="7">
        <v>21.17</v>
      </c>
      <c r="G63" s="7">
        <v>24.58</v>
      </c>
      <c r="H63" s="7">
        <v>21.5</v>
      </c>
      <c r="I63" s="7">
        <v>27.39</v>
      </c>
      <c r="J63" s="8">
        <v>3.1984732824427493E-2</v>
      </c>
      <c r="K63" s="8">
        <v>5.8167938931297687E-2</v>
      </c>
      <c r="L63" s="9">
        <v>4.1851851851851848E-2</v>
      </c>
      <c r="M63" s="9">
        <v>9.6574074074074076E-2</v>
      </c>
      <c r="N63" s="10" t="s">
        <v>44</v>
      </c>
      <c r="O63" s="6">
        <v>0</v>
      </c>
      <c r="P63" s="6">
        <v>0</v>
      </c>
      <c r="Q63" s="6">
        <v>0</v>
      </c>
      <c r="R63" s="6">
        <v>0</v>
      </c>
      <c r="AC63" s="7" t="str">
        <f t="shared" si="1"/>
        <v>DE_F_183</v>
      </c>
      <c r="AD63" s="6">
        <v>634</v>
      </c>
      <c r="AE63" s="14">
        <f>VLOOKUP(AD63,[2]DryWeight!D:S,15,FALSE)</f>
        <v>0</v>
      </c>
      <c r="AF63" s="15">
        <f>VLOOKUP(AD63,[2]DryWeight!D:T,16,FALSE)</f>
        <v>1.8426666666666768E-2</v>
      </c>
    </row>
    <row r="64" spans="1:32" x14ac:dyDescent="0.2">
      <c r="A64" s="6" t="s">
        <v>28</v>
      </c>
      <c r="B64" s="6" t="s">
        <v>29</v>
      </c>
      <c r="C64" s="17" t="s">
        <v>37</v>
      </c>
      <c r="D64" s="7">
        <v>184</v>
      </c>
      <c r="E64" s="6" t="str">
        <f t="shared" si="0"/>
        <v>DE_184</v>
      </c>
      <c r="F64" s="7">
        <v>20.29</v>
      </c>
      <c r="G64" s="7">
        <v>19.32</v>
      </c>
      <c r="H64" s="7">
        <v>21.29</v>
      </c>
      <c r="I64" s="7">
        <v>22.48</v>
      </c>
      <c r="J64" s="8">
        <v>2.0610687022900757E-2</v>
      </c>
      <c r="K64" s="8">
        <v>1.2213740458015277E-2</v>
      </c>
      <c r="L64" s="9">
        <v>3.4259259259259253E-2</v>
      </c>
      <c r="M64" s="9">
        <v>4.4074074074074092E-2</v>
      </c>
      <c r="N64" s="10" t="s">
        <v>44</v>
      </c>
      <c r="O64" s="6">
        <v>0</v>
      </c>
      <c r="P64" s="6">
        <v>0</v>
      </c>
      <c r="Q64" s="6">
        <v>0</v>
      </c>
      <c r="R64" s="6">
        <v>0</v>
      </c>
      <c r="AC64" s="7" t="str">
        <f t="shared" si="1"/>
        <v>DE_F_184</v>
      </c>
      <c r="AD64" s="6">
        <v>636</v>
      </c>
      <c r="AE64" s="14">
        <f>VLOOKUP(AD64,[2]DryWeight!D:S,15,FALSE)</f>
        <v>0</v>
      </c>
      <c r="AF64" s="15">
        <f>VLOOKUP(AD64,[2]DryWeight!D:T,16,FALSE)</f>
        <v>1.9457777777777845E-2</v>
      </c>
    </row>
    <row r="65" spans="1:32" x14ac:dyDescent="0.2">
      <c r="A65" s="6" t="s">
        <v>28</v>
      </c>
      <c r="B65" s="6" t="s">
        <v>29</v>
      </c>
      <c r="C65" s="17" t="s">
        <v>37</v>
      </c>
      <c r="D65" s="7">
        <v>185</v>
      </c>
      <c r="E65" s="6" t="str">
        <f t="shared" si="0"/>
        <v>DE_185</v>
      </c>
      <c r="F65" s="7">
        <v>19.010000000000002</v>
      </c>
      <c r="G65" s="7">
        <v>21.51</v>
      </c>
      <c r="H65" s="7">
        <v>21.22</v>
      </c>
      <c r="I65" s="7">
        <v>24.84</v>
      </c>
      <c r="J65" s="8">
        <v>7.4809160305343543E-3</v>
      </c>
      <c r="K65" s="8">
        <v>2.5267175572519101E-2</v>
      </c>
      <c r="L65" s="9">
        <v>2.9537037037037014E-2</v>
      </c>
      <c r="M65" s="9">
        <v>6.1481481481481484E-2</v>
      </c>
      <c r="N65" s="10" t="s">
        <v>31</v>
      </c>
      <c r="O65" s="6">
        <v>169</v>
      </c>
      <c r="P65" s="6">
        <v>27</v>
      </c>
      <c r="Q65" s="6">
        <v>3</v>
      </c>
      <c r="R65" s="6">
        <f>VLOOKUP(E65,[1]Sheet1!$E:$F,2,FALSE)</f>
        <v>139</v>
      </c>
      <c r="S65" s="11">
        <v>0.85293421052631579</v>
      </c>
      <c r="T65" s="11">
        <v>11.28858787878788</v>
      </c>
      <c r="U65" s="11">
        <v>9</v>
      </c>
      <c r="V65" s="11">
        <v>6.2689393939393936</v>
      </c>
      <c r="AC65" s="7" t="str">
        <f t="shared" si="1"/>
        <v>DE_F_185</v>
      </c>
      <c r="AD65" s="6">
        <v>638</v>
      </c>
      <c r="AE65" s="14">
        <f>VLOOKUP(AD65,[2]DryWeight!D:S,15,FALSE)</f>
        <v>0</v>
      </c>
      <c r="AF65" s="15">
        <f>VLOOKUP(AD65,[2]DryWeight!D:T,16,FALSE)</f>
        <v>1.9570285714285759E-2</v>
      </c>
    </row>
    <row r="66" spans="1:32" x14ac:dyDescent="0.2">
      <c r="A66" s="6" t="s">
        <v>28</v>
      </c>
      <c r="B66" s="6" t="s">
        <v>29</v>
      </c>
      <c r="C66" s="17" t="s">
        <v>37</v>
      </c>
      <c r="D66" s="7">
        <v>186</v>
      </c>
      <c r="E66" s="6" t="str">
        <f t="shared" ref="E66:E129" si="2">C66&amp;"_"&amp;D66</f>
        <v>DE_186</v>
      </c>
      <c r="F66" s="7">
        <v>22.76</v>
      </c>
      <c r="G66" s="7">
        <v>19.149999999999999</v>
      </c>
      <c r="H66" s="7">
        <v>25.13</v>
      </c>
      <c r="I66" s="7">
        <v>22.19</v>
      </c>
      <c r="J66" s="8">
        <v>3.6030534351145053E-2</v>
      </c>
      <c r="K66" s="8">
        <v>7.7862595419847299E-3</v>
      </c>
      <c r="L66" s="9">
        <v>6.564814814814815E-2</v>
      </c>
      <c r="M66" s="9">
        <v>3.7592592592592615E-2</v>
      </c>
      <c r="N66" s="10" t="s">
        <v>31</v>
      </c>
      <c r="O66" s="6">
        <v>123</v>
      </c>
      <c r="P66" s="6">
        <v>23</v>
      </c>
      <c r="Q66" s="6">
        <v>2</v>
      </c>
      <c r="R66" s="6">
        <f>VLOOKUP(E66,[1]Sheet1!$E:$F,2,FALSE)</f>
        <v>101</v>
      </c>
      <c r="S66" s="11">
        <v>0.90946749999999998</v>
      </c>
      <c r="T66" s="11">
        <v>11.756087878787881</v>
      </c>
      <c r="U66" s="11">
        <v>11.5</v>
      </c>
      <c r="V66" s="11">
        <v>5.3409090909090908</v>
      </c>
      <c r="AC66" s="7" t="str">
        <f t="shared" ref="AC66:AC129" si="3">C66&amp;"_"&amp;"F"&amp;"_"&amp;D66</f>
        <v>DE_F_186</v>
      </c>
      <c r="AD66" s="6">
        <v>640</v>
      </c>
      <c r="AE66" s="14">
        <f>VLOOKUP(AD66,[2]DryWeight!D:S,15,FALSE)</f>
        <v>0</v>
      </c>
      <c r="AF66" s="15">
        <f>VLOOKUP(AD66,[2]DryWeight!D:T,16,FALSE)</f>
        <v>3.043333333333325E-2</v>
      </c>
    </row>
    <row r="67" spans="1:32" x14ac:dyDescent="0.2">
      <c r="A67" s="6" t="s">
        <v>28</v>
      </c>
      <c r="B67" s="6" t="s">
        <v>29</v>
      </c>
      <c r="C67" s="17" t="s">
        <v>37</v>
      </c>
      <c r="D67" s="7">
        <v>187</v>
      </c>
      <c r="E67" s="6" t="str">
        <f t="shared" si="2"/>
        <v>DE_187</v>
      </c>
      <c r="F67" s="7">
        <v>19.27</v>
      </c>
      <c r="G67" s="7">
        <v>22.09</v>
      </c>
      <c r="H67" s="7">
        <v>20.239999999999998</v>
      </c>
      <c r="I67" s="7">
        <v>25.41</v>
      </c>
      <c r="J67" s="8">
        <v>1.5725190839694647E-2</v>
      </c>
      <c r="K67" s="8">
        <v>8.7938931297709924E-2</v>
      </c>
      <c r="L67" s="9">
        <v>2.8055555555555532E-2</v>
      </c>
      <c r="M67" s="9">
        <v>0.13740740740740739</v>
      </c>
      <c r="N67" s="10" t="s">
        <v>44</v>
      </c>
      <c r="O67" s="6">
        <v>0</v>
      </c>
      <c r="P67" s="6">
        <v>0</v>
      </c>
      <c r="Q67" s="6">
        <v>0</v>
      </c>
      <c r="R67" s="6">
        <v>0</v>
      </c>
      <c r="AC67" s="7" t="str">
        <f t="shared" si="3"/>
        <v>DE_F_187</v>
      </c>
      <c r="AE67" s="14"/>
    </row>
    <row r="68" spans="1:32" x14ac:dyDescent="0.2">
      <c r="A68" s="6" t="s">
        <v>28</v>
      </c>
      <c r="B68" s="6" t="s">
        <v>29</v>
      </c>
      <c r="C68" s="17" t="s">
        <v>37</v>
      </c>
      <c r="D68" s="7">
        <v>188</v>
      </c>
      <c r="E68" s="6" t="str">
        <f t="shared" si="2"/>
        <v>DE_188</v>
      </c>
      <c r="F68" s="7">
        <v>18.84</v>
      </c>
      <c r="G68" s="7">
        <v>20.97</v>
      </c>
      <c r="H68" s="7">
        <v>21.9</v>
      </c>
      <c r="I68" s="7">
        <v>23.77</v>
      </c>
      <c r="J68" s="8">
        <v>2.206106870229008E-2</v>
      </c>
      <c r="K68" s="8">
        <v>4.2595419847328231E-2</v>
      </c>
      <c r="L68" s="9">
        <v>5.5092592592592589E-2</v>
      </c>
      <c r="M68" s="9">
        <v>7.7592592592592588E-2</v>
      </c>
      <c r="N68" s="10" t="s">
        <v>44</v>
      </c>
      <c r="O68" s="6">
        <v>0</v>
      </c>
      <c r="P68" s="6">
        <v>0</v>
      </c>
      <c r="Q68" s="6">
        <v>0</v>
      </c>
      <c r="R68" s="6">
        <v>0</v>
      </c>
      <c r="AC68" s="7" t="str">
        <f t="shared" si="3"/>
        <v>DE_F_188</v>
      </c>
      <c r="AE68" s="14"/>
    </row>
    <row r="69" spans="1:32" x14ac:dyDescent="0.2">
      <c r="A69" s="6" t="s">
        <v>28</v>
      </c>
      <c r="B69" s="6" t="s">
        <v>29</v>
      </c>
      <c r="C69" s="6" t="s">
        <v>30</v>
      </c>
      <c r="D69" s="6">
        <v>1</v>
      </c>
      <c r="E69" s="6" t="str">
        <f t="shared" si="2"/>
        <v>GA_1</v>
      </c>
      <c r="F69" s="7">
        <v>26.61</v>
      </c>
      <c r="G69" s="7">
        <v>21.36</v>
      </c>
      <c r="H69" s="7">
        <v>26.93</v>
      </c>
      <c r="I69" s="7">
        <v>22.53</v>
      </c>
      <c r="J69" s="8">
        <v>1.2048192771084338E-2</v>
      </c>
      <c r="K69" s="8">
        <v>1.487951807228915E-2</v>
      </c>
      <c r="L69" s="9">
        <v>2.1481481481481483E-2</v>
      </c>
      <c r="M69" s="9">
        <v>3.3703703703703708E-2</v>
      </c>
      <c r="N69" s="10" t="s">
        <v>31</v>
      </c>
      <c r="O69" s="6">
        <v>121</v>
      </c>
      <c r="P69" s="6">
        <v>17</v>
      </c>
      <c r="Q69" s="6">
        <v>1</v>
      </c>
      <c r="R69" s="6">
        <f>VLOOKUP(E69,[1]Sheet1!$E:$F,2,FALSE)</f>
        <v>83</v>
      </c>
      <c r="S69" s="11">
        <v>1.2392799999999999</v>
      </c>
      <c r="T69" s="11">
        <v>17.364864705882351</v>
      </c>
      <c r="U69" s="11">
        <v>17</v>
      </c>
      <c r="V69" s="11">
        <v>7.117647058823529</v>
      </c>
      <c r="AC69" s="7" t="str">
        <f t="shared" si="3"/>
        <v>GA_F_1</v>
      </c>
    </row>
    <row r="70" spans="1:32" x14ac:dyDescent="0.2">
      <c r="A70" s="6" t="s">
        <v>28</v>
      </c>
      <c r="B70" s="6" t="s">
        <v>29</v>
      </c>
      <c r="C70" s="6" t="s">
        <v>30</v>
      </c>
      <c r="D70" s="6">
        <v>2</v>
      </c>
      <c r="E70" s="6" t="str">
        <f t="shared" si="2"/>
        <v>GA_2</v>
      </c>
      <c r="F70" s="7">
        <v>21.43</v>
      </c>
      <c r="G70" s="7">
        <v>24.42</v>
      </c>
      <c r="H70" s="7">
        <v>24.73</v>
      </c>
      <c r="I70" s="7">
        <v>25.72</v>
      </c>
      <c r="J70" s="8">
        <v>1.0120481927710841E-2</v>
      </c>
      <c r="K70" s="8">
        <v>2.9518072289156745E-3</v>
      </c>
      <c r="L70" s="9">
        <v>4.6111111111111117E-2</v>
      </c>
      <c r="M70" s="9">
        <v>1.6574074074074067E-2</v>
      </c>
      <c r="N70" s="10" t="s">
        <v>31</v>
      </c>
      <c r="O70" s="6">
        <v>111</v>
      </c>
      <c r="P70" s="6">
        <v>21</v>
      </c>
      <c r="Q70" s="6">
        <v>1</v>
      </c>
      <c r="R70" s="6">
        <f>VLOOKUP(E70,[1]Sheet1!$E:$F,2,FALSE)</f>
        <v>102</v>
      </c>
      <c r="S70" s="11">
        <v>1.5105949999999999</v>
      </c>
      <c r="T70" s="11">
        <v>17.7117</v>
      </c>
      <c r="U70" s="11">
        <v>21</v>
      </c>
      <c r="V70" s="11">
        <v>5.2857142857142856</v>
      </c>
      <c r="AC70" s="7" t="str">
        <f t="shared" si="3"/>
        <v>GA_F_2</v>
      </c>
      <c r="AD70" s="6">
        <v>424</v>
      </c>
      <c r="AE70" s="14">
        <f>VLOOKUP(AD70,[2]DryWeight!D:S,15,FALSE)</f>
        <v>0</v>
      </c>
      <c r="AF70" s="15">
        <f>VLOOKUP(AD70,[2]DryWeight!D:T,16,FALSE)</f>
        <v>1.4660583941605909E-2</v>
      </c>
    </row>
    <row r="71" spans="1:32" x14ac:dyDescent="0.2">
      <c r="A71" s="17" t="s">
        <v>28</v>
      </c>
      <c r="B71" s="17" t="s">
        <v>29</v>
      </c>
      <c r="C71" s="17" t="s">
        <v>30</v>
      </c>
      <c r="D71" s="6">
        <v>3</v>
      </c>
      <c r="E71" s="6" t="str">
        <f t="shared" si="2"/>
        <v>GA_3</v>
      </c>
      <c r="F71" s="7">
        <v>22.85</v>
      </c>
      <c r="G71" s="7">
        <v>20.76</v>
      </c>
      <c r="H71" s="7">
        <v>24.33</v>
      </c>
      <c r="I71" s="7">
        <v>23.37</v>
      </c>
      <c r="J71" s="8">
        <v>8.3132530120482075E-3</v>
      </c>
      <c r="K71" s="8">
        <v>6.2650602409638715E-3</v>
      </c>
      <c r="L71" s="9">
        <v>2.6481481481481477E-2</v>
      </c>
      <c r="M71" s="9">
        <v>3.3796296296296317E-2</v>
      </c>
      <c r="N71" s="10" t="s">
        <v>44</v>
      </c>
      <c r="O71" s="6">
        <v>0</v>
      </c>
      <c r="P71" s="6">
        <v>0</v>
      </c>
      <c r="Q71" s="6">
        <v>0</v>
      </c>
      <c r="R71" s="6">
        <v>0</v>
      </c>
      <c r="AC71" s="7" t="str">
        <f t="shared" si="3"/>
        <v>GA_F_3</v>
      </c>
      <c r="AD71" s="6">
        <v>426</v>
      </c>
      <c r="AE71" s="14">
        <f>VLOOKUP(AD71,[2]DryWeight!D:S,15,FALSE)</f>
        <v>0</v>
      </c>
      <c r="AF71" s="15">
        <f>VLOOKUP(AD71,[2]DryWeight!D:T,16,FALSE)</f>
        <v>2.4619354838709747E-2</v>
      </c>
    </row>
    <row r="72" spans="1:32" x14ac:dyDescent="0.2">
      <c r="A72" s="6" t="s">
        <v>28</v>
      </c>
      <c r="B72" s="6" t="s">
        <v>29</v>
      </c>
      <c r="C72" s="6" t="s">
        <v>30</v>
      </c>
      <c r="D72" s="6">
        <v>5</v>
      </c>
      <c r="E72" s="6" t="str">
        <f t="shared" si="2"/>
        <v>GA_5</v>
      </c>
      <c r="F72" s="7">
        <v>21.83</v>
      </c>
      <c r="G72" s="7">
        <v>23.05</v>
      </c>
      <c r="H72" s="7">
        <v>24.86</v>
      </c>
      <c r="I72" s="7">
        <v>23.54</v>
      </c>
      <c r="J72" s="8">
        <v>2.4216867469879517E-2</v>
      </c>
      <c r="K72" s="8">
        <v>1.3012048192771086E-2</v>
      </c>
      <c r="L72" s="9">
        <v>6.5277777777777782E-2</v>
      </c>
      <c r="M72" s="9">
        <v>2.4537037037037024E-2</v>
      </c>
      <c r="N72" s="10" t="s">
        <v>31</v>
      </c>
      <c r="O72" s="6">
        <v>210</v>
      </c>
      <c r="P72" s="6">
        <v>37</v>
      </c>
      <c r="Q72" s="6">
        <v>2</v>
      </c>
      <c r="R72" s="6">
        <f>VLOOKUP(E72,[1]Sheet1!$E:$F,2,FALSE)</f>
        <v>185</v>
      </c>
      <c r="S72" s="11">
        <v>1.169120253164557</v>
      </c>
      <c r="T72" s="11">
        <v>19.571509523809521</v>
      </c>
      <c r="U72" s="11">
        <v>18.5</v>
      </c>
      <c r="V72" s="11">
        <v>5.5580357142857144</v>
      </c>
      <c r="AC72" s="7" t="str">
        <f t="shared" si="3"/>
        <v>GA_F_5</v>
      </c>
      <c r="AD72" s="6">
        <v>430</v>
      </c>
      <c r="AE72" s="14">
        <f>VLOOKUP(AD72,[2]DryWeight!D:S,15,FALSE)</f>
        <v>0</v>
      </c>
      <c r="AF72" s="15">
        <f>VLOOKUP(AD72,[2]DryWeight!D:T,16,FALSE)</f>
        <v>2.0711111111111177E-2</v>
      </c>
    </row>
    <row r="73" spans="1:32" x14ac:dyDescent="0.2">
      <c r="A73" s="6" t="s">
        <v>28</v>
      </c>
      <c r="B73" s="6" t="s">
        <v>29</v>
      </c>
      <c r="C73" s="6" t="s">
        <v>30</v>
      </c>
      <c r="D73" s="6">
        <v>6</v>
      </c>
      <c r="E73" s="6" t="str">
        <f t="shared" si="2"/>
        <v>GA_6</v>
      </c>
      <c r="F73" s="7">
        <v>20.07</v>
      </c>
      <c r="G73" s="7">
        <v>22.07</v>
      </c>
      <c r="H73" s="7">
        <v>20.68</v>
      </c>
      <c r="I73" s="7">
        <v>23.48</v>
      </c>
      <c r="J73" s="8">
        <v>2.0481927710843365E-3</v>
      </c>
      <c r="K73" s="8">
        <v>1.3072289156626516E-2</v>
      </c>
      <c r="L73" s="9">
        <v>8.7962962962962899E-3</v>
      </c>
      <c r="M73" s="9">
        <v>3.3148148148148163E-2</v>
      </c>
      <c r="N73" s="10" t="s">
        <v>44</v>
      </c>
      <c r="O73" s="6">
        <v>0</v>
      </c>
      <c r="P73" s="6">
        <v>0</v>
      </c>
      <c r="Q73" s="6">
        <v>0</v>
      </c>
      <c r="R73" s="6">
        <v>0</v>
      </c>
      <c r="AC73" s="7" t="str">
        <f t="shared" si="3"/>
        <v>GA_F_6</v>
      </c>
      <c r="AD73" s="6">
        <v>432</v>
      </c>
      <c r="AE73" s="14">
        <f>VLOOKUP(AD73,[2]DryWeight!D:S,15,FALSE)</f>
        <v>0</v>
      </c>
      <c r="AF73" s="15">
        <f>VLOOKUP(AD73,[2]DryWeight!D:T,16,FALSE)</f>
        <v>2.4623076923076904E-2</v>
      </c>
    </row>
    <row r="74" spans="1:32" x14ac:dyDescent="0.2">
      <c r="A74" s="6" t="s">
        <v>28</v>
      </c>
      <c r="B74" s="6" t="s">
        <v>29</v>
      </c>
      <c r="C74" s="6" t="s">
        <v>30</v>
      </c>
      <c r="D74" s="6">
        <v>7</v>
      </c>
      <c r="E74" s="6" t="str">
        <f t="shared" si="2"/>
        <v>GA_7</v>
      </c>
      <c r="F74" s="7">
        <v>20.100000000000001</v>
      </c>
      <c r="G74" s="7">
        <v>21.45</v>
      </c>
      <c r="H74" s="7">
        <v>24.81</v>
      </c>
      <c r="I74" s="7">
        <v>23.98</v>
      </c>
      <c r="J74" s="8">
        <v>1.1325301204819293E-2</v>
      </c>
      <c r="K74" s="8">
        <v>3.0120481927710845E-3</v>
      </c>
      <c r="L74" s="9">
        <v>6.1018518518518521E-2</v>
      </c>
      <c r="M74" s="9">
        <v>2.8055555555555566E-2</v>
      </c>
      <c r="N74" s="10" t="s">
        <v>31</v>
      </c>
      <c r="O74" s="6">
        <v>84</v>
      </c>
      <c r="P74" s="6">
        <v>14</v>
      </c>
      <c r="Q74" s="6">
        <v>1</v>
      </c>
      <c r="R74" s="6">
        <f>VLOOKUP(E74,[1]Sheet1!$E:$F,2,FALSE)</f>
        <v>66</v>
      </c>
      <c r="S74" s="11">
        <v>0.98405952380952377</v>
      </c>
      <c r="T74" s="11">
        <v>16.656671428571428</v>
      </c>
      <c r="U74" s="11">
        <v>14</v>
      </c>
      <c r="V74" s="11">
        <v>6</v>
      </c>
      <c r="AC74" s="7" t="str">
        <f t="shared" si="3"/>
        <v>GA_F_7</v>
      </c>
      <c r="AD74" s="6">
        <v>434</v>
      </c>
      <c r="AE74" s="14">
        <f>VLOOKUP(AD74,[2]DryWeight!D:S,15,FALSE)</f>
        <v>0</v>
      </c>
      <c r="AF74" s="15">
        <f>VLOOKUP(AD74,[2]DryWeight!D:T,16,FALSE)</f>
        <v>1.5519685039370023E-2</v>
      </c>
    </row>
    <row r="75" spans="1:32" x14ac:dyDescent="0.2">
      <c r="A75" s="6" t="s">
        <v>28</v>
      </c>
      <c r="B75" s="6" t="s">
        <v>29</v>
      </c>
      <c r="C75" s="6" t="s">
        <v>30</v>
      </c>
      <c r="D75" s="6">
        <v>9</v>
      </c>
      <c r="E75" s="6" t="str">
        <f t="shared" si="2"/>
        <v>GA_9</v>
      </c>
      <c r="F75" s="7">
        <v>18.95</v>
      </c>
      <c r="G75" s="7">
        <v>25.56</v>
      </c>
      <c r="H75" s="7">
        <v>21.1</v>
      </c>
      <c r="I75" s="7">
        <v>27.35</v>
      </c>
      <c r="J75" s="8">
        <v>1.5120481927710832E-2</v>
      </c>
      <c r="K75" s="8">
        <v>4.5180722891566263E-3</v>
      </c>
      <c r="L75" s="9">
        <v>4.3148148148148151E-2</v>
      </c>
      <c r="M75" s="9">
        <v>2.3518518518518543E-2</v>
      </c>
      <c r="N75" s="10" t="s">
        <v>44</v>
      </c>
      <c r="O75" s="6">
        <v>0</v>
      </c>
      <c r="P75" s="6">
        <v>0</v>
      </c>
      <c r="Q75" s="6">
        <v>0</v>
      </c>
      <c r="R75" s="6">
        <v>0</v>
      </c>
      <c r="AC75" s="7" t="str">
        <f t="shared" si="3"/>
        <v>GA_F_9</v>
      </c>
      <c r="AD75" s="6">
        <v>438</v>
      </c>
      <c r="AE75" s="14">
        <f>VLOOKUP(AD75,[2]DryWeight!D:S,15,FALSE)</f>
        <v>0</v>
      </c>
      <c r="AF75" s="15">
        <f>VLOOKUP(AD75,[2]DryWeight!D:T,16,FALSE)</f>
        <v>2.0554687499999946E-2</v>
      </c>
    </row>
    <row r="76" spans="1:32" x14ac:dyDescent="0.2">
      <c r="A76" s="6" t="s">
        <v>28</v>
      </c>
      <c r="B76" s="6" t="s">
        <v>29</v>
      </c>
      <c r="C76" s="6" t="s">
        <v>30</v>
      </c>
      <c r="D76" s="6">
        <v>10</v>
      </c>
      <c r="E76" s="6" t="str">
        <f t="shared" si="2"/>
        <v>GA_10</v>
      </c>
      <c r="F76" s="7">
        <v>22.88</v>
      </c>
      <c r="G76" s="7">
        <v>18.89</v>
      </c>
      <c r="H76" s="7">
        <v>23.16</v>
      </c>
      <c r="I76" s="7">
        <v>18.86</v>
      </c>
      <c r="J76" s="8">
        <v>4.5180722891566263E-3</v>
      </c>
      <c r="K76" s="8">
        <v>1.2650602409638606E-3</v>
      </c>
      <c r="L76" s="9">
        <v>9.537037037037047E-3</v>
      </c>
      <c r="M76" s="9">
        <v>1.666666666666664E-3</v>
      </c>
      <c r="N76" s="10" t="s">
        <v>44</v>
      </c>
      <c r="O76" s="6">
        <v>0</v>
      </c>
      <c r="P76" s="6">
        <v>0</v>
      </c>
      <c r="Q76" s="6">
        <v>0</v>
      </c>
      <c r="R76" s="6">
        <v>0</v>
      </c>
      <c r="AC76" s="7" t="str">
        <f t="shared" si="3"/>
        <v>GA_F_10</v>
      </c>
      <c r="AD76" s="6">
        <v>440</v>
      </c>
      <c r="AE76" s="14">
        <f>VLOOKUP(AD76,[2]DryWeight!D:S,15,FALSE)</f>
        <v>0</v>
      </c>
      <c r="AF76" s="15">
        <f>VLOOKUP(AD76,[2]DryWeight!D:T,16,FALSE)</f>
        <v>2.8864864864864583E-2</v>
      </c>
    </row>
    <row r="77" spans="1:32" x14ac:dyDescent="0.2">
      <c r="A77" s="6" t="s">
        <v>28</v>
      </c>
      <c r="B77" s="6" t="s">
        <v>29</v>
      </c>
      <c r="C77" s="6" t="s">
        <v>30</v>
      </c>
      <c r="D77" s="6">
        <v>11</v>
      </c>
      <c r="E77" s="6" t="str">
        <f t="shared" si="2"/>
        <v>GA_11</v>
      </c>
      <c r="F77" s="7">
        <v>23.17</v>
      </c>
      <c r="G77" s="7">
        <v>19.29</v>
      </c>
      <c r="H77" s="7">
        <v>25.37</v>
      </c>
      <c r="I77" s="7">
        <v>19.350000000000001</v>
      </c>
      <c r="J77" s="8">
        <v>3.4337349397590379E-3</v>
      </c>
      <c r="K77" s="8">
        <v>6.8674698795180757E-3</v>
      </c>
      <c r="L77" s="9">
        <v>2.5648148148148146E-2</v>
      </c>
      <c r="M77" s="9">
        <v>1.1111111111111138E-2</v>
      </c>
      <c r="N77" s="10" t="s">
        <v>44</v>
      </c>
      <c r="O77" s="6">
        <v>0</v>
      </c>
      <c r="P77" s="6">
        <v>0</v>
      </c>
      <c r="Q77" s="6">
        <v>0</v>
      </c>
      <c r="R77" s="6">
        <v>0</v>
      </c>
      <c r="AC77" s="7" t="str">
        <f t="shared" si="3"/>
        <v>GA_F_11</v>
      </c>
      <c r="AD77" s="6">
        <v>422</v>
      </c>
      <c r="AE77" s="14">
        <f>VLOOKUP(AD77,[2]DryWeight!D:S,15,FALSE)</f>
        <v>0</v>
      </c>
      <c r="AF77" s="15">
        <f>VLOOKUP(AD77,[2]DryWeight!D:T,16,FALSE)</f>
        <v>2.4307692307692214E-2</v>
      </c>
    </row>
    <row r="78" spans="1:32" x14ac:dyDescent="0.2">
      <c r="A78" s="6" t="s">
        <v>28</v>
      </c>
      <c r="B78" s="6" t="s">
        <v>29</v>
      </c>
      <c r="C78" s="6" t="s">
        <v>30</v>
      </c>
      <c r="D78" s="6">
        <v>12</v>
      </c>
      <c r="E78" s="6" t="str">
        <f t="shared" si="2"/>
        <v>GA_12</v>
      </c>
      <c r="F78" s="7">
        <v>20.8</v>
      </c>
      <c r="G78" s="7">
        <v>24.4</v>
      </c>
      <c r="H78" s="7">
        <v>21.14</v>
      </c>
      <c r="I78" s="7">
        <v>24.91</v>
      </c>
      <c r="J78" s="8">
        <v>1.090361445783134E-2</v>
      </c>
      <c r="K78" s="8">
        <v>3.0722891566264941E-3</v>
      </c>
      <c r="L78" s="9">
        <v>1.9907407407407426E-2</v>
      </c>
      <c r="M78" s="9">
        <v>9.4444444444444411E-3</v>
      </c>
      <c r="N78" s="10" t="s">
        <v>44</v>
      </c>
      <c r="O78" s="6">
        <v>0</v>
      </c>
      <c r="P78" s="6">
        <v>0</v>
      </c>
      <c r="Q78" s="6">
        <v>0</v>
      </c>
      <c r="R78" s="6">
        <v>0</v>
      </c>
      <c r="AC78" s="7" t="str">
        <f t="shared" si="3"/>
        <v>GA_F_12</v>
      </c>
    </row>
    <row r="79" spans="1:32" x14ac:dyDescent="0.2">
      <c r="A79" s="6" t="s">
        <v>28</v>
      </c>
      <c r="B79" s="6" t="s">
        <v>29</v>
      </c>
      <c r="C79" s="6" t="s">
        <v>30</v>
      </c>
      <c r="D79" s="6">
        <v>13</v>
      </c>
      <c r="E79" s="6" t="str">
        <f t="shared" si="2"/>
        <v>GA_13</v>
      </c>
      <c r="F79" s="7">
        <v>20.170000000000002</v>
      </c>
      <c r="G79" s="7">
        <v>25.38</v>
      </c>
      <c r="H79" s="7">
        <v>20.05</v>
      </c>
      <c r="I79" s="7">
        <v>28.82</v>
      </c>
      <c r="J79" s="8">
        <v>8.4337349397590484E-3</v>
      </c>
      <c r="K79" s="8">
        <v>2.2891566265060182E-3</v>
      </c>
      <c r="L79" s="9">
        <v>1.1851851851851862E-2</v>
      </c>
      <c r="M79" s="9">
        <v>3.5370370370370371E-2</v>
      </c>
      <c r="N79" s="10" t="s">
        <v>44</v>
      </c>
      <c r="O79" s="6">
        <v>0</v>
      </c>
      <c r="P79" s="6">
        <v>0</v>
      </c>
      <c r="Q79" s="6">
        <v>0</v>
      </c>
      <c r="R79" s="6">
        <v>0</v>
      </c>
      <c r="AC79" s="7" t="str">
        <f t="shared" si="3"/>
        <v>GA_F_13</v>
      </c>
    </row>
    <row r="80" spans="1:32" x14ac:dyDescent="0.2">
      <c r="A80" s="6" t="s">
        <v>28</v>
      </c>
      <c r="B80" s="6" t="s">
        <v>29</v>
      </c>
      <c r="C80" s="6" t="s">
        <v>30</v>
      </c>
      <c r="D80" s="6">
        <v>14</v>
      </c>
      <c r="E80" s="6" t="str">
        <f t="shared" si="2"/>
        <v>GA_14</v>
      </c>
      <c r="F80" s="7">
        <v>23.87</v>
      </c>
      <c r="G80" s="7">
        <v>25.45</v>
      </c>
      <c r="H80" s="7">
        <v>24.04</v>
      </c>
      <c r="I80" s="7">
        <v>25.86</v>
      </c>
      <c r="J80" s="8">
        <v>9.397590361445796E-3</v>
      </c>
      <c r="K80" s="8">
        <v>-5.4216867469879433E-4</v>
      </c>
      <c r="L80" s="9">
        <v>1.6018518518518522E-2</v>
      </c>
      <c r="M80" s="9">
        <v>2.9629629629629654E-3</v>
      </c>
      <c r="N80" s="10" t="s">
        <v>44</v>
      </c>
      <c r="O80" s="6">
        <v>0</v>
      </c>
      <c r="P80" s="6">
        <v>0</v>
      </c>
      <c r="Q80" s="6">
        <v>0</v>
      </c>
      <c r="R80" s="6">
        <v>0</v>
      </c>
      <c r="AC80" s="7" t="str">
        <f t="shared" si="3"/>
        <v>GA_F_14</v>
      </c>
    </row>
    <row r="81" spans="1:32" x14ac:dyDescent="0.2">
      <c r="A81" s="6" t="s">
        <v>28</v>
      </c>
      <c r="B81" s="6" t="s">
        <v>29</v>
      </c>
      <c r="C81" s="6" t="s">
        <v>30</v>
      </c>
      <c r="D81" s="6">
        <v>15</v>
      </c>
      <c r="E81" s="6" t="str">
        <f t="shared" si="2"/>
        <v>GA_15</v>
      </c>
      <c r="F81" s="7">
        <v>25.85</v>
      </c>
      <c r="G81" s="7">
        <v>28.89</v>
      </c>
      <c r="H81" s="7">
        <v>25.98</v>
      </c>
      <c r="I81" s="7">
        <v>28.54</v>
      </c>
      <c r="J81" s="8">
        <v>4.2771084337349446E-3</v>
      </c>
      <c r="K81" s="8">
        <v>-3.1325301204819253E-3</v>
      </c>
      <c r="L81" s="9">
        <v>7.7777777777777767E-3</v>
      </c>
      <c r="M81" s="9">
        <v>-8.0555555555555641E-3</v>
      </c>
      <c r="N81" s="10" t="s">
        <v>44</v>
      </c>
      <c r="O81" s="6">
        <v>0</v>
      </c>
      <c r="P81" s="6">
        <v>0</v>
      </c>
      <c r="Q81" s="6">
        <v>0</v>
      </c>
      <c r="R81" s="6">
        <v>0</v>
      </c>
      <c r="AC81" s="7" t="str">
        <f t="shared" si="3"/>
        <v>GA_F_15</v>
      </c>
    </row>
    <row r="82" spans="1:32" x14ac:dyDescent="0.2">
      <c r="A82" s="6" t="s">
        <v>28</v>
      </c>
      <c r="B82" s="6" t="s">
        <v>29</v>
      </c>
      <c r="C82" s="6" t="s">
        <v>30</v>
      </c>
      <c r="D82" s="6">
        <v>16</v>
      </c>
      <c r="E82" s="6" t="str">
        <f t="shared" si="2"/>
        <v>GA_16</v>
      </c>
      <c r="F82" s="7">
        <v>20.75</v>
      </c>
      <c r="G82" s="7">
        <v>29.05</v>
      </c>
      <c r="H82" s="7">
        <v>21.77</v>
      </c>
      <c r="I82" s="7">
        <v>29.57</v>
      </c>
      <c r="J82" s="8">
        <v>6.024096385542169E-3</v>
      </c>
      <c r="K82" s="8">
        <v>3.9759036144578321E-3</v>
      </c>
      <c r="L82" s="9">
        <v>1.8703703703703698E-2</v>
      </c>
      <c r="M82" s="9">
        <v>1.0925925925925924E-2</v>
      </c>
      <c r="N82" s="10" t="s">
        <v>44</v>
      </c>
      <c r="O82" s="6">
        <v>0</v>
      </c>
      <c r="P82" s="6">
        <v>0</v>
      </c>
      <c r="Q82" s="6">
        <v>0</v>
      </c>
      <c r="R82" s="6">
        <v>0</v>
      </c>
      <c r="AC82" s="7" t="str">
        <f t="shared" si="3"/>
        <v>GA_F_16</v>
      </c>
    </row>
    <row r="83" spans="1:32" x14ac:dyDescent="0.2">
      <c r="A83" s="6" t="s">
        <v>28</v>
      </c>
      <c r="B83" s="6" t="s">
        <v>29</v>
      </c>
      <c r="C83" s="6" t="s">
        <v>30</v>
      </c>
      <c r="D83" s="6">
        <v>17</v>
      </c>
      <c r="E83" s="6" t="str">
        <f t="shared" si="2"/>
        <v>GA_17</v>
      </c>
      <c r="F83" s="7">
        <v>25.74</v>
      </c>
      <c r="G83" s="7">
        <v>23.92</v>
      </c>
      <c r="H83" s="7">
        <v>25.92</v>
      </c>
      <c r="I83" s="7">
        <v>24.34</v>
      </c>
      <c r="J83" s="8">
        <v>1.7469879518072237E-3</v>
      </c>
      <c r="K83" s="8">
        <v>3.1927710843373562E-3</v>
      </c>
      <c r="L83" s="9">
        <v>4.3518518518518741E-3</v>
      </c>
      <c r="M83" s="9">
        <v>8.7962962962962899E-3</v>
      </c>
      <c r="N83" s="10" t="s">
        <v>31</v>
      </c>
      <c r="O83" s="6">
        <v>80</v>
      </c>
      <c r="P83" s="6">
        <v>25</v>
      </c>
      <c r="Q83" s="6">
        <v>2</v>
      </c>
      <c r="R83" s="6">
        <f>VLOOKUP(E83,[1]Sheet1!$E:$F,2,FALSE)</f>
        <v>67</v>
      </c>
      <c r="S83" s="11">
        <v>0.83208000000000004</v>
      </c>
      <c r="T83" s="11">
        <v>14.22154615384615</v>
      </c>
      <c r="U83" s="11">
        <v>12.5</v>
      </c>
      <c r="V83" s="11">
        <v>5.8461538461538467</v>
      </c>
      <c r="AC83" s="7" t="str">
        <f t="shared" si="3"/>
        <v>GA_F_17</v>
      </c>
    </row>
    <row r="84" spans="1:32" x14ac:dyDescent="0.2">
      <c r="A84" s="6" t="s">
        <v>28</v>
      </c>
      <c r="B84" s="6" t="s">
        <v>29</v>
      </c>
      <c r="C84" s="6" t="s">
        <v>30</v>
      </c>
      <c r="D84" s="6">
        <v>18</v>
      </c>
      <c r="E84" s="6" t="str">
        <f t="shared" si="2"/>
        <v>GA_18</v>
      </c>
      <c r="F84" s="7">
        <v>27.94</v>
      </c>
      <c r="G84" s="7">
        <v>25.26</v>
      </c>
      <c r="H84" s="7">
        <v>28.35</v>
      </c>
      <c r="I84" s="7">
        <v>25.52</v>
      </c>
      <c r="J84" s="8">
        <v>6.3855421686747123E-3</v>
      </c>
      <c r="K84" s="8">
        <v>2.9518072289156745E-3</v>
      </c>
      <c r="L84" s="9">
        <v>1.3611111111111133E-2</v>
      </c>
      <c r="M84" s="9">
        <v>6.9444444444444441E-3</v>
      </c>
      <c r="N84" s="10" t="s">
        <v>31</v>
      </c>
      <c r="O84" s="6">
        <v>238</v>
      </c>
      <c r="P84" s="6">
        <v>30</v>
      </c>
      <c r="Q84" s="6">
        <v>2</v>
      </c>
      <c r="R84" s="6">
        <f>VLOOKUP(E84,[1]Sheet1!$E:$F,2,FALSE)</f>
        <v>218</v>
      </c>
      <c r="S84" s="11">
        <v>1.1020000000000001</v>
      </c>
      <c r="T84" s="11">
        <v>18.76725714285714</v>
      </c>
      <c r="U84" s="11">
        <v>15</v>
      </c>
      <c r="V84" s="11">
        <v>8</v>
      </c>
      <c r="AC84" s="7" t="str">
        <f t="shared" si="3"/>
        <v>GA_F_18</v>
      </c>
    </row>
    <row r="85" spans="1:32" x14ac:dyDescent="0.2">
      <c r="A85" s="6" t="s">
        <v>28</v>
      </c>
      <c r="B85" s="6" t="s">
        <v>29</v>
      </c>
      <c r="C85" s="6" t="s">
        <v>30</v>
      </c>
      <c r="D85" s="6">
        <v>19</v>
      </c>
      <c r="E85" s="6" t="str">
        <f t="shared" si="2"/>
        <v>GA_19</v>
      </c>
      <c r="F85" s="7">
        <v>28.55</v>
      </c>
      <c r="G85" s="7">
        <v>23.52</v>
      </c>
      <c r="H85" s="7">
        <v>28.83</v>
      </c>
      <c r="I85" s="7">
        <v>23.86</v>
      </c>
      <c r="J85" s="8">
        <v>1.0240963855421789E-3</v>
      </c>
      <c r="K85" s="8">
        <v>3.1927710843373562E-3</v>
      </c>
      <c r="L85" s="9">
        <v>4.1666666666666597E-3</v>
      </c>
      <c r="M85" s="9">
        <v>8.0555555555555641E-3</v>
      </c>
      <c r="N85" s="10" t="s">
        <v>44</v>
      </c>
      <c r="O85" s="6">
        <v>0</v>
      </c>
      <c r="P85" s="6">
        <v>0</v>
      </c>
      <c r="Q85" s="6">
        <v>0</v>
      </c>
      <c r="R85" s="6">
        <v>0</v>
      </c>
      <c r="AC85" s="7" t="str">
        <f t="shared" si="3"/>
        <v>GA_F_19</v>
      </c>
    </row>
    <row r="86" spans="1:32" x14ac:dyDescent="0.2">
      <c r="A86" s="6" t="s">
        <v>28</v>
      </c>
      <c r="B86" s="6" t="s">
        <v>29</v>
      </c>
      <c r="C86" s="6" t="s">
        <v>30</v>
      </c>
      <c r="D86" s="6">
        <v>20</v>
      </c>
      <c r="E86" s="6" t="str">
        <f t="shared" si="2"/>
        <v>GA_20</v>
      </c>
      <c r="F86" s="7">
        <v>28.38</v>
      </c>
      <c r="G86" s="7">
        <v>26.22</v>
      </c>
      <c r="H86" s="7">
        <v>28.53</v>
      </c>
      <c r="I86" s="7">
        <v>26.57</v>
      </c>
      <c r="J86" s="8">
        <v>7.2289156626504487E-4</v>
      </c>
      <c r="K86" s="8">
        <v>1.3855421686747014E-3</v>
      </c>
      <c r="L86" s="9">
        <v>2.4999999999999961E-3</v>
      </c>
      <c r="M86" s="9">
        <v>5.3703703703703873E-3</v>
      </c>
      <c r="N86" s="10" t="s">
        <v>31</v>
      </c>
      <c r="O86" s="6">
        <v>427</v>
      </c>
      <c r="P86" s="6">
        <v>45</v>
      </c>
      <c r="Q86" s="6">
        <v>3</v>
      </c>
      <c r="R86" s="6">
        <f>VLOOKUP(E86,[1]Sheet1!$E:$F,2,FALSE)</f>
        <v>292</v>
      </c>
      <c r="S86" s="11">
        <v>1.0545575</v>
      </c>
      <c r="T86" s="11">
        <v>25.98212894736842</v>
      </c>
      <c r="U86" s="11">
        <v>15</v>
      </c>
      <c r="V86" s="11">
        <v>9.5398110661268554</v>
      </c>
      <c r="AC86" s="7" t="str">
        <f t="shared" si="3"/>
        <v>GA_F_20</v>
      </c>
    </row>
    <row r="87" spans="1:32" x14ac:dyDescent="0.2">
      <c r="A87" s="6" t="s">
        <v>28</v>
      </c>
      <c r="B87" s="6" t="s">
        <v>29</v>
      </c>
      <c r="C87" s="6" t="s">
        <v>38</v>
      </c>
      <c r="D87" s="7">
        <v>77</v>
      </c>
      <c r="E87" s="6" t="str">
        <f t="shared" si="2"/>
        <v>MA_77</v>
      </c>
      <c r="F87" s="7">
        <v>18.04</v>
      </c>
      <c r="G87" s="7">
        <v>20.09</v>
      </c>
      <c r="H87" s="7">
        <v>19.600000000000001</v>
      </c>
      <c r="I87" s="7">
        <v>19.989999999999998</v>
      </c>
      <c r="J87" s="8">
        <v>4.0746268656716399E-2</v>
      </c>
      <c r="K87" s="8">
        <v>1.5074626865671665E-2</v>
      </c>
      <c r="L87" s="9">
        <v>3.9722222222222228E-2</v>
      </c>
      <c r="M87" s="9">
        <v>8.425925925925927E-3</v>
      </c>
      <c r="N87" s="10" t="s">
        <v>44</v>
      </c>
      <c r="O87" s="6">
        <v>0</v>
      </c>
      <c r="P87" s="6">
        <v>0</v>
      </c>
      <c r="Q87" s="6">
        <v>0</v>
      </c>
      <c r="R87" s="6">
        <v>0</v>
      </c>
      <c r="AC87" s="7" t="str">
        <f t="shared" si="3"/>
        <v>MA_F_77</v>
      </c>
      <c r="AD87" s="6">
        <v>582</v>
      </c>
      <c r="AE87" s="14">
        <f>VLOOKUP(AD87,[2]DryWeight!D:S,15,FALSE)</f>
        <v>0</v>
      </c>
      <c r="AF87" s="15">
        <f>VLOOKUP(AD87,[2]DryWeight!D:T,16,FALSE)</f>
        <v>2.8388278388278277E-2</v>
      </c>
    </row>
    <row r="88" spans="1:32" x14ac:dyDescent="0.2">
      <c r="A88" s="6" t="s">
        <v>28</v>
      </c>
      <c r="B88" s="6" t="s">
        <v>29</v>
      </c>
      <c r="C88" s="6" t="s">
        <v>38</v>
      </c>
      <c r="D88" s="7">
        <v>78</v>
      </c>
      <c r="E88" s="6" t="str">
        <f t="shared" si="2"/>
        <v>MA_78</v>
      </c>
      <c r="F88" s="7">
        <v>16.87</v>
      </c>
      <c r="G88" s="7">
        <v>20.97</v>
      </c>
      <c r="H88" s="7">
        <v>16.95</v>
      </c>
      <c r="I88" s="7">
        <v>21.16</v>
      </c>
      <c r="J88" s="8">
        <v>1.283582089552238E-2</v>
      </c>
      <c r="K88" s="8">
        <v>7.6119402985074334E-3</v>
      </c>
      <c r="L88" s="9">
        <v>8.7037037037036823E-3</v>
      </c>
      <c r="M88" s="9">
        <v>6.4814814814814752E-3</v>
      </c>
      <c r="N88" s="10" t="s">
        <v>44</v>
      </c>
      <c r="O88" s="6">
        <v>0</v>
      </c>
      <c r="P88" s="6">
        <v>0</v>
      </c>
      <c r="Q88" s="6">
        <v>0</v>
      </c>
      <c r="R88" s="6">
        <v>0</v>
      </c>
      <c r="AC88" s="7" t="str">
        <f t="shared" si="3"/>
        <v>MA_F_78</v>
      </c>
      <c r="AD88" s="6">
        <v>584</v>
      </c>
      <c r="AE88" s="14">
        <f>VLOOKUP(AD88,[2]DryWeight!D:S,15,FALSE)</f>
        <v>0</v>
      </c>
      <c r="AF88" s="15">
        <f>VLOOKUP(AD88,[2]DryWeight!D:T,16,FALSE)</f>
        <v>2.1040974529346768E-2</v>
      </c>
    </row>
    <row r="89" spans="1:32" x14ac:dyDescent="0.2">
      <c r="A89" s="6" t="s">
        <v>28</v>
      </c>
      <c r="B89" s="6" t="s">
        <v>29</v>
      </c>
      <c r="C89" s="6" t="s">
        <v>38</v>
      </c>
      <c r="D89" s="7">
        <v>79</v>
      </c>
      <c r="E89" s="6" t="str">
        <f t="shared" si="2"/>
        <v>MA_79</v>
      </c>
      <c r="F89" s="7">
        <v>18.23</v>
      </c>
      <c r="G89" s="7">
        <v>20.010000000000002</v>
      </c>
      <c r="H89" s="7">
        <v>18.48</v>
      </c>
      <c r="I89" s="7">
        <v>19.93</v>
      </c>
      <c r="J89" s="8">
        <v>2.9850746268656716E-2</v>
      </c>
      <c r="K89" s="8">
        <v>-3.7313432835820892E-2</v>
      </c>
      <c r="L89" s="9">
        <v>2.0833333333333332E-2</v>
      </c>
      <c r="M89" s="9">
        <v>-2.3888888888888907E-2</v>
      </c>
      <c r="N89" s="10" t="s">
        <v>44</v>
      </c>
      <c r="O89" s="6">
        <v>0</v>
      </c>
      <c r="P89" s="6">
        <v>0</v>
      </c>
      <c r="Q89" s="6">
        <v>0</v>
      </c>
      <c r="R89" s="6">
        <v>0</v>
      </c>
      <c r="AC89" s="7" t="str">
        <f t="shared" si="3"/>
        <v>MA_F_79</v>
      </c>
      <c r="AD89" s="6">
        <v>586</v>
      </c>
      <c r="AE89" s="14">
        <f>VLOOKUP(AD89,[2]DryWeight!D:S,15,FALSE)</f>
        <v>0</v>
      </c>
      <c r="AF89" s="15">
        <f>VLOOKUP(AD89,[2]DryWeight!D:T,16,FALSE)</f>
        <v>2.986036519871087E-2</v>
      </c>
    </row>
    <row r="90" spans="1:32" x14ac:dyDescent="0.2">
      <c r="A90" s="6" t="s">
        <v>28</v>
      </c>
      <c r="B90" s="6" t="s">
        <v>29</v>
      </c>
      <c r="C90" s="6" t="s">
        <v>38</v>
      </c>
      <c r="D90" s="7">
        <v>80</v>
      </c>
      <c r="E90" s="6" t="str">
        <f t="shared" si="2"/>
        <v>MA_80</v>
      </c>
      <c r="F90" s="7">
        <v>16.989999999999998</v>
      </c>
      <c r="G90" s="7">
        <v>23.01</v>
      </c>
      <c r="H90" s="7">
        <v>17.18</v>
      </c>
      <c r="I90" s="7">
        <v>23.1</v>
      </c>
      <c r="J90" s="8">
        <v>4.7761194029850261E-3</v>
      </c>
      <c r="K90" s="8">
        <v>5.4328358208955235E-2</v>
      </c>
      <c r="L90" s="9">
        <v>4.7222222222222041E-3</v>
      </c>
      <c r="M90" s="9">
        <v>3.453703703703704E-2</v>
      </c>
      <c r="N90" s="10" t="s">
        <v>44</v>
      </c>
      <c r="O90" s="6">
        <v>0</v>
      </c>
      <c r="P90" s="6">
        <v>0</v>
      </c>
      <c r="Q90" s="6">
        <v>0</v>
      </c>
      <c r="R90" s="6">
        <v>0</v>
      </c>
      <c r="AC90" s="7" t="str">
        <f t="shared" si="3"/>
        <v>MA_F_80</v>
      </c>
      <c r="AD90" s="6">
        <v>588</v>
      </c>
      <c r="AE90" s="14">
        <f>VLOOKUP(AD90,[2]DryWeight!D:S,15,FALSE)</f>
        <v>0</v>
      </c>
      <c r="AF90" s="15">
        <f>VLOOKUP(AD90,[2]DryWeight!D:T,16,FALSE)</f>
        <v>1.6483516483516491E-2</v>
      </c>
    </row>
    <row r="91" spans="1:32" x14ac:dyDescent="0.2">
      <c r="A91" s="6" t="s">
        <v>28</v>
      </c>
      <c r="B91" s="6" t="s">
        <v>29</v>
      </c>
      <c r="C91" s="6" t="s">
        <v>38</v>
      </c>
      <c r="D91" s="7">
        <v>81</v>
      </c>
      <c r="E91" s="6" t="str">
        <f t="shared" si="2"/>
        <v>MA_81</v>
      </c>
      <c r="F91" s="7">
        <v>19.04</v>
      </c>
      <c r="G91" s="7">
        <v>25.6</v>
      </c>
      <c r="H91" s="7">
        <v>19.11</v>
      </c>
      <c r="I91" s="7">
        <v>25.65</v>
      </c>
      <c r="J91" s="8">
        <v>3.4626865671641797E-2</v>
      </c>
      <c r="K91" s="8">
        <v>1.3283582089552248E-2</v>
      </c>
      <c r="L91" s="9">
        <v>2.2129629629629635E-2</v>
      </c>
      <c r="M91" s="9">
        <v>8.7037037037036823E-3</v>
      </c>
      <c r="N91" s="10" t="s">
        <v>44</v>
      </c>
      <c r="O91" s="6">
        <v>0</v>
      </c>
      <c r="P91" s="6">
        <v>0</v>
      </c>
      <c r="Q91" s="6">
        <v>0</v>
      </c>
      <c r="R91" s="6">
        <v>0</v>
      </c>
      <c r="AC91" s="7" t="str">
        <f t="shared" si="3"/>
        <v>MA_F_81</v>
      </c>
      <c r="AD91" s="6">
        <v>590</v>
      </c>
      <c r="AE91" s="14">
        <f>VLOOKUP(AD91,[2]DryWeight!D:S,15,FALSE)</f>
        <v>0</v>
      </c>
      <c r="AF91" s="15">
        <f>VLOOKUP(AD91,[2]DryWeight!D:T,16,FALSE)</f>
        <v>2.1471861471861531E-2</v>
      </c>
    </row>
    <row r="92" spans="1:32" x14ac:dyDescent="0.2">
      <c r="A92" s="6" t="s">
        <v>28</v>
      </c>
      <c r="B92" s="6" t="s">
        <v>29</v>
      </c>
      <c r="C92" s="6" t="s">
        <v>38</v>
      </c>
      <c r="D92" s="7">
        <v>82</v>
      </c>
      <c r="E92" s="6" t="str">
        <f t="shared" si="2"/>
        <v>MA_82</v>
      </c>
      <c r="F92" s="7">
        <v>18.600000000000001</v>
      </c>
      <c r="G92" s="7">
        <v>18.73</v>
      </c>
      <c r="H92" s="7">
        <v>18.84</v>
      </c>
      <c r="I92" s="7">
        <v>18.86</v>
      </c>
      <c r="J92" s="8">
        <v>1.4925373134328358E-2</v>
      </c>
      <c r="K92" s="8">
        <v>1.552238805970148E-2</v>
      </c>
      <c r="L92" s="9">
        <v>1.1481481481481468E-2</v>
      </c>
      <c r="M92" s="9">
        <v>1.0833333333333316E-2</v>
      </c>
      <c r="N92" s="10" t="s">
        <v>44</v>
      </c>
      <c r="O92" s="6">
        <v>0</v>
      </c>
      <c r="P92" s="6">
        <v>0</v>
      </c>
      <c r="Q92" s="6">
        <v>0</v>
      </c>
      <c r="R92" s="6">
        <v>0</v>
      </c>
      <c r="AC92" s="7" t="str">
        <f t="shared" si="3"/>
        <v>MA_F_82</v>
      </c>
      <c r="AD92" s="6">
        <v>592</v>
      </c>
      <c r="AE92" s="14">
        <f>VLOOKUP(AD92,[2]DryWeight!D:S,15,FALSE)</f>
        <v>0</v>
      </c>
      <c r="AF92" s="15">
        <f>VLOOKUP(AD92,[2]DryWeight!D:T,16,FALSE)</f>
        <v>3.1193490054249474E-2</v>
      </c>
    </row>
    <row r="93" spans="1:32" x14ac:dyDescent="0.2">
      <c r="A93" s="6" t="s">
        <v>28</v>
      </c>
      <c r="B93" s="6" t="s">
        <v>29</v>
      </c>
      <c r="C93" s="6" t="s">
        <v>38</v>
      </c>
      <c r="D93" s="7">
        <v>83</v>
      </c>
      <c r="E93" s="6" t="str">
        <f t="shared" si="2"/>
        <v>MA_83</v>
      </c>
      <c r="F93" s="7">
        <v>18.23</v>
      </c>
      <c r="G93" s="7">
        <v>19.79</v>
      </c>
      <c r="H93" s="7">
        <v>18.489999999999998</v>
      </c>
      <c r="I93" s="7">
        <v>20.99</v>
      </c>
      <c r="J93" s="8">
        <v>2.164179104477611E-2</v>
      </c>
      <c r="K93" s="8">
        <v>1.5373134328358172E-2</v>
      </c>
      <c r="L93" s="9">
        <v>1.5833333333333307E-2</v>
      </c>
      <c r="M93" s="9">
        <v>2.064814814814812E-2</v>
      </c>
      <c r="N93" s="10" t="s">
        <v>44</v>
      </c>
      <c r="O93" s="6">
        <v>0</v>
      </c>
      <c r="P93" s="6">
        <v>0</v>
      </c>
      <c r="Q93" s="6">
        <v>0</v>
      </c>
      <c r="R93" s="6">
        <v>0</v>
      </c>
      <c r="AC93" s="7" t="str">
        <f t="shared" si="3"/>
        <v>MA_F_83</v>
      </c>
      <c r="AD93" s="6">
        <v>594</v>
      </c>
      <c r="AE93" s="14">
        <f>VLOOKUP(AD93,[2]DryWeight!D:S,15,FALSE)</f>
        <v>0</v>
      </c>
      <c r="AF93" s="15">
        <f>VLOOKUP(AD93,[2]DryWeight!D:T,16,FALSE)</f>
        <v>2.3992673992673907E-2</v>
      </c>
    </row>
    <row r="94" spans="1:32" x14ac:dyDescent="0.2">
      <c r="A94" s="6" t="s">
        <v>28</v>
      </c>
      <c r="B94" s="6" t="s">
        <v>29</v>
      </c>
      <c r="C94" s="6" t="s">
        <v>38</v>
      </c>
      <c r="D94" s="6">
        <v>84</v>
      </c>
      <c r="E94" s="6" t="str">
        <f t="shared" si="2"/>
        <v>MA_84</v>
      </c>
      <c r="F94" s="7">
        <v>18.75</v>
      </c>
      <c r="G94" s="7">
        <v>21.31</v>
      </c>
      <c r="H94" s="7">
        <v>18.920000000000002</v>
      </c>
      <c r="I94" s="7">
        <v>21.44</v>
      </c>
      <c r="J94" s="8">
        <v>1.8507462686567142E-2</v>
      </c>
      <c r="K94" s="8">
        <v>1.4626865671641797E-2</v>
      </c>
      <c r="L94" s="9">
        <v>1.3055555555555556E-2</v>
      </c>
      <c r="M94" s="9">
        <v>1.0277777777777806E-2</v>
      </c>
      <c r="N94" s="10" t="s">
        <v>31</v>
      </c>
      <c r="O94" s="6">
        <v>66</v>
      </c>
      <c r="P94" s="6">
        <v>10</v>
      </c>
      <c r="Q94" s="6">
        <v>2</v>
      </c>
      <c r="R94" s="6">
        <f>VLOOKUP(E94,[1]Sheet1!$E:$F,2,FALSE)</f>
        <v>63</v>
      </c>
      <c r="S94" s="11">
        <v>1.128845098039216</v>
      </c>
      <c r="T94" s="11">
        <v>12.172005555555559</v>
      </c>
      <c r="U94" s="11">
        <v>5</v>
      </c>
      <c r="V94" s="11">
        <v>6.3333333333333339</v>
      </c>
      <c r="AC94" s="7" t="str">
        <f t="shared" si="3"/>
        <v>MA_F_84</v>
      </c>
      <c r="AD94" s="6">
        <v>596</v>
      </c>
      <c r="AE94" s="14">
        <f>VLOOKUP(AD94,[2]DryWeight!D:S,15,FALSE)</f>
        <v>0</v>
      </c>
      <c r="AF94" s="15">
        <f>VLOOKUP(AD94,[2]DryWeight!D:T,16,FALSE)</f>
        <v>3.4740259740259717E-2</v>
      </c>
    </row>
    <row r="95" spans="1:32" x14ac:dyDescent="0.2">
      <c r="A95" s="6" t="s">
        <v>28</v>
      </c>
      <c r="B95" s="6" t="s">
        <v>29</v>
      </c>
      <c r="C95" s="6" t="s">
        <v>38</v>
      </c>
      <c r="D95" s="7">
        <v>85</v>
      </c>
      <c r="E95" s="6" t="str">
        <f t="shared" si="2"/>
        <v>MA_85</v>
      </c>
      <c r="F95" s="7">
        <v>18.18</v>
      </c>
      <c r="G95" s="7">
        <v>25.8</v>
      </c>
      <c r="H95" s="7">
        <v>18.170000000000002</v>
      </c>
      <c r="I95" s="7">
        <v>25.8</v>
      </c>
      <c r="J95" s="8">
        <v>1.7462686567164151E-2</v>
      </c>
      <c r="K95" s="8">
        <v>1.1940298507462697E-2</v>
      </c>
      <c r="L95" s="9">
        <v>1.0740740740740742E-2</v>
      </c>
      <c r="M95" s="9">
        <v>7.4074074074074138E-3</v>
      </c>
      <c r="N95" s="10" t="s">
        <v>44</v>
      </c>
      <c r="O95" s="6">
        <v>0</v>
      </c>
      <c r="P95" s="6">
        <v>0</v>
      </c>
      <c r="Q95" s="6">
        <v>0</v>
      </c>
      <c r="R95" s="6">
        <v>0</v>
      </c>
      <c r="AC95" s="7" t="str">
        <f t="shared" si="3"/>
        <v>MA_F_85</v>
      </c>
      <c r="AD95" s="6">
        <v>598</v>
      </c>
      <c r="AE95" s="14">
        <f>VLOOKUP(AD95,[2]DryWeight!D:S,15,FALSE)</f>
        <v>0</v>
      </c>
      <c r="AF95" s="15">
        <f>VLOOKUP(AD95,[2]DryWeight!D:T,16,FALSE)</f>
        <v>2.5157232704402482E-2</v>
      </c>
    </row>
    <row r="96" spans="1:32" x14ac:dyDescent="0.2">
      <c r="A96" s="6" t="s">
        <v>28</v>
      </c>
      <c r="B96" s="6" t="s">
        <v>29</v>
      </c>
      <c r="C96" s="6" t="s">
        <v>38</v>
      </c>
      <c r="D96" s="7">
        <v>86</v>
      </c>
      <c r="E96" s="6" t="str">
        <f t="shared" si="2"/>
        <v>MA_86</v>
      </c>
      <c r="F96" s="7">
        <v>19.46</v>
      </c>
      <c r="G96" s="7">
        <v>26.01</v>
      </c>
      <c r="H96" s="7">
        <v>19.57</v>
      </c>
      <c r="I96" s="7">
        <v>25.95</v>
      </c>
      <c r="J96" s="8">
        <v>1.5820895522388093E-2</v>
      </c>
      <c r="K96" s="8">
        <v>9.7014925373134654E-3</v>
      </c>
      <c r="L96" s="9">
        <v>1.0833333333333349E-2</v>
      </c>
      <c r="M96" s="9">
        <v>5.462962962962962E-3</v>
      </c>
      <c r="N96" s="10" t="s">
        <v>44</v>
      </c>
      <c r="O96" s="6">
        <v>0</v>
      </c>
      <c r="P96" s="6">
        <v>0</v>
      </c>
      <c r="Q96" s="6">
        <v>0</v>
      </c>
      <c r="R96" s="6">
        <v>0</v>
      </c>
      <c r="AC96" s="7" t="str">
        <f t="shared" si="3"/>
        <v>MA_F_86</v>
      </c>
      <c r="AD96" s="6">
        <v>600</v>
      </c>
      <c r="AE96" s="14">
        <f>VLOOKUP(AD96,[2]DryWeight!D:S,15,FALSE)</f>
        <v>0</v>
      </c>
      <c r="AF96" s="15">
        <f>VLOOKUP(AD96,[2]DryWeight!D:T,16,FALSE)</f>
        <v>1.3379790940766577E-2</v>
      </c>
    </row>
    <row r="97" spans="1:32" x14ac:dyDescent="0.2">
      <c r="A97" s="6" t="s">
        <v>28</v>
      </c>
      <c r="B97" s="6" t="s">
        <v>29</v>
      </c>
      <c r="C97" s="6" t="s">
        <v>38</v>
      </c>
      <c r="D97" s="7">
        <v>87</v>
      </c>
      <c r="E97" s="6" t="str">
        <f t="shared" si="2"/>
        <v>MA_87</v>
      </c>
      <c r="F97" s="7">
        <v>19.2</v>
      </c>
      <c r="G97" s="7">
        <v>24.32</v>
      </c>
      <c r="H97" s="7">
        <v>19.28</v>
      </c>
      <c r="I97" s="7">
        <v>24.74</v>
      </c>
      <c r="J97" s="8">
        <v>1.2537313432835819E-2</v>
      </c>
      <c r="K97" s="8">
        <v>1.1194029850746268E-2</v>
      </c>
      <c r="L97" s="9">
        <v>8.5185185185185346E-3</v>
      </c>
      <c r="M97" s="9">
        <v>1.0833333333333316E-2</v>
      </c>
      <c r="N97" s="10" t="s">
        <v>44</v>
      </c>
      <c r="O97" s="6">
        <v>0</v>
      </c>
      <c r="P97" s="6">
        <v>0</v>
      </c>
      <c r="Q97" s="6">
        <v>0</v>
      </c>
      <c r="R97" s="6">
        <v>0</v>
      </c>
      <c r="AC97" s="7" t="str">
        <f t="shared" si="3"/>
        <v>MA_F_87</v>
      </c>
    </row>
    <row r="98" spans="1:32" x14ac:dyDescent="0.2">
      <c r="A98" s="6" t="s">
        <v>28</v>
      </c>
      <c r="B98" s="6" t="s">
        <v>29</v>
      </c>
      <c r="C98" s="6" t="s">
        <v>38</v>
      </c>
      <c r="D98" s="7">
        <v>88</v>
      </c>
      <c r="E98" s="6" t="str">
        <f t="shared" si="2"/>
        <v>MA_88</v>
      </c>
      <c r="F98" s="7">
        <v>19.73</v>
      </c>
      <c r="G98" s="7">
        <v>20.66</v>
      </c>
      <c r="H98" s="7">
        <v>19.84</v>
      </c>
      <c r="I98" s="7">
        <v>22.11</v>
      </c>
      <c r="J98" s="8">
        <v>2.9552238805970157E-2</v>
      </c>
      <c r="K98" s="8">
        <v>3.6417910447761215E-2</v>
      </c>
      <c r="L98" s="9">
        <v>1.9351851851851849E-2</v>
      </c>
      <c r="M98" s="9">
        <v>3.6018518518518526E-2</v>
      </c>
      <c r="N98" s="10" t="s">
        <v>44</v>
      </c>
      <c r="O98" s="6">
        <v>0</v>
      </c>
      <c r="P98" s="6">
        <v>0</v>
      </c>
      <c r="Q98" s="6">
        <v>0</v>
      </c>
      <c r="R98" s="6">
        <v>0</v>
      </c>
      <c r="AC98" s="7" t="str">
        <f t="shared" si="3"/>
        <v>MA_F_88</v>
      </c>
    </row>
    <row r="99" spans="1:32" x14ac:dyDescent="0.2">
      <c r="A99" s="6" t="s">
        <v>28</v>
      </c>
      <c r="B99" s="6" t="s">
        <v>29</v>
      </c>
      <c r="C99" s="6" t="s">
        <v>38</v>
      </c>
      <c r="D99" s="7">
        <v>89</v>
      </c>
      <c r="E99" s="6" t="str">
        <f t="shared" si="2"/>
        <v>MA_89</v>
      </c>
      <c r="F99" s="7">
        <v>20.37</v>
      </c>
      <c r="G99" s="7">
        <v>18.29</v>
      </c>
      <c r="H99" s="7">
        <v>20.54</v>
      </c>
      <c r="I99" s="7">
        <v>18.649999999999999</v>
      </c>
      <c r="J99" s="8">
        <v>2.1044776119402989E-2</v>
      </c>
      <c r="K99" s="8">
        <v>1.9999999999999997E-2</v>
      </c>
      <c r="L99" s="9">
        <v>1.4629629629629614E-2</v>
      </c>
      <c r="M99" s="9">
        <v>1.5740740740740736E-2</v>
      </c>
      <c r="N99" s="10" t="s">
        <v>44</v>
      </c>
      <c r="O99" s="6">
        <v>0</v>
      </c>
      <c r="P99" s="6">
        <v>0</v>
      </c>
      <c r="Q99" s="6">
        <v>0</v>
      </c>
      <c r="R99" s="6">
        <v>0</v>
      </c>
      <c r="AC99" s="7" t="str">
        <f t="shared" si="3"/>
        <v>MA_F_89</v>
      </c>
    </row>
    <row r="100" spans="1:32" x14ac:dyDescent="0.2">
      <c r="A100" s="6" t="s">
        <v>28</v>
      </c>
      <c r="B100" s="6" t="s">
        <v>29</v>
      </c>
      <c r="C100" s="6" t="s">
        <v>38</v>
      </c>
      <c r="D100" s="6">
        <v>91</v>
      </c>
      <c r="E100" s="6" t="str">
        <f t="shared" si="2"/>
        <v>MA_91</v>
      </c>
      <c r="F100" s="7">
        <v>18.82</v>
      </c>
      <c r="G100" s="7">
        <v>23.5</v>
      </c>
      <c r="H100" s="7">
        <v>19.059999999999999</v>
      </c>
      <c r="I100" s="7">
        <v>23.42</v>
      </c>
      <c r="J100" s="8">
        <v>1.6417910447761214E-2</v>
      </c>
      <c r="K100" s="8">
        <v>7.9104477611940463E-3</v>
      </c>
      <c r="L100" s="9">
        <v>1.2407407407407407E-2</v>
      </c>
      <c r="M100" s="9">
        <v>4.1666666666666926E-3</v>
      </c>
      <c r="N100" s="10" t="s">
        <v>31</v>
      </c>
      <c r="O100" s="6">
        <v>207</v>
      </c>
      <c r="P100" s="6">
        <v>30</v>
      </c>
      <c r="Q100" s="6">
        <v>2</v>
      </c>
      <c r="R100" s="6">
        <f>VLOOKUP(E100,[1]Sheet1!$E:$F,2,FALSE)</f>
        <v>90</v>
      </c>
      <c r="S100" s="11">
        <v>1.431724390243903</v>
      </c>
      <c r="T100" s="11">
        <v>18.350733333333331</v>
      </c>
      <c r="U100" s="11">
        <v>15</v>
      </c>
      <c r="V100" s="11">
        <v>6.9</v>
      </c>
      <c r="AC100" s="7" t="str">
        <f t="shared" si="3"/>
        <v>MA_F_91</v>
      </c>
    </row>
    <row r="101" spans="1:32" x14ac:dyDescent="0.2">
      <c r="A101" s="6" t="s">
        <v>28</v>
      </c>
      <c r="B101" s="6" t="s">
        <v>29</v>
      </c>
      <c r="C101" s="6" t="s">
        <v>38</v>
      </c>
      <c r="D101" s="6">
        <v>92</v>
      </c>
      <c r="E101" s="6" t="str">
        <f t="shared" si="2"/>
        <v>MA_92</v>
      </c>
      <c r="F101" s="7">
        <v>18.489999999999998</v>
      </c>
      <c r="G101" s="7">
        <v>17.2</v>
      </c>
      <c r="H101" s="7">
        <v>18.7</v>
      </c>
      <c r="I101" s="7">
        <v>17.21</v>
      </c>
      <c r="J101" s="8">
        <v>7.0149253731343116E-3</v>
      </c>
      <c r="K101" s="8">
        <v>1.014925373134328E-2</v>
      </c>
      <c r="L101" s="9">
        <v>6.2962962962962938E-3</v>
      </c>
      <c r="M101" s="9">
        <v>6.3888888888889005E-3</v>
      </c>
      <c r="N101" s="10" t="s">
        <v>44</v>
      </c>
      <c r="O101" s="6">
        <v>0</v>
      </c>
      <c r="P101" s="6">
        <v>0</v>
      </c>
      <c r="Q101" s="6">
        <v>0</v>
      </c>
      <c r="R101" s="6">
        <v>0</v>
      </c>
      <c r="AC101" s="7" t="str">
        <f t="shared" si="3"/>
        <v>MA_F_92</v>
      </c>
    </row>
    <row r="102" spans="1:32" x14ac:dyDescent="0.2">
      <c r="A102" s="6" t="s">
        <v>28</v>
      </c>
      <c r="B102" s="6" t="s">
        <v>29</v>
      </c>
      <c r="C102" s="6" t="s">
        <v>38</v>
      </c>
      <c r="D102" s="6">
        <v>93</v>
      </c>
      <c r="E102" s="6" t="str">
        <f t="shared" si="2"/>
        <v>MA_93</v>
      </c>
      <c r="F102" s="7">
        <v>19.77</v>
      </c>
      <c r="G102" s="7">
        <v>20.12</v>
      </c>
      <c r="H102" s="7">
        <v>20.059999999999999</v>
      </c>
      <c r="I102" s="7">
        <v>20.48</v>
      </c>
      <c r="J102" s="8">
        <v>1.1940298507462697E-2</v>
      </c>
      <c r="K102" s="8">
        <v>9.1044776119402898E-3</v>
      </c>
      <c r="L102" s="9">
        <v>1.0092592592592591E-2</v>
      </c>
      <c r="M102" s="9">
        <v>8.9814814814814705E-3</v>
      </c>
      <c r="N102" s="10" t="s">
        <v>44</v>
      </c>
      <c r="O102" s="6">
        <v>0</v>
      </c>
      <c r="P102" s="6">
        <v>0</v>
      </c>
      <c r="Q102" s="6">
        <v>0</v>
      </c>
      <c r="R102" s="6">
        <v>0</v>
      </c>
      <c r="AC102" s="7" t="str">
        <f t="shared" si="3"/>
        <v>MA_F_93</v>
      </c>
    </row>
    <row r="103" spans="1:32" x14ac:dyDescent="0.2">
      <c r="A103" s="6" t="s">
        <v>28</v>
      </c>
      <c r="B103" s="6" t="s">
        <v>29</v>
      </c>
      <c r="C103" s="6" t="s">
        <v>38</v>
      </c>
      <c r="D103" s="6">
        <v>94</v>
      </c>
      <c r="E103" s="6" t="str">
        <f t="shared" si="2"/>
        <v>MA_94</v>
      </c>
      <c r="F103" s="7">
        <v>21.15</v>
      </c>
      <c r="G103" s="7">
        <v>24.94</v>
      </c>
      <c r="H103" s="7">
        <v>21.36</v>
      </c>
      <c r="I103" s="7">
        <v>24.96</v>
      </c>
      <c r="J103" s="8">
        <v>9.7014925373134116E-3</v>
      </c>
      <c r="K103" s="8">
        <v>1.4477611940298543E-2</v>
      </c>
      <c r="L103" s="9">
        <v>7.9629629629629581E-3</v>
      </c>
      <c r="M103" s="9">
        <v>9.1666666666666858E-3</v>
      </c>
      <c r="N103" s="10" t="s">
        <v>44</v>
      </c>
      <c r="O103" s="6">
        <v>0</v>
      </c>
      <c r="P103" s="6">
        <v>0</v>
      </c>
      <c r="Q103" s="6">
        <v>0</v>
      </c>
      <c r="R103" s="6">
        <v>0</v>
      </c>
      <c r="AC103" s="7" t="str">
        <f t="shared" si="3"/>
        <v>MA_F_94</v>
      </c>
    </row>
    <row r="104" spans="1:32" x14ac:dyDescent="0.2">
      <c r="A104" s="6" t="s">
        <v>28</v>
      </c>
      <c r="B104" s="6" t="s">
        <v>29</v>
      </c>
      <c r="C104" s="6" t="s">
        <v>38</v>
      </c>
      <c r="D104" s="6">
        <v>95</v>
      </c>
      <c r="E104" s="6" t="str">
        <f t="shared" si="2"/>
        <v>MA_95</v>
      </c>
      <c r="F104" s="7">
        <v>21.02</v>
      </c>
      <c r="G104" s="7">
        <v>22.01</v>
      </c>
      <c r="H104" s="7">
        <v>21.13</v>
      </c>
      <c r="I104" s="7">
        <v>22.01</v>
      </c>
      <c r="J104" s="8">
        <v>8.3582089552238607E-3</v>
      </c>
      <c r="K104" s="8">
        <v>6.2686567164179363E-3</v>
      </c>
      <c r="L104" s="9">
        <v>6.203703703703687E-3</v>
      </c>
      <c r="M104" s="9">
        <v>3.8888888888889048E-3</v>
      </c>
      <c r="N104" s="10" t="s">
        <v>44</v>
      </c>
      <c r="O104" s="6">
        <v>0</v>
      </c>
      <c r="P104" s="6">
        <v>0</v>
      </c>
      <c r="Q104" s="6">
        <v>0</v>
      </c>
      <c r="R104" s="6">
        <v>0</v>
      </c>
      <c r="AC104" s="7" t="str">
        <f t="shared" si="3"/>
        <v>MA_F_95</v>
      </c>
    </row>
    <row r="105" spans="1:32" x14ac:dyDescent="0.2">
      <c r="A105" s="6" t="s">
        <v>28</v>
      </c>
      <c r="B105" s="6" t="s">
        <v>29</v>
      </c>
      <c r="C105" s="6" t="s">
        <v>38</v>
      </c>
      <c r="D105" s="6">
        <v>96</v>
      </c>
      <c r="E105" s="6" t="str">
        <f t="shared" si="2"/>
        <v>MA_96</v>
      </c>
      <c r="F105" s="7">
        <v>21.11</v>
      </c>
      <c r="G105" s="7">
        <v>25.38</v>
      </c>
      <c r="H105" s="7">
        <v>21.32</v>
      </c>
      <c r="I105" s="7">
        <v>25.64</v>
      </c>
      <c r="J105" s="8">
        <v>8.8059701492537289E-3</v>
      </c>
      <c r="K105" s="8">
        <v>1.2537313432835819E-2</v>
      </c>
      <c r="L105" s="9">
        <v>7.4074074074074138E-3</v>
      </c>
      <c r="M105" s="9">
        <v>1.0185185185185198E-2</v>
      </c>
      <c r="N105" s="10" t="s">
        <v>44</v>
      </c>
      <c r="O105" s="6">
        <v>0</v>
      </c>
      <c r="P105" s="6">
        <v>0</v>
      </c>
      <c r="Q105" s="6">
        <v>0</v>
      </c>
      <c r="R105" s="6">
        <v>0</v>
      </c>
      <c r="AC105" s="7" t="str">
        <f t="shared" si="3"/>
        <v>MA_F_96</v>
      </c>
    </row>
    <row r="106" spans="1:32" x14ac:dyDescent="0.2">
      <c r="A106" s="6" t="s">
        <v>28</v>
      </c>
      <c r="B106" s="6" t="s">
        <v>29</v>
      </c>
      <c r="C106" s="6" t="s">
        <v>35</v>
      </c>
      <c r="D106" s="6">
        <v>41</v>
      </c>
      <c r="E106" s="6" t="str">
        <f t="shared" si="2"/>
        <v>NC_41</v>
      </c>
      <c r="F106" s="7">
        <v>17.940000000000001</v>
      </c>
      <c r="G106" s="7">
        <v>21.23</v>
      </c>
      <c r="H106" s="7">
        <v>21.71</v>
      </c>
      <c r="I106" s="7">
        <v>21.41</v>
      </c>
      <c r="J106" s="8">
        <v>1.107142857142859E-2</v>
      </c>
      <c r="K106" s="8">
        <v>1.3690476190476215E-3</v>
      </c>
      <c r="L106" s="9">
        <v>5.3113207547169833E-2</v>
      </c>
      <c r="M106" s="9">
        <v>3.8679245283018879E-3</v>
      </c>
      <c r="N106" s="10" t="s">
        <v>31</v>
      </c>
      <c r="O106" s="6">
        <v>555</v>
      </c>
      <c r="P106" s="6">
        <v>49</v>
      </c>
      <c r="Q106" s="6">
        <v>4</v>
      </c>
      <c r="R106" s="6">
        <f>VLOOKUP(E106,[1]Sheet1!$E:$F,2,FALSE)</f>
        <v>488</v>
      </c>
      <c r="S106" s="11">
        <v>0.74622500000000003</v>
      </c>
      <c r="T106" s="11">
        <v>13.219464884135469</v>
      </c>
      <c r="U106" s="11">
        <v>13.33333333333333</v>
      </c>
      <c r="V106" s="11">
        <v>7.1285390671420084</v>
      </c>
      <c r="AC106" s="7" t="str">
        <f t="shared" si="3"/>
        <v>NC_F_41</v>
      </c>
      <c r="AD106" s="6">
        <v>462</v>
      </c>
      <c r="AE106" s="14">
        <f>VLOOKUP(AD106,[2]DryWeight!D:S,15,FALSE)</f>
        <v>0</v>
      </c>
      <c r="AF106" s="15">
        <f>VLOOKUP(AD106,[2]DryWeight!D:T,16,FALSE)</f>
        <v>1.8334821428571447E-2</v>
      </c>
    </row>
    <row r="107" spans="1:32" x14ac:dyDescent="0.2">
      <c r="A107" s="6" t="s">
        <v>28</v>
      </c>
      <c r="B107" s="6" t="s">
        <v>29</v>
      </c>
      <c r="C107" s="6" t="s">
        <v>35</v>
      </c>
      <c r="D107" s="6">
        <v>44</v>
      </c>
      <c r="E107" s="6" t="str">
        <f t="shared" si="2"/>
        <v>NC_44</v>
      </c>
      <c r="F107" s="7">
        <v>17.59</v>
      </c>
      <c r="G107" s="7">
        <v>18.48</v>
      </c>
      <c r="H107" s="7">
        <v>17.989999999999998</v>
      </c>
      <c r="I107" s="7">
        <v>23.35</v>
      </c>
      <c r="J107" s="8">
        <v>1.1385542168674703E-2</v>
      </c>
      <c r="K107" s="8">
        <v>3.1927710843373562E-3</v>
      </c>
      <c r="L107" s="9">
        <v>2.1203703703703697E-2</v>
      </c>
      <c r="M107" s="9">
        <v>5.0000000000000017E-2</v>
      </c>
      <c r="N107" s="10" t="s">
        <v>31</v>
      </c>
      <c r="O107" s="6">
        <v>580</v>
      </c>
      <c r="P107" s="6">
        <v>101</v>
      </c>
      <c r="Q107" s="6">
        <v>6</v>
      </c>
      <c r="R107" s="6">
        <f>VLOOKUP(E107,[1]Sheet1!$E:$F,2,FALSE)</f>
        <v>458</v>
      </c>
      <c r="S107" s="11">
        <v>0.75943142857142854</v>
      </c>
      <c r="T107" s="11">
        <v>11.108924636363639</v>
      </c>
      <c r="U107" s="11">
        <v>16.833333333333329</v>
      </c>
      <c r="V107" s="11">
        <v>5.7917929292929298</v>
      </c>
      <c r="AC107" s="7" t="str">
        <f t="shared" si="3"/>
        <v>NC_F_44</v>
      </c>
      <c r="AD107" s="6">
        <v>468</v>
      </c>
      <c r="AE107" s="14">
        <f>VLOOKUP(AD107,[2]DryWeight!D:S,15,FALSE)</f>
        <v>0</v>
      </c>
      <c r="AF107" s="15">
        <f>VLOOKUP(AD107,[2]DryWeight!D:T,16,FALSE)</f>
        <v>2.2647887323943676E-2</v>
      </c>
    </row>
    <row r="108" spans="1:32" x14ac:dyDescent="0.2">
      <c r="A108" s="6" t="s">
        <v>28</v>
      </c>
      <c r="B108" s="6" t="s">
        <v>29</v>
      </c>
      <c r="C108" s="6" t="s">
        <v>35</v>
      </c>
      <c r="D108" s="6">
        <v>47</v>
      </c>
      <c r="E108" s="6" t="str">
        <f t="shared" si="2"/>
        <v>NC_47</v>
      </c>
      <c r="F108" s="7">
        <v>16.579999999999998</v>
      </c>
      <c r="G108" s="7">
        <v>16.91</v>
      </c>
      <c r="H108" s="7">
        <v>16.82</v>
      </c>
      <c r="I108" s="7">
        <v>24.17</v>
      </c>
      <c r="J108" s="8">
        <v>2.9518072289156532E-3</v>
      </c>
      <c r="K108" s="8">
        <v>5.7228915662650556E-3</v>
      </c>
      <c r="L108" s="9">
        <v>6.7592592592592635E-3</v>
      </c>
      <c r="M108" s="9">
        <v>7.6018518518518527E-2</v>
      </c>
      <c r="N108" s="10" t="s">
        <v>31</v>
      </c>
      <c r="O108" s="6">
        <v>443</v>
      </c>
      <c r="P108" s="6">
        <v>92</v>
      </c>
      <c r="Q108" s="6">
        <v>9</v>
      </c>
      <c r="R108" s="6">
        <f>VLOOKUP(E108,[1]Sheet1!$E:$F,2,FALSE)</f>
        <v>289</v>
      </c>
      <c r="S108" s="11">
        <v>1.0946230769230769</v>
      </c>
      <c r="T108" s="11">
        <v>10.126337857142859</v>
      </c>
      <c r="U108" s="11">
        <v>10.22222222222222</v>
      </c>
      <c r="V108" s="11">
        <v>5.3750601250601253</v>
      </c>
      <c r="AC108" s="7" t="str">
        <f t="shared" si="3"/>
        <v>NC_F_47</v>
      </c>
      <c r="AD108" s="6">
        <v>474</v>
      </c>
      <c r="AE108" s="14">
        <f>VLOOKUP(AD108,[2]DryWeight!D:S,15,FALSE)</f>
        <v>0</v>
      </c>
      <c r="AF108" s="15">
        <f>VLOOKUP(AD108,[2]DryWeight!D:T,16,FALSE)</f>
        <v>3.2123076923077178E-2</v>
      </c>
    </row>
    <row r="109" spans="1:32" x14ac:dyDescent="0.2">
      <c r="A109" s="6" t="s">
        <v>28</v>
      </c>
      <c r="B109" s="6" t="s">
        <v>29</v>
      </c>
      <c r="C109" s="6" t="s">
        <v>35</v>
      </c>
      <c r="D109" s="6">
        <v>48</v>
      </c>
      <c r="E109" s="6" t="str">
        <f t="shared" si="2"/>
        <v>NC_48</v>
      </c>
      <c r="F109" s="7">
        <v>19.78</v>
      </c>
      <c r="G109" s="7">
        <v>23</v>
      </c>
      <c r="H109" s="7">
        <v>23.32</v>
      </c>
      <c r="I109" s="7">
        <v>24.99</v>
      </c>
      <c r="J109" s="8">
        <v>3.6746987951807196E-3</v>
      </c>
      <c r="K109" s="8">
        <v>1.5662650602409733E-3</v>
      </c>
      <c r="L109" s="9">
        <v>3.8425925925925912E-2</v>
      </c>
      <c r="M109" s="9">
        <v>2.0833333333333332E-2</v>
      </c>
      <c r="N109" s="10" t="s">
        <v>31</v>
      </c>
      <c r="O109" s="6">
        <v>1213</v>
      </c>
      <c r="P109" s="6">
        <v>135</v>
      </c>
      <c r="Q109" s="6">
        <v>11</v>
      </c>
      <c r="R109" s="6">
        <f>VLOOKUP(E109,[1]Sheet1!$E:$F,2,FALSE)</f>
        <v>967</v>
      </c>
      <c r="S109" s="11">
        <v>0.96295249999999999</v>
      </c>
      <c r="T109" s="11">
        <v>14.494577339234841</v>
      </c>
      <c r="U109" s="11">
        <v>12.27272727272727</v>
      </c>
      <c r="V109" s="11">
        <v>8.9020368520368525</v>
      </c>
      <c r="AC109" s="7" t="str">
        <f t="shared" si="3"/>
        <v>NC_F_48</v>
      </c>
      <c r="AD109" s="6">
        <v>476</v>
      </c>
      <c r="AE109" s="14">
        <f>VLOOKUP(AD109,[2]DryWeight!D:S,15,FALSE)</f>
        <v>0</v>
      </c>
      <c r="AF109" s="15">
        <f>VLOOKUP(AD109,[2]DryWeight!D:T,16,FALSE)</f>
        <v>2.3363013698630045E-2</v>
      </c>
    </row>
    <row r="110" spans="1:32" x14ac:dyDescent="0.2">
      <c r="A110" s="6" t="s">
        <v>28</v>
      </c>
      <c r="B110" s="6" t="s">
        <v>29</v>
      </c>
      <c r="C110" s="6" t="s">
        <v>35</v>
      </c>
      <c r="D110" s="6">
        <v>52</v>
      </c>
      <c r="E110" s="6" t="str">
        <f t="shared" si="2"/>
        <v>NC_52</v>
      </c>
      <c r="F110" s="7">
        <v>19.18</v>
      </c>
      <c r="G110" s="7">
        <v>20.329999999999998</v>
      </c>
      <c r="H110" s="7">
        <v>22.11</v>
      </c>
      <c r="I110" s="7">
        <v>20.25</v>
      </c>
      <c r="J110" s="8">
        <v>6.6265060240963518E-4</v>
      </c>
      <c r="K110" s="8">
        <v>3.4939759036144474E-3</v>
      </c>
      <c r="L110" s="9">
        <v>2.8148148148148141E-2</v>
      </c>
      <c r="M110" s="9">
        <v>4.6296296296296294E-3</v>
      </c>
      <c r="N110" s="10" t="s">
        <v>31</v>
      </c>
      <c r="O110" s="6">
        <v>258</v>
      </c>
      <c r="P110" s="6">
        <v>34</v>
      </c>
      <c r="Q110" s="6">
        <v>2</v>
      </c>
      <c r="R110" s="6">
        <f>VLOOKUP(E110,[1]Sheet1!$E:$F,2,FALSE)</f>
        <v>188</v>
      </c>
      <c r="S110" s="11">
        <v>0.79966250000000005</v>
      </c>
      <c r="T110" s="11">
        <v>11.116593333333331</v>
      </c>
      <c r="U110" s="11">
        <v>17</v>
      </c>
      <c r="V110" s="11">
        <v>7.5882352941176467</v>
      </c>
      <c r="AC110" s="7" t="str">
        <f t="shared" si="3"/>
        <v>NC_F_52</v>
      </c>
    </row>
    <row r="111" spans="1:32" x14ac:dyDescent="0.2">
      <c r="A111" s="6" t="s">
        <v>28</v>
      </c>
      <c r="B111" s="6" t="s">
        <v>29</v>
      </c>
      <c r="C111" s="6" t="s">
        <v>35</v>
      </c>
      <c r="D111" s="6">
        <v>55</v>
      </c>
      <c r="E111" s="6" t="str">
        <f t="shared" si="2"/>
        <v>NC_55</v>
      </c>
      <c r="F111" s="7">
        <v>20.48</v>
      </c>
      <c r="G111" s="7">
        <v>23.78</v>
      </c>
      <c r="H111" s="7">
        <v>21.81</v>
      </c>
      <c r="I111" s="7">
        <v>24.01</v>
      </c>
      <c r="J111" s="8">
        <v>2.5903614457831307E-3</v>
      </c>
      <c r="K111" s="8">
        <v>5.4216867469879433E-4</v>
      </c>
      <c r="L111" s="9">
        <v>1.6296296296296277E-2</v>
      </c>
      <c r="M111" s="9">
        <v>2.9629629629629654E-3</v>
      </c>
      <c r="N111" s="10" t="s">
        <v>31</v>
      </c>
      <c r="O111" s="6">
        <v>398</v>
      </c>
      <c r="P111" s="6">
        <v>38</v>
      </c>
      <c r="Q111" s="6">
        <v>3</v>
      </c>
      <c r="R111" s="6">
        <f>VLOOKUP(E111,[1]Sheet1!$E:$F,2,FALSE)</f>
        <v>349</v>
      </c>
      <c r="S111" s="11">
        <v>0.78646749999999999</v>
      </c>
      <c r="T111" s="11">
        <v>16.996222377622381</v>
      </c>
      <c r="U111" s="11">
        <v>12.66666666666667</v>
      </c>
      <c r="V111" s="11">
        <v>10.759906759906761</v>
      </c>
      <c r="X111" s="16"/>
      <c r="AC111" s="7" t="str">
        <f t="shared" si="3"/>
        <v>NC_F_55</v>
      </c>
    </row>
    <row r="112" spans="1:32" x14ac:dyDescent="0.2">
      <c r="A112" s="6" t="s">
        <v>28</v>
      </c>
      <c r="B112" s="6" t="s">
        <v>29</v>
      </c>
      <c r="C112" s="6" t="s">
        <v>35</v>
      </c>
      <c r="D112" s="6">
        <v>57</v>
      </c>
      <c r="E112" s="6" t="str">
        <f t="shared" si="2"/>
        <v>NC_57</v>
      </c>
      <c r="F112" s="7">
        <v>20.91</v>
      </c>
      <c r="G112" s="7">
        <v>18.309999999999999</v>
      </c>
      <c r="H112" s="7">
        <v>24.51</v>
      </c>
      <c r="I112" s="7">
        <v>23.28</v>
      </c>
      <c r="J112" s="8">
        <v>1.5060240963855422E-3</v>
      </c>
      <c r="K112" s="8">
        <v>3.9156626506024013E-3</v>
      </c>
      <c r="L112" s="9">
        <v>3.5648148148148158E-2</v>
      </c>
      <c r="M112" s="9">
        <v>5.2037037037037048E-2</v>
      </c>
      <c r="N112" s="10" t="s">
        <v>31</v>
      </c>
      <c r="O112" s="6">
        <v>635</v>
      </c>
      <c r="P112" s="6">
        <v>116</v>
      </c>
      <c r="Q112" s="6">
        <v>8</v>
      </c>
      <c r="R112" s="6">
        <f>VLOOKUP(E112,[1]Sheet1!$E:$F,2,FALSE)</f>
        <v>496</v>
      </c>
      <c r="S112" s="11">
        <v>0.80149499999999996</v>
      </c>
      <c r="T112" s="11">
        <v>9.7442726868544476</v>
      </c>
      <c r="U112" s="11">
        <v>14.888888888888889</v>
      </c>
      <c r="V112" s="11">
        <v>4.8920005270882463</v>
      </c>
      <c r="AC112" s="7" t="str">
        <f t="shared" si="3"/>
        <v>NC_F_57</v>
      </c>
    </row>
    <row r="113" spans="1:32" x14ac:dyDescent="0.2">
      <c r="A113" s="6" t="s">
        <v>28</v>
      </c>
      <c r="B113" s="6" t="s">
        <v>29</v>
      </c>
      <c r="C113" s="6" t="s">
        <v>35</v>
      </c>
      <c r="D113" s="6">
        <v>59</v>
      </c>
      <c r="E113" s="6" t="str">
        <f t="shared" si="2"/>
        <v>NC_59</v>
      </c>
      <c r="F113" s="7">
        <v>19.41</v>
      </c>
      <c r="G113" s="7">
        <v>24.32</v>
      </c>
      <c r="H113" s="7">
        <v>21.15</v>
      </c>
      <c r="I113" s="7">
        <v>22.6</v>
      </c>
      <c r="J113" s="8">
        <v>1.8734939759036142E-2</v>
      </c>
      <c r="K113" s="8">
        <v>8.4337349397590707E-4</v>
      </c>
      <c r="L113" s="9">
        <v>4.4907407407407389E-2</v>
      </c>
      <c r="M113" s="9">
        <v>4.5714285714285714E-2</v>
      </c>
      <c r="N113" s="10" t="s">
        <v>31</v>
      </c>
      <c r="O113" s="6">
        <v>1114</v>
      </c>
      <c r="P113" s="6">
        <v>134</v>
      </c>
      <c r="Q113" s="6">
        <v>10</v>
      </c>
      <c r="R113" s="6">
        <f>VLOOKUP(E113,[1]Sheet1!$E:$F,2,FALSE)</f>
        <v>691</v>
      </c>
      <c r="S113" s="11">
        <v>0.79814576271186444</v>
      </c>
      <c r="T113" s="11">
        <v>14.55235960099424</v>
      </c>
      <c r="U113" s="11">
        <v>12.63636363636364</v>
      </c>
      <c r="V113" s="11">
        <v>7.9563560177196537</v>
      </c>
      <c r="AC113" s="7" t="str">
        <f t="shared" si="3"/>
        <v>NC_F_59</v>
      </c>
    </row>
    <row r="114" spans="1:32" x14ac:dyDescent="0.2">
      <c r="A114" s="6" t="s">
        <v>28</v>
      </c>
      <c r="B114" s="6" t="s">
        <v>29</v>
      </c>
      <c r="C114" s="6" t="s">
        <v>35</v>
      </c>
      <c r="D114" s="6">
        <v>60</v>
      </c>
      <c r="E114" s="6" t="str">
        <f t="shared" si="2"/>
        <v>NC_60</v>
      </c>
      <c r="F114" s="7">
        <v>17.690000000000001</v>
      </c>
      <c r="G114" s="7">
        <v>18.32</v>
      </c>
      <c r="H114" s="7">
        <v>18.16</v>
      </c>
      <c r="I114" s="7">
        <v>26.02</v>
      </c>
      <c r="J114" s="8">
        <v>5.5421686746988056E-3</v>
      </c>
      <c r="K114" s="8">
        <v>5.0602409638554205E-3</v>
      </c>
      <c r="L114" s="9">
        <v>1.2870370370370376E-2</v>
      </c>
      <c r="M114" s="9">
        <v>7.9074074074074061E-2</v>
      </c>
      <c r="N114" s="10" t="s">
        <v>31</v>
      </c>
      <c r="O114" s="6">
        <v>632</v>
      </c>
      <c r="P114" s="6">
        <v>120</v>
      </c>
      <c r="Q114" s="6">
        <v>10</v>
      </c>
      <c r="R114" s="6">
        <f>VLOOKUP(E114,[1]Sheet1!$E:$F,2,FALSE)</f>
        <v>400</v>
      </c>
      <c r="S114" s="11">
        <v>0.79286000000000001</v>
      </c>
      <c r="T114" s="11">
        <v>11.901367430254931</v>
      </c>
      <c r="U114" s="11">
        <v>12</v>
      </c>
      <c r="V114" s="11">
        <v>6.0000320512820524</v>
      </c>
      <c r="AC114" s="7" t="str">
        <f t="shared" si="3"/>
        <v>NC_F_60</v>
      </c>
    </row>
    <row r="115" spans="1:32" x14ac:dyDescent="0.2">
      <c r="A115" s="6" t="s">
        <v>28</v>
      </c>
      <c r="B115" s="6" t="s">
        <v>29</v>
      </c>
      <c r="C115" s="6" t="s">
        <v>43</v>
      </c>
      <c r="D115" s="6">
        <v>98</v>
      </c>
      <c r="E115" s="6" t="str">
        <f t="shared" si="2"/>
        <v>NH_98</v>
      </c>
      <c r="F115" s="7">
        <v>24.7</v>
      </c>
      <c r="G115" s="7">
        <v>27.1</v>
      </c>
      <c r="H115" s="7">
        <v>24.93</v>
      </c>
      <c r="I115" s="7">
        <v>27.37</v>
      </c>
      <c r="J115" s="8">
        <v>1.2537313432835819E-2</v>
      </c>
      <c r="K115" s="8">
        <v>2.0447761194029867E-2</v>
      </c>
      <c r="L115" s="9">
        <v>9.9074074074074099E-3</v>
      </c>
      <c r="M115" s="9">
        <v>1.518518518518519E-2</v>
      </c>
      <c r="N115" s="10" t="s">
        <v>31</v>
      </c>
      <c r="O115" s="6">
        <v>29</v>
      </c>
      <c r="P115" s="6">
        <v>2</v>
      </c>
      <c r="Q115" s="6">
        <v>1</v>
      </c>
      <c r="R115" s="6">
        <f>VLOOKUP(E115,[1]Sheet1!$E:$F,2,FALSE)</f>
        <v>15</v>
      </c>
      <c r="S115" s="11">
        <v>0.93935384615384609</v>
      </c>
      <c r="T115" s="11">
        <v>16.015350000000002</v>
      </c>
      <c r="U115" s="11">
        <v>2</v>
      </c>
      <c r="V115" s="11">
        <v>14.5</v>
      </c>
      <c r="AC115" s="7" t="str">
        <f t="shared" si="3"/>
        <v>NH_F_98</v>
      </c>
      <c r="AD115" s="6">
        <v>604</v>
      </c>
      <c r="AE115" s="14">
        <f>VLOOKUP(AD115,[2]DryWeight!D:S,15,FALSE)</f>
        <v>0</v>
      </c>
      <c r="AF115" s="15">
        <f>VLOOKUP(AD115,[2]DryWeight!D:T,16,FALSE)</f>
        <v>1.9526901669758713E-2</v>
      </c>
    </row>
    <row r="116" spans="1:32" x14ac:dyDescent="0.2">
      <c r="A116" s="6" t="s">
        <v>28</v>
      </c>
      <c r="B116" s="6" t="s">
        <v>29</v>
      </c>
      <c r="C116" s="6" t="s">
        <v>43</v>
      </c>
      <c r="D116" s="6">
        <v>99</v>
      </c>
      <c r="E116" s="6" t="str">
        <f t="shared" si="2"/>
        <v>NH_99</v>
      </c>
      <c r="F116" s="7">
        <v>23.73</v>
      </c>
      <c r="G116" s="7">
        <v>28.69</v>
      </c>
      <c r="H116" s="7"/>
      <c r="I116" s="7">
        <v>23.61</v>
      </c>
      <c r="J116" s="8">
        <v>-2.9850746268656608E-3</v>
      </c>
      <c r="K116" s="8">
        <v>9.7014925373134654E-3</v>
      </c>
      <c r="L116" s="9"/>
      <c r="M116" s="9"/>
      <c r="N116" s="10" t="s">
        <v>31</v>
      </c>
      <c r="O116" s="6">
        <v>125</v>
      </c>
      <c r="P116" s="6">
        <v>10</v>
      </c>
      <c r="Q116" s="6">
        <v>1</v>
      </c>
      <c r="R116" s="6">
        <f>VLOOKUP(E116,[1]Sheet1!$E:$F,2,FALSE)</f>
        <v>83</v>
      </c>
      <c r="S116" s="11">
        <v>0.98275749999999995</v>
      </c>
      <c r="T116" s="11">
        <v>15.912890000000001</v>
      </c>
      <c r="U116" s="11">
        <v>10</v>
      </c>
      <c r="V116" s="11">
        <v>12.5</v>
      </c>
      <c r="AC116" s="7" t="str">
        <f t="shared" si="3"/>
        <v>NH_F_99</v>
      </c>
    </row>
    <row r="117" spans="1:32" x14ac:dyDescent="0.2">
      <c r="A117" s="6" t="s">
        <v>28</v>
      </c>
      <c r="B117" s="6" t="s">
        <v>29</v>
      </c>
      <c r="C117" s="6" t="s">
        <v>43</v>
      </c>
      <c r="D117" s="6">
        <v>100</v>
      </c>
      <c r="E117" s="6" t="str">
        <f t="shared" si="2"/>
        <v>NH_100</v>
      </c>
      <c r="F117" s="7">
        <v>25.97</v>
      </c>
      <c r="G117" s="7">
        <v>26.81</v>
      </c>
      <c r="H117" s="7">
        <v>26.18</v>
      </c>
      <c r="I117" s="7">
        <v>26.77</v>
      </c>
      <c r="J117" s="8">
        <v>2.8358208955223539E-3</v>
      </c>
      <c r="K117" s="8">
        <v>2.8358208955223539E-3</v>
      </c>
      <c r="L117" s="9">
        <v>3.7037037037036904E-3</v>
      </c>
      <c r="M117" s="9">
        <v>1.3888888888888757E-3</v>
      </c>
      <c r="N117" s="10" t="s">
        <v>44</v>
      </c>
      <c r="O117" s="6">
        <v>0</v>
      </c>
      <c r="P117" s="6">
        <v>0</v>
      </c>
      <c r="Q117" s="6">
        <v>0</v>
      </c>
      <c r="R117" s="6">
        <v>0</v>
      </c>
      <c r="AC117" s="7" t="str">
        <f t="shared" si="3"/>
        <v>NH_F_100</v>
      </c>
      <c r="AD117" s="6">
        <v>608</v>
      </c>
      <c r="AE117" s="14">
        <f>VLOOKUP(AD117,[2]DryWeight!D:S,15,FALSE)</f>
        <v>0</v>
      </c>
      <c r="AF117" s="15">
        <f>VLOOKUP(AD117,[2]DryWeight!D:T,16,FALSE)</f>
        <v>2.0955534531693472E-2</v>
      </c>
    </row>
    <row r="118" spans="1:32" x14ac:dyDescent="0.2">
      <c r="A118" s="6" t="s">
        <v>28</v>
      </c>
      <c r="B118" s="6" t="s">
        <v>29</v>
      </c>
      <c r="C118" s="6" t="s">
        <v>43</v>
      </c>
      <c r="D118" s="6">
        <v>101</v>
      </c>
      <c r="E118" s="6" t="str">
        <f t="shared" si="2"/>
        <v>NH_101</v>
      </c>
      <c r="F118" s="7">
        <v>27.38</v>
      </c>
      <c r="G118" s="7">
        <v>26.48</v>
      </c>
      <c r="H118" s="7">
        <v>21.88</v>
      </c>
      <c r="I118" s="7">
        <v>22.21</v>
      </c>
      <c r="J118" s="8">
        <v>8.0597014925372999E-3</v>
      </c>
      <c r="K118" s="8">
        <v>2.6865671641791004E-3</v>
      </c>
      <c r="L118" s="9">
        <v>-4.5925925925925933E-2</v>
      </c>
      <c r="M118" s="9">
        <v>-3.7870370370370367E-2</v>
      </c>
      <c r="N118" s="10" t="s">
        <v>44</v>
      </c>
      <c r="O118" s="6">
        <v>0</v>
      </c>
      <c r="P118" s="6">
        <v>0</v>
      </c>
      <c r="Q118" s="6">
        <v>0</v>
      </c>
      <c r="R118" s="6">
        <v>0</v>
      </c>
      <c r="AC118" s="7" t="str">
        <f t="shared" si="3"/>
        <v>NH_F_101</v>
      </c>
      <c r="AD118" s="6">
        <v>610</v>
      </c>
      <c r="AE118" s="14">
        <f>VLOOKUP(AD118,[2]DryWeight!D:S,15,FALSE)</f>
        <v>0</v>
      </c>
      <c r="AF118" s="15">
        <f>VLOOKUP(AD118,[2]DryWeight!D:T,16,FALSE)</f>
        <v>3.146008403361332E-2</v>
      </c>
    </row>
    <row r="119" spans="1:32" x14ac:dyDescent="0.2">
      <c r="A119" s="6" t="s">
        <v>28</v>
      </c>
      <c r="B119" s="6" t="s">
        <v>29</v>
      </c>
      <c r="C119" s="6" t="s">
        <v>43</v>
      </c>
      <c r="D119" s="6">
        <v>102</v>
      </c>
      <c r="E119" s="6" t="str">
        <f t="shared" si="2"/>
        <v>NH_102</v>
      </c>
      <c r="F119" s="7">
        <v>26.52</v>
      </c>
      <c r="G119" s="7">
        <v>29.08</v>
      </c>
      <c r="H119" s="7">
        <v>26.46</v>
      </c>
      <c r="I119" s="7">
        <v>29.96</v>
      </c>
      <c r="J119" s="8">
        <v>-2.8358208955224073E-3</v>
      </c>
      <c r="K119" s="8">
        <v>1.6865671641791029E-2</v>
      </c>
      <c r="L119" s="9">
        <v>-2.3148148148148147E-3</v>
      </c>
      <c r="M119" s="9">
        <v>7.8431372549021415E-4</v>
      </c>
      <c r="N119" s="10" t="s">
        <v>44</v>
      </c>
      <c r="O119" s="6">
        <v>0</v>
      </c>
      <c r="P119" s="6">
        <v>0</v>
      </c>
      <c r="Q119" s="6">
        <v>0</v>
      </c>
      <c r="R119" s="6">
        <v>0</v>
      </c>
      <c r="AC119" s="7" t="str">
        <f t="shared" si="3"/>
        <v>NH_F_102</v>
      </c>
      <c r="AD119" s="6">
        <v>612</v>
      </c>
      <c r="AE119" s="14">
        <f>VLOOKUP(AD119,[2]DryWeight!D:S,15,FALSE)</f>
        <v>0</v>
      </c>
      <c r="AF119" s="15">
        <f>VLOOKUP(AD119,[2]DryWeight!D:T,16,FALSE)</f>
        <v>1.2535714285714272E-2</v>
      </c>
    </row>
    <row r="120" spans="1:32" x14ac:dyDescent="0.2">
      <c r="A120" s="6" t="s">
        <v>28</v>
      </c>
      <c r="B120" s="6" t="s">
        <v>29</v>
      </c>
      <c r="C120" s="6" t="s">
        <v>43</v>
      </c>
      <c r="D120" s="6">
        <v>103</v>
      </c>
      <c r="E120" s="6" t="str">
        <f t="shared" si="2"/>
        <v>NH_103</v>
      </c>
      <c r="F120" s="7">
        <v>26.07</v>
      </c>
      <c r="G120" s="7">
        <v>22.72</v>
      </c>
      <c r="H120" s="7"/>
      <c r="I120" s="7">
        <v>22.71</v>
      </c>
      <c r="J120" s="8">
        <v>-1.2985074626865687E-2</v>
      </c>
      <c r="K120" s="8">
        <v>5.3731343283582008E-3</v>
      </c>
      <c r="L120" s="9"/>
      <c r="M120" s="9">
        <v>3.2407407407407541E-3</v>
      </c>
      <c r="N120" s="10" t="s">
        <v>44</v>
      </c>
      <c r="O120" s="6">
        <v>0</v>
      </c>
      <c r="P120" s="6">
        <v>0</v>
      </c>
      <c r="Q120" s="6">
        <v>0</v>
      </c>
      <c r="R120" s="6">
        <v>0</v>
      </c>
      <c r="AC120" s="7" t="str">
        <f t="shared" si="3"/>
        <v>NH_F_103</v>
      </c>
    </row>
    <row r="121" spans="1:32" x14ac:dyDescent="0.2">
      <c r="A121" s="6" t="s">
        <v>28</v>
      </c>
      <c r="B121" s="6" t="s">
        <v>29</v>
      </c>
      <c r="C121" s="6" t="s">
        <v>43</v>
      </c>
      <c r="D121" s="6">
        <v>104</v>
      </c>
      <c r="E121" s="6" t="str">
        <f t="shared" si="2"/>
        <v>NH_104</v>
      </c>
      <c r="F121" s="7">
        <v>25.76</v>
      </c>
      <c r="G121" s="7">
        <v>25.72</v>
      </c>
      <c r="H121" s="7">
        <v>26.07</v>
      </c>
      <c r="I121" s="7">
        <v>25.88</v>
      </c>
      <c r="J121" s="8">
        <v>-8.2089552238805551E-3</v>
      </c>
      <c r="K121" s="8">
        <v>1.0895522388059707E-2</v>
      </c>
      <c r="L121" s="9">
        <v>-2.2222222222222079E-3</v>
      </c>
      <c r="M121" s="9">
        <v>8.2407407407407464E-3</v>
      </c>
      <c r="N121" s="10" t="s">
        <v>44</v>
      </c>
      <c r="O121" s="6">
        <v>0</v>
      </c>
      <c r="P121" s="6">
        <v>0</v>
      </c>
      <c r="Q121" s="6">
        <v>0</v>
      </c>
      <c r="R121" s="6">
        <v>0</v>
      </c>
      <c r="AC121" s="7" t="str">
        <f t="shared" si="3"/>
        <v>NH_F_104</v>
      </c>
      <c r="AD121" s="6">
        <v>614</v>
      </c>
      <c r="AE121" s="14">
        <f>VLOOKUP(AD121,[2]DryWeight!D:S,15,FALSE)</f>
        <v>0</v>
      </c>
      <c r="AF121" s="15">
        <f>VLOOKUP(AD121,[2]DryWeight!D:T,16,FALSE)</f>
        <v>1.977648202137992E-2</v>
      </c>
    </row>
    <row r="122" spans="1:32" x14ac:dyDescent="0.2">
      <c r="A122" s="6" t="s">
        <v>28</v>
      </c>
      <c r="B122" s="6" t="s">
        <v>29</v>
      </c>
      <c r="C122" s="6" t="s">
        <v>43</v>
      </c>
      <c r="D122" s="6">
        <v>105</v>
      </c>
      <c r="E122" s="6" t="str">
        <f t="shared" si="2"/>
        <v>NH_105</v>
      </c>
      <c r="F122" s="7">
        <v>28.05</v>
      </c>
      <c r="G122" s="7">
        <v>27.95</v>
      </c>
      <c r="H122" s="7">
        <v>27.83</v>
      </c>
      <c r="I122" s="7">
        <v>27.82</v>
      </c>
      <c r="J122" s="8">
        <v>5.5223880597015072E-3</v>
      </c>
      <c r="K122" s="8">
        <v>2.4776119402985075E-2</v>
      </c>
      <c r="L122" s="9">
        <v>1.3888888888888757E-3</v>
      </c>
      <c r="M122" s="9">
        <v>1.4166666666666676E-2</v>
      </c>
      <c r="N122" s="10" t="s">
        <v>31</v>
      </c>
      <c r="O122" s="6">
        <v>58</v>
      </c>
      <c r="P122" s="6">
        <v>5</v>
      </c>
      <c r="Q122" s="6">
        <v>1</v>
      </c>
      <c r="R122" s="6">
        <f>VLOOKUP(E122,[1]Sheet1!$E:$F,2,FALSE)</f>
        <v>47</v>
      </c>
      <c r="S122" s="11">
        <v>1.1663950000000001</v>
      </c>
      <c r="T122" s="11">
        <v>17.884556666666668</v>
      </c>
      <c r="U122" s="11">
        <v>5</v>
      </c>
      <c r="V122" s="11">
        <v>11.6</v>
      </c>
      <c r="AC122" s="7" t="str">
        <f t="shared" si="3"/>
        <v>NH_F_105</v>
      </c>
      <c r="AD122" s="6">
        <v>616</v>
      </c>
      <c r="AE122" s="14">
        <f>VLOOKUP(AD122,[2]DryWeight!D:S,15,FALSE)</f>
        <v>0</v>
      </c>
      <c r="AF122" s="15">
        <f>VLOOKUP(AD122,[2]DryWeight!D:T,16,FALSE)</f>
        <v>2.3971861471861495E-2</v>
      </c>
    </row>
    <row r="123" spans="1:32" x14ac:dyDescent="0.2">
      <c r="A123" s="6" t="s">
        <v>28</v>
      </c>
      <c r="B123" s="6" t="s">
        <v>29</v>
      </c>
      <c r="C123" s="6" t="s">
        <v>43</v>
      </c>
      <c r="D123" s="6">
        <v>107</v>
      </c>
      <c r="E123" s="6" t="str">
        <f t="shared" si="2"/>
        <v>NH_107</v>
      </c>
      <c r="F123" s="7">
        <v>27.3</v>
      </c>
      <c r="G123" s="7">
        <v>27.32</v>
      </c>
      <c r="H123" s="7">
        <v>27.02</v>
      </c>
      <c r="I123" s="7">
        <v>27.22</v>
      </c>
      <c r="J123" s="8">
        <v>-1.492537313432804E-3</v>
      </c>
      <c r="K123" s="8">
        <v>9.2537313432835971E-3</v>
      </c>
      <c r="L123" s="9">
        <v>-3.5185185185185094E-3</v>
      </c>
      <c r="M123" s="9">
        <v>4.8148148148148108E-3</v>
      </c>
      <c r="N123" s="10" t="s">
        <v>31</v>
      </c>
      <c r="O123" s="6">
        <v>87</v>
      </c>
      <c r="P123" s="6">
        <v>7</v>
      </c>
      <c r="Q123" s="6">
        <v>1</v>
      </c>
      <c r="R123" s="6">
        <f>VLOOKUP(E123,[1]Sheet1!$E:$F,2,FALSE)</f>
        <v>72</v>
      </c>
      <c r="S123" s="11">
        <v>1.095592307692308</v>
      </c>
      <c r="T123" s="11">
        <v>21.42135714285714</v>
      </c>
      <c r="U123" s="11">
        <v>7</v>
      </c>
      <c r="V123" s="11">
        <v>12.428571428571431</v>
      </c>
      <c r="AC123" s="7" t="str">
        <f t="shared" si="3"/>
        <v>NH_F_107</v>
      </c>
      <c r="AD123" s="6">
        <v>606</v>
      </c>
      <c r="AE123" s="14">
        <f>VLOOKUP(AD123,[2]DryWeight!D:S,15,FALSE)</f>
        <v>0</v>
      </c>
      <c r="AF123" s="15">
        <f>VLOOKUP(AD123,[2]DryWeight!D:T,16,FALSE)</f>
        <v>2.6462128475551256E-2</v>
      </c>
    </row>
    <row r="124" spans="1:32" x14ac:dyDescent="0.2">
      <c r="A124" s="6" t="s">
        <v>28</v>
      </c>
      <c r="B124" s="6" t="s">
        <v>29</v>
      </c>
      <c r="C124" s="6" t="s">
        <v>43</v>
      </c>
      <c r="D124" s="6">
        <v>108</v>
      </c>
      <c r="E124" s="6" t="str">
        <f t="shared" si="2"/>
        <v>NH_108</v>
      </c>
      <c r="F124" s="7">
        <v>27.69</v>
      </c>
      <c r="G124" s="7">
        <v>29.39</v>
      </c>
      <c r="H124" s="7">
        <v>27.52</v>
      </c>
      <c r="I124" s="7">
        <v>29.28</v>
      </c>
      <c r="J124" s="8">
        <v>3.5820895522388355E-3</v>
      </c>
      <c r="K124" s="8">
        <v>1.3134328358208941E-2</v>
      </c>
      <c r="L124" s="9">
        <v>6.4814814814815073E-4</v>
      </c>
      <c r="M124" s="9">
        <v>7.1296296296296255E-3</v>
      </c>
      <c r="N124" s="10" t="s">
        <v>44</v>
      </c>
      <c r="O124" s="6">
        <v>0</v>
      </c>
      <c r="P124" s="6">
        <v>0</v>
      </c>
      <c r="Q124" s="6">
        <v>0</v>
      </c>
      <c r="R124" s="6">
        <v>0</v>
      </c>
      <c r="AC124" s="7" t="str">
        <f t="shared" si="3"/>
        <v>NH_F_108</v>
      </c>
    </row>
    <row r="125" spans="1:32" x14ac:dyDescent="0.2">
      <c r="A125" s="6" t="s">
        <v>28</v>
      </c>
      <c r="B125" s="6" t="s">
        <v>29</v>
      </c>
      <c r="C125" s="6" t="s">
        <v>43</v>
      </c>
      <c r="D125" s="6">
        <v>109</v>
      </c>
      <c r="E125" s="6" t="str">
        <f t="shared" si="2"/>
        <v>NH_109</v>
      </c>
      <c r="F125" s="7">
        <v>28.81</v>
      </c>
      <c r="G125" s="7">
        <v>31.08</v>
      </c>
      <c r="H125" s="7">
        <v>28.86</v>
      </c>
      <c r="I125" s="7">
        <v>31.11</v>
      </c>
      <c r="J125" s="8">
        <v>-2.9701492537313464E-2</v>
      </c>
      <c r="K125" s="8">
        <v>5.0746268656716394E-2</v>
      </c>
      <c r="L125" s="9">
        <v>-1.7962962962962976E-2</v>
      </c>
      <c r="M125" s="9">
        <v>3.1759259259259258E-2</v>
      </c>
      <c r="N125" s="10" t="s">
        <v>44</v>
      </c>
      <c r="O125" s="6">
        <v>0</v>
      </c>
      <c r="P125" s="6">
        <v>0</v>
      </c>
      <c r="Q125" s="6">
        <v>0</v>
      </c>
      <c r="R125" s="6">
        <v>0</v>
      </c>
      <c r="AC125" s="7" t="str">
        <f t="shared" si="3"/>
        <v>NH_F_109</v>
      </c>
    </row>
    <row r="126" spans="1:32" x14ac:dyDescent="0.2">
      <c r="A126" s="6" t="s">
        <v>28</v>
      </c>
      <c r="B126" s="6" t="s">
        <v>29</v>
      </c>
      <c r="C126" s="6" t="s">
        <v>43</v>
      </c>
      <c r="D126" s="6">
        <v>110</v>
      </c>
      <c r="E126" s="6" t="str">
        <f t="shared" si="2"/>
        <v>NH_110</v>
      </c>
      <c r="F126" s="7">
        <v>28.07</v>
      </c>
      <c r="G126" s="7">
        <v>27.47</v>
      </c>
      <c r="H126" s="7">
        <v>27.79</v>
      </c>
      <c r="I126" s="7">
        <v>27.41</v>
      </c>
      <c r="J126" s="8">
        <v>-2.3880597014925395E-3</v>
      </c>
      <c r="K126" s="8">
        <v>6.4179104477611899E-3</v>
      </c>
      <c r="L126" s="9">
        <v>-4.0740740740740859E-3</v>
      </c>
      <c r="M126" s="9">
        <v>3.4259259259259351E-3</v>
      </c>
      <c r="N126" s="10" t="s">
        <v>44</v>
      </c>
      <c r="O126" s="6">
        <v>0</v>
      </c>
      <c r="P126" s="6">
        <v>0</v>
      </c>
      <c r="Q126" s="6">
        <v>0</v>
      </c>
      <c r="R126" s="6">
        <v>0</v>
      </c>
      <c r="AC126" s="7" t="str">
        <f t="shared" si="3"/>
        <v>NH_F_110</v>
      </c>
      <c r="AD126" s="6">
        <v>620</v>
      </c>
      <c r="AE126" s="14">
        <f>VLOOKUP(AD126,[2]DryWeight!D:S,15,FALSE)</f>
        <v>0</v>
      </c>
      <c r="AF126" s="15">
        <f>VLOOKUP(AD126,[2]DryWeight!D:T,16,FALSE)</f>
        <v>1.1603498542274016E-2</v>
      </c>
    </row>
    <row r="127" spans="1:32" x14ac:dyDescent="0.2">
      <c r="A127" s="6" t="s">
        <v>28</v>
      </c>
      <c r="B127" s="6" t="s">
        <v>29</v>
      </c>
      <c r="C127" s="6" t="s">
        <v>43</v>
      </c>
      <c r="D127" s="6">
        <v>111</v>
      </c>
      <c r="E127" s="6" t="str">
        <f t="shared" si="2"/>
        <v>NH_111</v>
      </c>
      <c r="F127" s="7">
        <v>30.36</v>
      </c>
      <c r="G127" s="7">
        <v>27.28</v>
      </c>
      <c r="H127" s="7"/>
      <c r="I127" s="7">
        <v>26.97</v>
      </c>
      <c r="J127" s="8">
        <v>1.0597014925373146E-2</v>
      </c>
      <c r="K127" s="8">
        <v>9.1044776119402898E-3</v>
      </c>
      <c r="L127" s="9"/>
      <c r="M127" s="9">
        <v>2.7777777777777514E-3</v>
      </c>
      <c r="N127" s="10" t="s">
        <v>44</v>
      </c>
      <c r="O127" s="6">
        <v>0</v>
      </c>
      <c r="P127" s="6">
        <v>0</v>
      </c>
      <c r="Q127" s="6">
        <v>0</v>
      </c>
      <c r="R127" s="6">
        <v>0</v>
      </c>
      <c r="AC127" s="7" t="str">
        <f t="shared" si="3"/>
        <v>NH_F_111</v>
      </c>
    </row>
    <row r="128" spans="1:32" x14ac:dyDescent="0.2">
      <c r="A128" s="6" t="s">
        <v>28</v>
      </c>
      <c r="B128" s="6" t="s">
        <v>29</v>
      </c>
      <c r="C128" s="6" t="s">
        <v>43</v>
      </c>
      <c r="D128" s="6">
        <v>112</v>
      </c>
      <c r="E128" s="6" t="str">
        <f t="shared" si="2"/>
        <v>NH_112</v>
      </c>
      <c r="F128" s="7">
        <v>29.66</v>
      </c>
      <c r="G128" s="7">
        <v>28.45</v>
      </c>
      <c r="H128" s="7">
        <v>29.87</v>
      </c>
      <c r="I128" s="7">
        <v>28.56</v>
      </c>
      <c r="J128" s="8">
        <v>-7.4626865671642854E-4</v>
      </c>
      <c r="K128" s="8">
        <v>1.791044776119402E-2</v>
      </c>
      <c r="L128" s="9">
        <v>1.4814814814814827E-3</v>
      </c>
      <c r="M128" s="9">
        <v>1.2129629629629617E-2</v>
      </c>
      <c r="N128" s="10" t="s">
        <v>31</v>
      </c>
      <c r="O128" s="6">
        <v>91</v>
      </c>
      <c r="P128" s="6">
        <v>8</v>
      </c>
      <c r="Q128" s="6">
        <v>1</v>
      </c>
      <c r="R128" s="6">
        <f>VLOOKUP(E128,[1]Sheet1!$E:$F,2,FALSE)</f>
        <v>81</v>
      </c>
      <c r="S128" s="11">
        <v>0.86712250000000002</v>
      </c>
      <c r="T128" s="11">
        <v>17.346</v>
      </c>
      <c r="U128" s="11">
        <v>8</v>
      </c>
      <c r="V128" s="11">
        <v>11.375</v>
      </c>
      <c r="AC128" s="7" t="str">
        <f t="shared" si="3"/>
        <v>NH_F_112</v>
      </c>
    </row>
    <row r="129" spans="1:31" x14ac:dyDescent="0.2">
      <c r="A129" s="6" t="s">
        <v>28</v>
      </c>
      <c r="B129" s="6" t="s">
        <v>29</v>
      </c>
      <c r="C129" s="6" t="s">
        <v>43</v>
      </c>
      <c r="D129" s="6">
        <v>113</v>
      </c>
      <c r="E129" s="6" t="str">
        <f t="shared" si="2"/>
        <v>NH_113</v>
      </c>
      <c r="F129" s="7">
        <v>29.25</v>
      </c>
      <c r="G129" s="7">
        <v>27.86</v>
      </c>
      <c r="H129" s="7">
        <v>28.98</v>
      </c>
      <c r="I129" s="7">
        <v>27.7</v>
      </c>
      <c r="J129" s="8">
        <v>-4.3283582089552108E-3</v>
      </c>
      <c r="K129" s="8">
        <v>2.3880597014925395E-3</v>
      </c>
      <c r="L129" s="9">
        <v>-5.1851851851851738E-3</v>
      </c>
      <c r="M129" s="9">
        <v>0</v>
      </c>
      <c r="N129" s="10" t="s">
        <v>44</v>
      </c>
      <c r="O129" s="6">
        <v>0</v>
      </c>
      <c r="P129" s="6">
        <v>0</v>
      </c>
      <c r="Q129" s="6">
        <v>0</v>
      </c>
      <c r="R129" s="6">
        <v>0</v>
      </c>
      <c r="AC129" s="7" t="str">
        <f t="shared" si="3"/>
        <v>NH_F_113</v>
      </c>
    </row>
    <row r="130" spans="1:31" x14ac:dyDescent="0.2">
      <c r="A130" s="6" t="s">
        <v>28</v>
      </c>
      <c r="B130" s="6" t="s">
        <v>29</v>
      </c>
      <c r="C130" s="6" t="s">
        <v>43</v>
      </c>
      <c r="D130" s="6">
        <v>115</v>
      </c>
      <c r="E130" s="6" t="str">
        <f t="shared" ref="E130:E193" si="4">C130&amp;"_"&amp;D130</f>
        <v>NH_115</v>
      </c>
      <c r="F130" s="7">
        <v>32.97</v>
      </c>
      <c r="G130" s="7">
        <v>27.01</v>
      </c>
      <c r="H130" s="7">
        <v>32.68</v>
      </c>
      <c r="I130" s="7">
        <v>27.06</v>
      </c>
      <c r="J130" s="8">
        <v>1.0597014925373146E-2</v>
      </c>
      <c r="K130" s="8">
        <v>2.2238805970149284E-2</v>
      </c>
      <c r="L130" s="9">
        <v>3.8888888888889048E-3</v>
      </c>
      <c r="M130" s="9">
        <v>1.4259259259259251E-2</v>
      </c>
      <c r="N130" s="10" t="s">
        <v>31</v>
      </c>
      <c r="O130" s="6">
        <v>284</v>
      </c>
      <c r="P130" s="6">
        <v>17</v>
      </c>
      <c r="Q130" s="6">
        <v>1</v>
      </c>
      <c r="R130" s="6">
        <f>VLOOKUP(E130,[1]Sheet1!$E:$F,2,FALSE)</f>
        <v>217</v>
      </c>
      <c r="S130" s="11">
        <v>0.82550000000000001</v>
      </c>
      <c r="T130" s="11">
        <v>21.053793750000001</v>
      </c>
      <c r="U130" s="11">
        <v>17</v>
      </c>
      <c r="V130" s="11">
        <v>16.705882352941181</v>
      </c>
      <c r="AC130" s="7" t="str">
        <f t="shared" ref="AC130:AC193" si="5">C130&amp;"_"&amp;"F"&amp;"_"&amp;D130</f>
        <v>NH_F_115</v>
      </c>
    </row>
    <row r="131" spans="1:31" x14ac:dyDescent="0.2">
      <c r="A131" s="6" t="s">
        <v>28</v>
      </c>
      <c r="B131" s="6" t="s">
        <v>29</v>
      </c>
      <c r="C131" s="6" t="s">
        <v>43</v>
      </c>
      <c r="D131" s="6">
        <v>116</v>
      </c>
      <c r="E131" s="6" t="str">
        <f t="shared" si="4"/>
        <v>NH_116</v>
      </c>
      <c r="F131" s="7">
        <v>16.97</v>
      </c>
      <c r="G131" s="7">
        <v>28.36</v>
      </c>
      <c r="H131" s="7">
        <v>18.88</v>
      </c>
      <c r="I131" s="7">
        <v>28.47</v>
      </c>
      <c r="J131" s="8">
        <v>8.5522388059701471E-2</v>
      </c>
      <c r="K131" s="8">
        <v>1.4328358208955236E-2</v>
      </c>
      <c r="L131" s="9">
        <v>7.0740740740740729E-2</v>
      </c>
      <c r="M131" s="9">
        <v>9.9074074074074099E-3</v>
      </c>
      <c r="N131" s="10" t="s">
        <v>44</v>
      </c>
      <c r="O131" s="6">
        <v>0</v>
      </c>
      <c r="P131" s="6">
        <v>0</v>
      </c>
      <c r="Q131" s="6">
        <v>0</v>
      </c>
      <c r="R131" s="6">
        <v>0</v>
      </c>
      <c r="AC131" s="7" t="str">
        <f t="shared" si="5"/>
        <v>NH_F_116</v>
      </c>
    </row>
    <row r="132" spans="1:31" x14ac:dyDescent="0.2">
      <c r="A132" s="6" t="s">
        <v>28</v>
      </c>
      <c r="B132" s="6" t="s">
        <v>29</v>
      </c>
      <c r="C132" s="6" t="s">
        <v>39</v>
      </c>
      <c r="D132" s="6">
        <v>117</v>
      </c>
      <c r="E132" s="6" t="str">
        <f t="shared" si="4"/>
        <v>RB_117</v>
      </c>
      <c r="F132" s="7">
        <v>21.92</v>
      </c>
      <c r="G132" s="7">
        <v>23.22</v>
      </c>
      <c r="H132" s="7">
        <v>21.99</v>
      </c>
      <c r="I132" s="7">
        <v>23.19</v>
      </c>
      <c r="J132" s="8">
        <v>2.903225806451637E-3</v>
      </c>
      <c r="K132" s="8">
        <v>6.6935483870967606E-3</v>
      </c>
      <c r="L132" s="9">
        <v>3.9814814814814791E-3</v>
      </c>
      <c r="M132" s="9">
        <v>7.4074074074074138E-3</v>
      </c>
      <c r="N132" s="10" t="s">
        <v>44</v>
      </c>
      <c r="O132" s="6">
        <v>0</v>
      </c>
      <c r="P132" s="6">
        <v>0</v>
      </c>
      <c r="Q132" s="6">
        <v>0</v>
      </c>
      <c r="R132" s="6">
        <v>0</v>
      </c>
      <c r="AC132" s="7" t="str">
        <f t="shared" si="5"/>
        <v>RB_F_117</v>
      </c>
      <c r="AD132" s="6">
        <v>502</v>
      </c>
      <c r="AE132" s="14"/>
    </row>
    <row r="133" spans="1:31" x14ac:dyDescent="0.2">
      <c r="A133" s="6" t="s">
        <v>28</v>
      </c>
      <c r="B133" s="6" t="s">
        <v>29</v>
      </c>
      <c r="C133" s="6" t="s">
        <v>39</v>
      </c>
      <c r="D133" s="6">
        <v>118</v>
      </c>
      <c r="E133" s="6" t="str">
        <f t="shared" si="4"/>
        <v>RB_118</v>
      </c>
      <c r="F133" s="7">
        <v>22.05</v>
      </c>
      <c r="G133" s="7">
        <v>18.13</v>
      </c>
      <c r="H133" s="7">
        <v>22.26</v>
      </c>
      <c r="I133" s="7">
        <v>18.489999999999998</v>
      </c>
      <c r="J133" s="8">
        <v>2.6612903225806598E-3</v>
      </c>
      <c r="K133" s="8"/>
      <c r="L133" s="9">
        <v>5.0000000000000253E-3</v>
      </c>
      <c r="M133" s="9">
        <v>3.8805970149253699E-3</v>
      </c>
      <c r="N133" s="10" t="s">
        <v>44</v>
      </c>
      <c r="O133" s="6">
        <v>0</v>
      </c>
      <c r="P133" s="6">
        <v>0</v>
      </c>
      <c r="Q133" s="6">
        <v>0</v>
      </c>
      <c r="R133" s="6">
        <v>0</v>
      </c>
      <c r="AC133" s="7" t="str">
        <f t="shared" si="5"/>
        <v>RB_F_118</v>
      </c>
      <c r="AD133" s="6">
        <v>504</v>
      </c>
      <c r="AE133" s="14"/>
    </row>
    <row r="134" spans="1:31" x14ac:dyDescent="0.2">
      <c r="A134" s="6" t="s">
        <v>28</v>
      </c>
      <c r="B134" s="6" t="s">
        <v>29</v>
      </c>
      <c r="C134" s="6" t="s">
        <v>39</v>
      </c>
      <c r="D134" s="6">
        <v>119</v>
      </c>
      <c r="E134" s="6" t="str">
        <f t="shared" si="4"/>
        <v>RB_119</v>
      </c>
      <c r="F134" s="7">
        <v>20.440000000000001</v>
      </c>
      <c r="G134" s="7">
        <v>20.83</v>
      </c>
      <c r="H134" s="7">
        <v>20.399999999999999</v>
      </c>
      <c r="I134" s="7">
        <v>20.78</v>
      </c>
      <c r="J134" s="8">
        <v>4.8387096774193663E-3</v>
      </c>
      <c r="K134" s="8">
        <v>3.3870967741935335E-3</v>
      </c>
      <c r="L134" s="9">
        <v>5.1851851851851738E-3</v>
      </c>
      <c r="M134" s="9">
        <v>3.4259259259259351E-3</v>
      </c>
      <c r="N134" s="10" t="s">
        <v>44</v>
      </c>
      <c r="O134" s="6">
        <v>0</v>
      </c>
      <c r="P134" s="6">
        <v>0</v>
      </c>
      <c r="Q134" s="6">
        <v>0</v>
      </c>
      <c r="R134" s="6">
        <v>0</v>
      </c>
      <c r="AC134" s="7" t="str">
        <f t="shared" si="5"/>
        <v>RB_F_119</v>
      </c>
      <c r="AD134" s="6">
        <v>506</v>
      </c>
      <c r="AE134" s="14"/>
    </row>
    <row r="135" spans="1:31" x14ac:dyDescent="0.2">
      <c r="A135" s="6" t="s">
        <v>28</v>
      </c>
      <c r="B135" s="6" t="s">
        <v>29</v>
      </c>
      <c r="C135" s="6" t="s">
        <v>39</v>
      </c>
      <c r="D135" s="6">
        <v>120</v>
      </c>
      <c r="E135" s="6" t="str">
        <f t="shared" si="4"/>
        <v>RB_120</v>
      </c>
      <c r="F135" s="7">
        <v>18.59</v>
      </c>
      <c r="G135" s="7">
        <v>20.34</v>
      </c>
      <c r="H135" s="7">
        <v>18.68</v>
      </c>
      <c r="I135" s="7">
        <v>20.55</v>
      </c>
      <c r="J135" s="8">
        <v>2.3387096774193481E-3</v>
      </c>
      <c r="K135" s="8">
        <v>5.8870967741935518E-3</v>
      </c>
      <c r="L135" s="9">
        <v>3.5185185185185094E-3</v>
      </c>
      <c r="M135" s="9">
        <v>8.7037037037037152E-3</v>
      </c>
      <c r="N135" s="10" t="s">
        <v>44</v>
      </c>
      <c r="O135" s="6">
        <v>0</v>
      </c>
      <c r="P135" s="6">
        <v>0</v>
      </c>
      <c r="Q135" s="6">
        <v>0</v>
      </c>
      <c r="R135" s="6">
        <v>0</v>
      </c>
      <c r="AC135" s="7" t="str">
        <f t="shared" si="5"/>
        <v>RB_F_120</v>
      </c>
      <c r="AD135" s="6">
        <v>508</v>
      </c>
      <c r="AE135" s="14"/>
    </row>
    <row r="136" spans="1:31" x14ac:dyDescent="0.2">
      <c r="A136" s="6" t="s">
        <v>28</v>
      </c>
      <c r="B136" s="6" t="s">
        <v>29</v>
      </c>
      <c r="C136" s="6" t="s">
        <v>39</v>
      </c>
      <c r="D136" s="6">
        <v>121</v>
      </c>
      <c r="E136" s="6" t="str">
        <f t="shared" si="4"/>
        <v>RB_121</v>
      </c>
      <c r="F136" s="7">
        <v>19.03</v>
      </c>
      <c r="G136" s="7">
        <v>26.8</v>
      </c>
      <c r="H136" s="7">
        <v>18.989999999999998</v>
      </c>
      <c r="I136" s="7">
        <v>26.82</v>
      </c>
      <c r="J136" s="8">
        <v>-5.645161290322604E-4</v>
      </c>
      <c r="K136" s="8">
        <v>6.9354838709677373E-3</v>
      </c>
      <c r="L136" s="9">
        <v>-1.0185185185185462E-3</v>
      </c>
      <c r="M136" s="9">
        <v>8.1481481481481387E-3</v>
      </c>
      <c r="N136" s="10" t="s">
        <v>44</v>
      </c>
      <c r="O136" s="6">
        <v>0</v>
      </c>
      <c r="P136" s="6">
        <v>0</v>
      </c>
      <c r="Q136" s="6">
        <v>0</v>
      </c>
      <c r="R136" s="6">
        <v>0</v>
      </c>
      <c r="AC136" s="7" t="str">
        <f t="shared" si="5"/>
        <v>RB_F_121</v>
      </c>
      <c r="AD136" s="6">
        <v>510</v>
      </c>
      <c r="AE136" s="14"/>
    </row>
    <row r="137" spans="1:31" x14ac:dyDescent="0.2">
      <c r="A137" s="6" t="s">
        <v>28</v>
      </c>
      <c r="B137" s="6" t="s">
        <v>29</v>
      </c>
      <c r="C137" s="6" t="s">
        <v>39</v>
      </c>
      <c r="D137" s="6">
        <v>122</v>
      </c>
      <c r="E137" s="6" t="str">
        <f t="shared" si="4"/>
        <v>RB_122</v>
      </c>
      <c r="F137" s="7">
        <v>22.3</v>
      </c>
      <c r="G137" s="7">
        <v>22.84</v>
      </c>
      <c r="H137" s="7">
        <v>22.36</v>
      </c>
      <c r="I137" s="7">
        <v>23.13</v>
      </c>
      <c r="J137" s="8">
        <v>5.0000000000000079E-3</v>
      </c>
      <c r="K137" s="8">
        <v>3.2258064516128919E-3</v>
      </c>
      <c r="L137" s="9">
        <v>6.2962962962962938E-3</v>
      </c>
      <c r="M137" s="9">
        <v>6.3888888888888676E-3</v>
      </c>
      <c r="N137" s="10" t="s">
        <v>31</v>
      </c>
      <c r="O137" s="6">
        <v>68</v>
      </c>
      <c r="P137" s="6">
        <v>12</v>
      </c>
      <c r="Q137" s="6">
        <v>3</v>
      </c>
      <c r="R137" s="6">
        <f>VLOOKUP(E137,[1]Sheet1!$E:$F,2,FALSE)</f>
        <v>62</v>
      </c>
      <c r="S137" s="11">
        <v>0.89290749999999997</v>
      </c>
      <c r="T137" s="11">
        <v>11.295999999999999</v>
      </c>
      <c r="U137" s="11">
        <v>4</v>
      </c>
      <c r="V137" s="11">
        <v>5.333333333333333</v>
      </c>
      <c r="AC137" s="7" t="str">
        <f t="shared" si="5"/>
        <v>RB_F_122</v>
      </c>
      <c r="AD137" s="6">
        <v>512</v>
      </c>
      <c r="AE137" s="14"/>
    </row>
    <row r="138" spans="1:31" x14ac:dyDescent="0.2">
      <c r="A138" s="6" t="s">
        <v>28</v>
      </c>
      <c r="B138" s="6" t="s">
        <v>29</v>
      </c>
      <c r="C138" s="6" t="s">
        <v>39</v>
      </c>
      <c r="D138" s="6">
        <v>123</v>
      </c>
      <c r="E138" s="6" t="str">
        <f t="shared" si="4"/>
        <v>RB_123</v>
      </c>
      <c r="F138" s="7">
        <v>20.75</v>
      </c>
      <c r="G138" s="7">
        <v>24.2</v>
      </c>
      <c r="H138" s="7">
        <v>20.75</v>
      </c>
      <c r="I138" s="7">
        <v>24.22</v>
      </c>
      <c r="J138" s="8">
        <v>2.8225806451613019E-3</v>
      </c>
      <c r="K138" s="8">
        <v>1.2096774193548273E-3</v>
      </c>
      <c r="L138" s="9">
        <v>3.2407407407407541E-3</v>
      </c>
      <c r="M138" s="9">
        <v>1.574074074074057E-3</v>
      </c>
      <c r="N138" s="10" t="s">
        <v>31</v>
      </c>
      <c r="O138" s="6">
        <v>178</v>
      </c>
      <c r="P138" s="6">
        <v>15</v>
      </c>
      <c r="Q138" s="6">
        <v>1</v>
      </c>
      <c r="R138" s="6">
        <f>VLOOKUP(E138,[1]Sheet1!$E:$F,2,FALSE)</f>
        <v>144</v>
      </c>
      <c r="S138" s="11">
        <v>1.5773410256410261</v>
      </c>
      <c r="T138" s="11">
        <v>17.08103333333333</v>
      </c>
      <c r="U138" s="11">
        <v>15</v>
      </c>
      <c r="V138" s="11">
        <v>11.866666666666671</v>
      </c>
      <c r="AC138" s="7" t="str">
        <f t="shared" si="5"/>
        <v>RB_F_123</v>
      </c>
      <c r="AD138" s="6">
        <v>514</v>
      </c>
      <c r="AE138" s="14"/>
    </row>
    <row r="139" spans="1:31" x14ac:dyDescent="0.2">
      <c r="A139" s="6" t="s">
        <v>28</v>
      </c>
      <c r="B139" s="6" t="s">
        <v>29</v>
      </c>
      <c r="C139" s="6" t="s">
        <v>39</v>
      </c>
      <c r="D139" s="6">
        <v>126</v>
      </c>
      <c r="E139" s="6" t="str">
        <f t="shared" si="4"/>
        <v>RB_126</v>
      </c>
      <c r="F139" s="7">
        <v>24.43</v>
      </c>
      <c r="G139" s="7">
        <v>22.29</v>
      </c>
      <c r="H139" s="7">
        <v>24.66</v>
      </c>
      <c r="I139" s="7">
        <v>22.48</v>
      </c>
      <c r="J139" s="8">
        <v>2.6612903225806312E-3</v>
      </c>
      <c r="K139" s="8">
        <v>1.0483870967741855E-3</v>
      </c>
      <c r="L139" s="9">
        <v>5.1851851851851738E-3</v>
      </c>
      <c r="M139" s="9">
        <v>2.9629629629629654E-3</v>
      </c>
      <c r="N139" s="10" t="s">
        <v>44</v>
      </c>
      <c r="O139" s="6">
        <v>0</v>
      </c>
      <c r="P139" s="6">
        <v>0</v>
      </c>
      <c r="Q139" s="6">
        <v>0</v>
      </c>
      <c r="R139" s="6">
        <v>0</v>
      </c>
      <c r="AC139" s="7" t="str">
        <f t="shared" si="5"/>
        <v>RB_F_126</v>
      </c>
      <c r="AD139" s="6">
        <v>520</v>
      </c>
      <c r="AE139" s="14"/>
    </row>
    <row r="140" spans="1:31" x14ac:dyDescent="0.2">
      <c r="A140" s="6" t="s">
        <v>28</v>
      </c>
      <c r="B140" s="6" t="s">
        <v>29</v>
      </c>
      <c r="C140" s="6" t="s">
        <v>39</v>
      </c>
      <c r="D140" s="6">
        <v>127</v>
      </c>
      <c r="E140" s="6" t="str">
        <f t="shared" si="4"/>
        <v>RB_127</v>
      </c>
      <c r="F140" s="7">
        <v>20.85</v>
      </c>
      <c r="G140" s="7">
        <v>21.49</v>
      </c>
      <c r="H140" s="7">
        <v>21.04</v>
      </c>
      <c r="I140" s="7">
        <v>21.61</v>
      </c>
      <c r="J140" s="8">
        <v>5.4838709677419335E-3</v>
      </c>
      <c r="K140" s="8">
        <v>1.854838709677394E-3</v>
      </c>
      <c r="L140" s="9">
        <v>8.0555555555555311E-3</v>
      </c>
      <c r="M140" s="9">
        <v>3.2407407407407211E-3</v>
      </c>
      <c r="N140" s="10" t="s">
        <v>31</v>
      </c>
      <c r="O140" s="6">
        <v>209</v>
      </c>
      <c r="P140" s="6">
        <v>25</v>
      </c>
      <c r="Q140" s="6">
        <v>3</v>
      </c>
      <c r="R140" s="6">
        <f>VLOOKUP(E140,[1]Sheet1!$E:$F,2,FALSE)</f>
        <v>150</v>
      </c>
      <c r="S140" s="11">
        <v>0.90686250000000002</v>
      </c>
      <c r="T140" s="11">
        <v>13.54784666666667</v>
      </c>
      <c r="U140" s="11">
        <v>8.3333333333333339</v>
      </c>
      <c r="V140" s="11">
        <v>8.1409090909090907</v>
      </c>
      <c r="AC140" s="7" t="str">
        <f t="shared" si="5"/>
        <v>RB_F_127</v>
      </c>
    </row>
    <row r="141" spans="1:31" x14ac:dyDescent="0.2">
      <c r="A141" s="6" t="s">
        <v>28</v>
      </c>
      <c r="B141" s="6" t="s">
        <v>29</v>
      </c>
      <c r="C141" s="6" t="s">
        <v>39</v>
      </c>
      <c r="D141" s="6">
        <v>128</v>
      </c>
      <c r="E141" s="6" t="str">
        <f t="shared" si="4"/>
        <v>RB_128</v>
      </c>
      <c r="F141" s="7">
        <v>21.66</v>
      </c>
      <c r="G141" s="7">
        <v>21.59</v>
      </c>
      <c r="H141" s="7">
        <v>21.72</v>
      </c>
      <c r="I141" s="7">
        <v>21.56</v>
      </c>
      <c r="J141" s="8">
        <v>1.7741935483870876E-3</v>
      </c>
      <c r="K141" s="8">
        <v>1.7741935483870876E-3</v>
      </c>
      <c r="L141" s="9">
        <v>2.5925925925925704E-3</v>
      </c>
      <c r="M141" s="9">
        <v>1.7592592592592382E-3</v>
      </c>
      <c r="N141" s="10" t="s">
        <v>31</v>
      </c>
      <c r="O141" s="6">
        <v>89</v>
      </c>
      <c r="P141" s="6">
        <v>12</v>
      </c>
      <c r="Q141" s="6">
        <v>2</v>
      </c>
      <c r="R141" s="6">
        <f>VLOOKUP(E141,[1]Sheet1!$E:$F,2,FALSE)</f>
        <v>68</v>
      </c>
      <c r="S141" s="11">
        <v>1.0128775000000001</v>
      </c>
      <c r="T141" s="11">
        <v>12.48995</v>
      </c>
      <c r="U141" s="11">
        <v>6</v>
      </c>
      <c r="V141" s="11">
        <v>7.65</v>
      </c>
      <c r="AC141" s="7" t="str">
        <f t="shared" si="5"/>
        <v>RB_F_128</v>
      </c>
    </row>
    <row r="142" spans="1:31" x14ac:dyDescent="0.2">
      <c r="A142" s="6" t="s">
        <v>28</v>
      </c>
      <c r="B142" s="6" t="s">
        <v>29</v>
      </c>
      <c r="C142" s="6" t="s">
        <v>39</v>
      </c>
      <c r="D142" s="6">
        <v>129</v>
      </c>
      <c r="E142" s="6" t="str">
        <f t="shared" si="4"/>
        <v>RB_129</v>
      </c>
      <c r="F142" s="7">
        <v>21.21</v>
      </c>
      <c r="G142" s="7">
        <v>21.99</v>
      </c>
      <c r="H142" s="7">
        <v>21.48</v>
      </c>
      <c r="I142" s="7">
        <v>22.04</v>
      </c>
      <c r="J142" s="8">
        <v>-1.6935483870967811E-3</v>
      </c>
      <c r="K142" s="8">
        <v>6.6935483870967606E-3</v>
      </c>
      <c r="L142" s="9">
        <v>5.5555555555554374E-4</v>
      </c>
      <c r="M142" s="9">
        <v>8.1481481481481387E-3</v>
      </c>
      <c r="N142" s="10" t="s">
        <v>31</v>
      </c>
      <c r="O142" s="6">
        <v>256</v>
      </c>
      <c r="P142" s="6">
        <v>25</v>
      </c>
      <c r="Q142" s="6">
        <v>3</v>
      </c>
      <c r="R142" s="6">
        <f>VLOOKUP(E142,[1]Sheet1!$E:$F,2,FALSE)</f>
        <v>128</v>
      </c>
      <c r="S142" s="11">
        <v>0.88903500000000002</v>
      </c>
      <c r="T142" s="11">
        <v>14.926078571428571</v>
      </c>
      <c r="U142" s="11">
        <v>8.3333333333333339</v>
      </c>
      <c r="V142" s="11">
        <v>10.490476190476191</v>
      </c>
      <c r="AC142" s="7" t="str">
        <f t="shared" si="5"/>
        <v>RB_F_129</v>
      </c>
    </row>
    <row r="143" spans="1:31" x14ac:dyDescent="0.2">
      <c r="A143" s="6" t="s">
        <v>28</v>
      </c>
      <c r="B143" s="6" t="s">
        <v>29</v>
      </c>
      <c r="C143" s="6" t="s">
        <v>39</v>
      </c>
      <c r="D143" s="6">
        <v>130</v>
      </c>
      <c r="E143" s="6" t="str">
        <f t="shared" si="4"/>
        <v>RB_130</v>
      </c>
      <c r="F143" s="7">
        <v>15.89</v>
      </c>
      <c r="G143" s="7">
        <v>23.47</v>
      </c>
      <c r="H143" s="7">
        <v>16.02</v>
      </c>
      <c r="I143" s="7">
        <v>23.5</v>
      </c>
      <c r="J143" s="8">
        <v>1.0483870967741998E-3</v>
      </c>
      <c r="K143" s="8">
        <v>4.1935483870967705E-3</v>
      </c>
      <c r="L143" s="9">
        <v>2.4074074074074054E-3</v>
      </c>
      <c r="M143" s="9">
        <v>5.0925925925925991E-3</v>
      </c>
      <c r="N143" s="10" t="s">
        <v>31</v>
      </c>
      <c r="O143" s="6">
        <v>196</v>
      </c>
      <c r="P143" s="6">
        <v>16</v>
      </c>
      <c r="Q143" s="6">
        <v>2</v>
      </c>
      <c r="R143" s="6">
        <f>VLOOKUP(E143,[1]Sheet1!$E:$F,2,FALSE)</f>
        <v>80</v>
      </c>
      <c r="S143" s="11">
        <v>1.4929574999999999</v>
      </c>
      <c r="T143" s="11">
        <v>14.480585714285709</v>
      </c>
      <c r="U143" s="11">
        <v>8</v>
      </c>
      <c r="V143" s="11">
        <v>11.071428571428569</v>
      </c>
      <c r="AC143" s="7" t="str">
        <f t="shared" si="5"/>
        <v>RB_F_130</v>
      </c>
    </row>
    <row r="144" spans="1:31" x14ac:dyDescent="0.2">
      <c r="A144" s="6" t="s">
        <v>28</v>
      </c>
      <c r="B144" s="6" t="s">
        <v>29</v>
      </c>
      <c r="C144" s="6" t="s">
        <v>39</v>
      </c>
      <c r="D144" s="6">
        <v>131</v>
      </c>
      <c r="E144" s="6" t="str">
        <f t="shared" si="4"/>
        <v>RB_131</v>
      </c>
      <c r="F144" s="7">
        <v>22.12</v>
      </c>
      <c r="G144" s="7">
        <v>22.22</v>
      </c>
      <c r="H144" s="7">
        <v>22.23</v>
      </c>
      <c r="I144" s="7">
        <v>22.44</v>
      </c>
      <c r="J144" s="8">
        <v>2.5000000000000183E-3</v>
      </c>
      <c r="K144" s="8">
        <v>8.0645161290320857E-4</v>
      </c>
      <c r="L144" s="9">
        <v>3.8888888888889048E-3</v>
      </c>
      <c r="M144" s="9">
        <v>2.9629629629629654E-3</v>
      </c>
      <c r="N144" s="10" t="s">
        <v>31</v>
      </c>
      <c r="O144" s="6">
        <v>27</v>
      </c>
      <c r="P144" s="6">
        <v>3</v>
      </c>
      <c r="Q144" s="6">
        <v>1</v>
      </c>
      <c r="R144" s="6">
        <f>VLOOKUP(E144,[1]Sheet1!$E:$F,2,FALSE)</f>
        <v>17</v>
      </c>
      <c r="S144" s="11">
        <v>0.87033125</v>
      </c>
      <c r="T144" s="11">
        <v>13.3142</v>
      </c>
      <c r="U144" s="11">
        <v>3</v>
      </c>
      <c r="V144" s="11">
        <v>9</v>
      </c>
      <c r="AC144" s="7" t="str">
        <f t="shared" si="5"/>
        <v>RB_F_131</v>
      </c>
    </row>
    <row r="145" spans="1:32" x14ac:dyDescent="0.2">
      <c r="A145" s="6" t="s">
        <v>28</v>
      </c>
      <c r="B145" s="6" t="s">
        <v>29</v>
      </c>
      <c r="C145" s="6" t="s">
        <v>39</v>
      </c>
      <c r="D145" s="6">
        <v>132</v>
      </c>
      <c r="E145" s="6" t="str">
        <f t="shared" si="4"/>
        <v>RB_132</v>
      </c>
      <c r="F145" s="7">
        <v>17.309999999999999</v>
      </c>
      <c r="G145" s="7">
        <v>22.05</v>
      </c>
      <c r="H145" s="7">
        <v>17.59</v>
      </c>
      <c r="I145" s="7">
        <v>22.02</v>
      </c>
      <c r="J145" s="8">
        <v>1.0403225806451605E-2</v>
      </c>
      <c r="K145" s="8">
        <v>3.0645161290322499E-3</v>
      </c>
      <c r="L145" s="9">
        <v>1.4537037037037039E-2</v>
      </c>
      <c r="M145" s="9">
        <v>3.2407407407407211E-3</v>
      </c>
      <c r="N145" s="10" t="s">
        <v>31</v>
      </c>
      <c r="O145" s="6">
        <v>77</v>
      </c>
      <c r="P145" s="6">
        <v>10</v>
      </c>
      <c r="Q145" s="6">
        <v>1</v>
      </c>
      <c r="R145" s="6">
        <f>VLOOKUP(E145,[1]Sheet1!$E:$F,2,FALSE)</f>
        <v>63</v>
      </c>
      <c r="S145" s="11">
        <v>0.91578999999999999</v>
      </c>
      <c r="T145" s="11">
        <v>12.69637</v>
      </c>
      <c r="U145" s="11">
        <v>10</v>
      </c>
      <c r="V145" s="11">
        <v>7.7</v>
      </c>
      <c r="AC145" s="7" t="str">
        <f t="shared" si="5"/>
        <v>RB_F_132</v>
      </c>
    </row>
    <row r="146" spans="1:32" x14ac:dyDescent="0.2">
      <c r="A146" s="6" t="s">
        <v>28</v>
      </c>
      <c r="B146" s="6" t="s">
        <v>29</v>
      </c>
      <c r="C146" s="6" t="s">
        <v>39</v>
      </c>
      <c r="D146" s="6">
        <v>133</v>
      </c>
      <c r="E146" s="6" t="str">
        <f t="shared" si="4"/>
        <v>RB_133</v>
      </c>
      <c r="F146" s="7">
        <v>19.71</v>
      </c>
      <c r="G146" s="7">
        <v>21.57</v>
      </c>
      <c r="H146" s="7">
        <v>19.940000000000001</v>
      </c>
      <c r="I146" s="7">
        <v>21.88</v>
      </c>
      <c r="J146" s="8">
        <v>2.3387096774193481E-3</v>
      </c>
      <c r="K146" s="8">
        <v>5.645161290322604E-4</v>
      </c>
      <c r="L146" s="9">
        <v>4.8148148148148108E-3</v>
      </c>
      <c r="M146" s="9">
        <v>3.5185185185185094E-3</v>
      </c>
      <c r="N146" s="10" t="s">
        <v>44</v>
      </c>
      <c r="O146" s="6">
        <v>0</v>
      </c>
      <c r="P146" s="6">
        <v>0</v>
      </c>
      <c r="Q146" s="6">
        <v>0</v>
      </c>
      <c r="R146" s="6">
        <v>0</v>
      </c>
      <c r="AC146" s="7" t="str">
        <f t="shared" si="5"/>
        <v>RB_F_133</v>
      </c>
    </row>
    <row r="147" spans="1:32" x14ac:dyDescent="0.2">
      <c r="A147" s="6" t="s">
        <v>28</v>
      </c>
      <c r="B147" s="6" t="s">
        <v>29</v>
      </c>
      <c r="C147" s="6" t="s">
        <v>39</v>
      </c>
      <c r="D147" s="6">
        <v>134</v>
      </c>
      <c r="E147" s="6" t="str">
        <f t="shared" si="4"/>
        <v>RB_134</v>
      </c>
      <c r="F147" s="7">
        <v>19.72</v>
      </c>
      <c r="G147" s="7">
        <v>19.53</v>
      </c>
      <c r="H147" s="7">
        <v>21.48</v>
      </c>
      <c r="I147" s="7">
        <v>19.670000000000002</v>
      </c>
      <c r="J147" s="8"/>
      <c r="K147" s="8">
        <v>1.1290322580645208E-3</v>
      </c>
      <c r="L147" s="9">
        <v>1.5126050420168043E-3</v>
      </c>
      <c r="M147" s="9">
        <v>2.5925925925926029E-3</v>
      </c>
      <c r="N147" s="10" t="s">
        <v>44</v>
      </c>
      <c r="O147" s="6">
        <v>0</v>
      </c>
      <c r="P147" s="6">
        <v>0</v>
      </c>
      <c r="Q147" s="6">
        <v>0</v>
      </c>
      <c r="R147" s="6">
        <v>0</v>
      </c>
      <c r="AC147" s="7" t="str">
        <f t="shared" si="5"/>
        <v>RB_F_134</v>
      </c>
    </row>
    <row r="148" spans="1:32" x14ac:dyDescent="0.2">
      <c r="A148" s="6" t="s">
        <v>28</v>
      </c>
      <c r="B148" s="6" t="s">
        <v>29</v>
      </c>
      <c r="C148" s="6" t="s">
        <v>39</v>
      </c>
      <c r="D148" s="6">
        <v>135</v>
      </c>
      <c r="E148" s="6" t="str">
        <f t="shared" si="4"/>
        <v>RB_135</v>
      </c>
      <c r="F148" s="7">
        <v>17.89</v>
      </c>
      <c r="G148" s="7">
        <v>21.88</v>
      </c>
      <c r="H148" s="7">
        <v>18.010000000000002</v>
      </c>
      <c r="I148" s="7">
        <v>21.9</v>
      </c>
      <c r="J148" s="8">
        <v>3.145161290322585E-3</v>
      </c>
      <c r="K148" s="8">
        <v>1.612903225806446E-3</v>
      </c>
      <c r="L148" s="9">
        <v>4.722222222222237E-3</v>
      </c>
      <c r="M148" s="9">
        <v>2.0370370370370264E-3</v>
      </c>
      <c r="N148" s="10" t="s">
        <v>44</v>
      </c>
      <c r="O148" s="6">
        <v>0</v>
      </c>
      <c r="P148" s="6">
        <v>0</v>
      </c>
      <c r="Q148" s="6">
        <v>0</v>
      </c>
      <c r="R148" s="6">
        <v>0</v>
      </c>
      <c r="AC148" s="7" t="str">
        <f t="shared" si="5"/>
        <v>RB_F_135</v>
      </c>
    </row>
    <row r="149" spans="1:32" x14ac:dyDescent="0.2">
      <c r="A149" s="6" t="s">
        <v>28</v>
      </c>
      <c r="B149" s="6" t="s">
        <v>29</v>
      </c>
      <c r="C149" s="6" t="s">
        <v>39</v>
      </c>
      <c r="D149" s="6">
        <v>136</v>
      </c>
      <c r="E149" s="6" t="str">
        <f t="shared" si="4"/>
        <v>RB_136</v>
      </c>
      <c r="F149" s="7">
        <v>18.54</v>
      </c>
      <c r="G149" s="7">
        <v>20.48</v>
      </c>
      <c r="H149" s="7">
        <v>18.78</v>
      </c>
      <c r="I149" s="7">
        <v>22.78</v>
      </c>
      <c r="J149" s="8"/>
      <c r="K149" s="8">
        <v>4.4354838709677481E-3</v>
      </c>
      <c r="L149" s="9">
        <v>3.0252100840336086E-3</v>
      </c>
      <c r="M149" s="9">
        <v>2.6388888888888903E-2</v>
      </c>
      <c r="N149" s="10" t="s">
        <v>44</v>
      </c>
      <c r="O149" s="6">
        <v>0</v>
      </c>
      <c r="P149" s="6">
        <v>0</v>
      </c>
      <c r="Q149" s="6">
        <v>0</v>
      </c>
      <c r="R149" s="6">
        <v>0</v>
      </c>
      <c r="AC149" s="7" t="str">
        <f t="shared" si="5"/>
        <v>RB_F_136</v>
      </c>
    </row>
    <row r="150" spans="1:32" x14ac:dyDescent="0.2">
      <c r="A150" s="6" t="s">
        <v>28</v>
      </c>
      <c r="B150" s="6" t="s">
        <v>29</v>
      </c>
      <c r="C150" s="6" t="s">
        <v>45</v>
      </c>
      <c r="D150" s="6">
        <v>137</v>
      </c>
      <c r="E150" s="6" t="str">
        <f t="shared" si="4"/>
        <v>RI_137</v>
      </c>
      <c r="F150" s="7">
        <v>18.18</v>
      </c>
      <c r="G150" s="7">
        <v>20.16</v>
      </c>
      <c r="H150" s="7">
        <v>19.21</v>
      </c>
      <c r="I150" s="7">
        <v>21.88</v>
      </c>
      <c r="J150" s="8">
        <v>2.1319444444444446E-2</v>
      </c>
      <c r="K150" s="8">
        <v>5.208333333333333E-3</v>
      </c>
      <c r="L150" s="9">
        <v>3.7962962962962976E-2</v>
      </c>
      <c r="M150" s="9">
        <v>2.287037037037036E-2</v>
      </c>
      <c r="N150" s="10" t="s">
        <v>31</v>
      </c>
      <c r="O150" s="6">
        <v>108</v>
      </c>
      <c r="P150" s="6">
        <v>9</v>
      </c>
      <c r="Q150" s="6">
        <v>2</v>
      </c>
      <c r="R150" s="6">
        <f>VLOOKUP(E150,[1]Sheet1!$E:$F,2,FALSE)</f>
        <v>46</v>
      </c>
      <c r="S150" s="11">
        <v>0.95947749999999998</v>
      </c>
      <c r="T150" s="11">
        <v>10.601429166666669</v>
      </c>
      <c r="U150" s="11">
        <v>4.5</v>
      </c>
      <c r="V150" s="11">
        <v>6.1875</v>
      </c>
      <c r="AC150" s="7" t="str">
        <f t="shared" si="5"/>
        <v>RI_F_137</v>
      </c>
      <c r="AD150" s="6">
        <v>482</v>
      </c>
      <c r="AE150" s="14">
        <f>VLOOKUP(AD150,[2]DryWeight!D:S,15,FALSE)</f>
        <v>0</v>
      </c>
      <c r="AF150" s="15">
        <f>VLOOKUP(AD150,[2]DryWeight!D:T,16,FALSE)</f>
        <v>3.0565714285714508E-2</v>
      </c>
    </row>
    <row r="151" spans="1:32" x14ac:dyDescent="0.2">
      <c r="A151" s="6" t="s">
        <v>28</v>
      </c>
      <c r="B151" s="6" t="s">
        <v>29</v>
      </c>
      <c r="C151" s="6" t="s">
        <v>45</v>
      </c>
      <c r="D151" s="6">
        <v>138</v>
      </c>
      <c r="E151" s="6" t="str">
        <f t="shared" si="4"/>
        <v>RI_138</v>
      </c>
      <c r="F151" s="7">
        <v>19.260000000000002</v>
      </c>
      <c r="G151" s="7">
        <v>19.149999999999999</v>
      </c>
      <c r="H151" s="7">
        <v>19.14</v>
      </c>
      <c r="I151" s="7">
        <v>18.93</v>
      </c>
      <c r="J151" s="8">
        <v>7.6388888888890964E-4</v>
      </c>
      <c r="K151" s="8">
        <v>4.0972222222222208E-3</v>
      </c>
      <c r="L151" s="9">
        <v>-9.259259259257417E-5</v>
      </c>
      <c r="M151" s="9">
        <v>3.4259259259259351E-3</v>
      </c>
      <c r="N151" s="10" t="s">
        <v>31</v>
      </c>
      <c r="O151" s="6">
        <v>207</v>
      </c>
      <c r="P151" s="6">
        <v>43</v>
      </c>
      <c r="Q151" s="6">
        <v>3</v>
      </c>
      <c r="R151" s="6">
        <f>VLOOKUP(E151,[1]Sheet1!$E:$F,2,FALSE)</f>
        <v>177</v>
      </c>
      <c r="S151" s="11">
        <v>1.249360526315789</v>
      </c>
      <c r="T151" s="11">
        <v>10.280746025641029</v>
      </c>
      <c r="U151" s="11">
        <v>14.33333333333333</v>
      </c>
      <c r="V151" s="11">
        <v>4.7589743589743589</v>
      </c>
      <c r="AC151" s="7" t="str">
        <f t="shared" si="5"/>
        <v>RI_F_138</v>
      </c>
      <c r="AD151" s="6">
        <v>484</v>
      </c>
      <c r="AE151" s="14">
        <f>VLOOKUP(AD151,[2]DryWeight!D:S,15,FALSE)</f>
        <v>0</v>
      </c>
      <c r="AF151" s="15">
        <f>VLOOKUP(AD151,[2]DryWeight!D:T,16,FALSE)</f>
        <v>2.6338775510203999E-2</v>
      </c>
    </row>
    <row r="152" spans="1:32" x14ac:dyDescent="0.2">
      <c r="A152" s="6" t="s">
        <v>28</v>
      </c>
      <c r="B152" s="6" t="s">
        <v>29</v>
      </c>
      <c r="C152" s="6" t="s">
        <v>45</v>
      </c>
      <c r="D152" s="6">
        <v>139</v>
      </c>
      <c r="E152" s="6" t="str">
        <f t="shared" si="4"/>
        <v>RI_139</v>
      </c>
      <c r="F152" s="7">
        <v>21.56</v>
      </c>
      <c r="G152" s="7">
        <v>23.05</v>
      </c>
      <c r="H152" s="7">
        <v>21.49</v>
      </c>
      <c r="I152" s="7">
        <v>23.13</v>
      </c>
      <c r="J152" s="8">
        <v>5.2777777777777641E-3</v>
      </c>
      <c r="K152" s="8">
        <v>4.5833333333333342E-3</v>
      </c>
      <c r="L152" s="9">
        <v>6.3888888888888676E-3</v>
      </c>
      <c r="M152" s="9">
        <v>6.8518518518518373E-3</v>
      </c>
      <c r="N152" s="10" t="s">
        <v>31</v>
      </c>
      <c r="O152" s="6">
        <v>190</v>
      </c>
      <c r="P152" s="6">
        <v>27</v>
      </c>
      <c r="Q152" s="6">
        <v>4</v>
      </c>
      <c r="R152" s="6">
        <f>VLOOKUP(E152,[1]Sheet1!$E:$F,2,FALSE)</f>
        <v>155</v>
      </c>
      <c r="S152" s="11">
        <v>1.068564516129032</v>
      </c>
      <c r="T152" s="11">
        <v>10.742627630471381</v>
      </c>
      <c r="U152" s="11">
        <v>6.75</v>
      </c>
      <c r="V152" s="11">
        <v>7.2048611111111107</v>
      </c>
      <c r="AC152" s="7" t="str">
        <f t="shared" si="5"/>
        <v>RI_F_139</v>
      </c>
      <c r="AD152" s="6">
        <v>486</v>
      </c>
      <c r="AE152" s="14">
        <f>VLOOKUP(AD152,[2]DryWeight!D:S,15,FALSE)</f>
        <v>0</v>
      </c>
      <c r="AF152" s="15">
        <f>VLOOKUP(AD152,[2]DryWeight!D:T,16,FALSE)</f>
        <v>2.0479411764705965E-2</v>
      </c>
    </row>
    <row r="153" spans="1:32" x14ac:dyDescent="0.2">
      <c r="A153" s="6" t="s">
        <v>28</v>
      </c>
      <c r="B153" s="6" t="s">
        <v>29</v>
      </c>
      <c r="C153" s="6" t="s">
        <v>45</v>
      </c>
      <c r="D153" s="6">
        <v>140</v>
      </c>
      <c r="E153" s="6" t="str">
        <f t="shared" si="4"/>
        <v>RI_140</v>
      </c>
      <c r="F153" s="7">
        <v>21.63</v>
      </c>
      <c r="G153" s="7">
        <v>22.13</v>
      </c>
      <c r="H153" s="7">
        <v>27.91</v>
      </c>
      <c r="I153" s="7">
        <v>26.36</v>
      </c>
      <c r="J153" s="8">
        <v>5.6944444444444464E-3</v>
      </c>
      <c r="K153" s="8">
        <v>3.1944444444444255E-3</v>
      </c>
      <c r="L153" s="9">
        <v>6.5740740740740752E-2</v>
      </c>
      <c r="M153" s="9">
        <v>4.3425925925925903E-2</v>
      </c>
      <c r="N153" s="10" t="s">
        <v>31</v>
      </c>
      <c r="O153" s="6">
        <v>96</v>
      </c>
      <c r="P153" s="6">
        <v>14</v>
      </c>
      <c r="Q153" s="6">
        <v>2</v>
      </c>
      <c r="R153" s="6">
        <f>VLOOKUP(E153,[1]Sheet1!$E:$F,2,FALSE)</f>
        <v>67</v>
      </c>
      <c r="S153" s="11">
        <v>1.058873684210526</v>
      </c>
      <c r="T153" s="11">
        <v>10.56854087301587</v>
      </c>
      <c r="U153" s="11">
        <v>7</v>
      </c>
      <c r="V153" s="11">
        <v>6.8571428571428568</v>
      </c>
      <c r="AC153" s="7" t="str">
        <f t="shared" si="5"/>
        <v>RI_F_140</v>
      </c>
      <c r="AD153" s="6">
        <v>488</v>
      </c>
      <c r="AE153" s="14">
        <f>VLOOKUP(AD153,[2]DryWeight!D:S,15,FALSE)</f>
        <v>0</v>
      </c>
      <c r="AF153" s="15">
        <f>VLOOKUP(AD153,[2]DryWeight!D:T,16,FALSE)</f>
        <v>2.0845945945946048E-2</v>
      </c>
    </row>
    <row r="154" spans="1:32" x14ac:dyDescent="0.2">
      <c r="A154" s="6" t="s">
        <v>28</v>
      </c>
      <c r="B154" s="6" t="s">
        <v>29</v>
      </c>
      <c r="C154" s="6" t="s">
        <v>45</v>
      </c>
      <c r="D154" s="6">
        <v>141</v>
      </c>
      <c r="E154" s="6" t="str">
        <f t="shared" si="4"/>
        <v>RI_141</v>
      </c>
      <c r="F154" s="7">
        <v>16.34</v>
      </c>
      <c r="G154" s="7">
        <v>22.24</v>
      </c>
      <c r="H154" s="7">
        <v>16.11</v>
      </c>
      <c r="I154" s="7">
        <v>22.19</v>
      </c>
      <c r="J154" s="8">
        <v>4.3749999999999935E-3</v>
      </c>
      <c r="K154" s="8">
        <v>3.472222222222025E-4</v>
      </c>
      <c r="L154" s="9">
        <v>3.7037037037036904E-3</v>
      </c>
      <c r="M154" s="9">
        <v>0</v>
      </c>
      <c r="N154" s="10" t="s">
        <v>31</v>
      </c>
      <c r="O154" s="6">
        <v>0</v>
      </c>
      <c r="P154" s="6">
        <v>0</v>
      </c>
      <c r="Q154" s="6">
        <v>0</v>
      </c>
      <c r="R154" s="6">
        <v>0</v>
      </c>
      <c r="AC154" s="7" t="str">
        <f t="shared" si="5"/>
        <v>RI_F_141</v>
      </c>
      <c r="AD154" s="6">
        <v>490</v>
      </c>
      <c r="AE154" s="14">
        <f>VLOOKUP(AD154,[2]DryWeight!D:S,15,FALSE)</f>
        <v>0</v>
      </c>
      <c r="AF154" s="15">
        <f>VLOOKUP(AD154,[2]DryWeight!D:T,16,FALSE)</f>
        <v>2.5793406593406596E-2</v>
      </c>
    </row>
    <row r="155" spans="1:32" x14ac:dyDescent="0.2">
      <c r="A155" s="6" t="s">
        <v>28</v>
      </c>
      <c r="B155" s="6" t="s">
        <v>29</v>
      </c>
      <c r="C155" s="6" t="s">
        <v>45</v>
      </c>
      <c r="D155" s="6">
        <v>142</v>
      </c>
      <c r="E155" s="6" t="str">
        <f t="shared" si="4"/>
        <v>RI_142</v>
      </c>
      <c r="F155" s="7">
        <v>23.58</v>
      </c>
      <c r="G155" s="7">
        <v>21.2</v>
      </c>
      <c r="H155" s="7">
        <v>23.53</v>
      </c>
      <c r="I155" s="7">
        <v>21.29</v>
      </c>
      <c r="J155" s="8">
        <v>6.7361111111111033E-3</v>
      </c>
      <c r="K155" s="8">
        <v>5.3472222222222194E-3</v>
      </c>
      <c r="L155" s="9">
        <v>8.5185185185185346E-3</v>
      </c>
      <c r="M155" s="9">
        <v>7.9629629629629581E-3</v>
      </c>
      <c r="N155" s="10" t="s">
        <v>31</v>
      </c>
      <c r="O155" s="6">
        <v>273</v>
      </c>
      <c r="P155" s="6">
        <v>35</v>
      </c>
      <c r="Q155" s="6">
        <v>5</v>
      </c>
      <c r="R155" s="6">
        <f>VLOOKUP(E155,[1]Sheet1!$E:$F,2,FALSE)</f>
        <v>229</v>
      </c>
      <c r="S155" s="11">
        <v>0.92415749999999997</v>
      </c>
      <c r="T155" s="11">
        <v>13.53252050802139</v>
      </c>
      <c r="U155" s="11">
        <v>7</v>
      </c>
      <c r="V155" s="11">
        <v>7.2516042780748657</v>
      </c>
      <c r="AC155" s="7" t="str">
        <f t="shared" si="5"/>
        <v>RI_F_142</v>
      </c>
      <c r="AD155" s="6">
        <v>492</v>
      </c>
      <c r="AE155" s="14">
        <f>VLOOKUP(AD155,[2]DryWeight!D:S,15,FALSE)</f>
        <v>0</v>
      </c>
      <c r="AF155" s="15">
        <f>VLOOKUP(AD155,[2]DryWeight!D:T,16,FALSE)</f>
        <v>2.4408888888888768E-2</v>
      </c>
    </row>
    <row r="156" spans="1:32" x14ac:dyDescent="0.2">
      <c r="A156" s="6" t="s">
        <v>28</v>
      </c>
      <c r="B156" s="6" t="s">
        <v>29</v>
      </c>
      <c r="C156" s="6" t="s">
        <v>45</v>
      </c>
      <c r="D156" s="6">
        <v>143</v>
      </c>
      <c r="E156" s="6" t="str">
        <f t="shared" si="4"/>
        <v>RI_143</v>
      </c>
      <c r="F156" s="7">
        <v>20.89</v>
      </c>
      <c r="G156" s="7">
        <v>17.22</v>
      </c>
      <c r="H156" s="7">
        <v>21.1</v>
      </c>
      <c r="I156" s="7">
        <v>19.22</v>
      </c>
      <c r="J156" s="8">
        <v>4.9305555555555613E-3</v>
      </c>
      <c r="K156" s="8">
        <v>8.333333333333328E-3</v>
      </c>
      <c r="L156" s="9">
        <v>8.5185185185185346E-3</v>
      </c>
      <c r="M156" s="9">
        <v>2.9629629629629624E-2</v>
      </c>
      <c r="N156" s="10" t="s">
        <v>44</v>
      </c>
      <c r="O156" s="6">
        <v>0</v>
      </c>
      <c r="P156" s="6">
        <v>0</v>
      </c>
      <c r="Q156" s="6">
        <v>0</v>
      </c>
      <c r="R156" s="6">
        <v>0</v>
      </c>
      <c r="AC156" s="7" t="str">
        <f t="shared" si="5"/>
        <v>RI_F_143</v>
      </c>
      <c r="AD156" s="6">
        <v>494</v>
      </c>
      <c r="AE156" s="14">
        <f>VLOOKUP(AD156,[2]DryWeight!D:S,15,FALSE)</f>
        <v>0</v>
      </c>
      <c r="AF156" s="15">
        <f>VLOOKUP(AD156,[2]DryWeight!D:T,16,FALSE)</f>
        <v>3.6496000000000223E-2</v>
      </c>
    </row>
    <row r="157" spans="1:32" x14ac:dyDescent="0.2">
      <c r="A157" s="6" t="s">
        <v>28</v>
      </c>
      <c r="B157" s="6" t="s">
        <v>29</v>
      </c>
      <c r="C157" s="6" t="s">
        <v>45</v>
      </c>
      <c r="D157" s="6">
        <v>144</v>
      </c>
      <c r="E157" s="6" t="str">
        <f t="shared" si="4"/>
        <v>RI_144</v>
      </c>
      <c r="F157" s="7">
        <v>19.18</v>
      </c>
      <c r="G157" s="7">
        <v>23.58</v>
      </c>
      <c r="H157" s="7">
        <v>19.260000000000002</v>
      </c>
      <c r="I157" s="7">
        <v>23.67</v>
      </c>
      <c r="J157" s="8">
        <v>5.6249999999999911E-3</v>
      </c>
      <c r="K157" s="8">
        <v>1.1111111111110875E-3</v>
      </c>
      <c r="L157" s="9">
        <v>8.2407407407407464E-3</v>
      </c>
      <c r="M157" s="9">
        <v>2.3148148148148147E-3</v>
      </c>
      <c r="N157" s="10" t="s">
        <v>31</v>
      </c>
      <c r="O157" s="6">
        <v>155</v>
      </c>
      <c r="P157" s="6">
        <v>29</v>
      </c>
      <c r="Q157" s="6">
        <v>2</v>
      </c>
      <c r="R157" s="6">
        <f>VLOOKUP(E157,[1]Sheet1!$E:$F,2,FALSE)</f>
        <v>79</v>
      </c>
      <c r="S157" s="11">
        <v>0.94007435897435898</v>
      </c>
      <c r="T157" s="11">
        <v>8.7245138888888896</v>
      </c>
      <c r="U157" s="11">
        <v>14.5</v>
      </c>
      <c r="V157" s="11">
        <v>5.3815789473684212</v>
      </c>
      <c r="AC157" s="7" t="str">
        <f t="shared" si="5"/>
        <v>RI_F_144</v>
      </c>
      <c r="AD157" s="6">
        <v>496</v>
      </c>
      <c r="AE157" s="14">
        <f>VLOOKUP(AD157,[2]DryWeight!D:S,15,FALSE)</f>
        <v>0</v>
      </c>
      <c r="AF157" s="15">
        <f>VLOOKUP(AD157,[2]DryWeight!D:T,16,FALSE)</f>
        <v>2.059384615384614E-2</v>
      </c>
    </row>
    <row r="158" spans="1:32" x14ac:dyDescent="0.2">
      <c r="A158" s="6" t="s">
        <v>28</v>
      </c>
      <c r="B158" s="6" t="s">
        <v>29</v>
      </c>
      <c r="C158" s="6" t="s">
        <v>45</v>
      </c>
      <c r="D158" s="6">
        <v>145</v>
      </c>
      <c r="E158" s="6" t="str">
        <f t="shared" si="4"/>
        <v>RI_145</v>
      </c>
      <c r="F158" s="7">
        <v>21.88</v>
      </c>
      <c r="G158" s="7">
        <v>19.829999999999998</v>
      </c>
      <c r="H158" s="7">
        <v>21.81</v>
      </c>
      <c r="I158" s="7">
        <v>20.010000000000002</v>
      </c>
      <c r="J158" s="8">
        <v>9.7222222222222621E-4</v>
      </c>
      <c r="K158" s="8">
        <v>1.3888888888888593E-4</v>
      </c>
      <c r="L158" s="9">
        <v>6.4814814814815073E-4</v>
      </c>
      <c r="M158" s="9">
        <v>1.8518518518518782E-3</v>
      </c>
      <c r="N158" s="10" t="s">
        <v>31</v>
      </c>
      <c r="O158" s="6">
        <v>134</v>
      </c>
      <c r="P158" s="6">
        <v>16</v>
      </c>
      <c r="Q158" s="6">
        <v>2</v>
      </c>
      <c r="R158" s="6">
        <f>VLOOKUP(E158,[1]Sheet1!$E:$F,2,FALSE)</f>
        <v>164</v>
      </c>
      <c r="S158" s="11">
        <v>1.0090675</v>
      </c>
      <c r="T158" s="11">
        <v>12.91472735042735</v>
      </c>
      <c r="U158" s="11">
        <v>8</v>
      </c>
      <c r="V158" s="11">
        <v>8.0512820512820511</v>
      </c>
      <c r="AC158" s="7" t="str">
        <f t="shared" si="5"/>
        <v>RI_F_145</v>
      </c>
      <c r="AD158" s="6">
        <v>498</v>
      </c>
      <c r="AE158" s="14">
        <f>VLOOKUP(AD158,[2]DryWeight!D:S,15,FALSE)</f>
        <v>0</v>
      </c>
      <c r="AF158" s="15">
        <f>VLOOKUP(AD158,[2]DryWeight!D:T,16,FALSE)</f>
        <v>1.4949019607843155E-2</v>
      </c>
    </row>
    <row r="159" spans="1:32" x14ac:dyDescent="0.2">
      <c r="A159" s="6" t="s">
        <v>28</v>
      </c>
      <c r="B159" s="6" t="s">
        <v>29</v>
      </c>
      <c r="C159" s="6" t="s">
        <v>45</v>
      </c>
      <c r="D159" s="6">
        <v>146</v>
      </c>
      <c r="E159" s="6" t="str">
        <f t="shared" si="4"/>
        <v>RI_146</v>
      </c>
      <c r="F159" s="7">
        <v>20.170000000000002</v>
      </c>
      <c r="G159" s="7">
        <v>23.38</v>
      </c>
      <c r="H159" s="7">
        <v>20.09</v>
      </c>
      <c r="I159" s="7">
        <v>23.59</v>
      </c>
      <c r="J159" s="8">
        <v>5.6944444444444464E-3</v>
      </c>
      <c r="K159" s="8">
        <v>2.7777777777777187E-4</v>
      </c>
      <c r="L159" s="9">
        <v>6.8518518518518373E-3</v>
      </c>
      <c r="M159" s="9">
        <v>2.3148148148148147E-3</v>
      </c>
      <c r="N159" s="10" t="s">
        <v>31</v>
      </c>
      <c r="O159" s="6">
        <v>147</v>
      </c>
      <c r="P159" s="6">
        <v>18</v>
      </c>
      <c r="Q159" s="6">
        <v>2</v>
      </c>
      <c r="R159" s="6">
        <f>VLOOKUP(E159,[1]Sheet1!$E:$F,2,FALSE)</f>
        <v>122</v>
      </c>
      <c r="S159" s="11">
        <v>1.0957825000000001</v>
      </c>
      <c r="T159" s="11">
        <v>15.33127321428571</v>
      </c>
      <c r="U159" s="11">
        <v>9</v>
      </c>
      <c r="V159" s="11">
        <v>8.4642857142857153</v>
      </c>
      <c r="AC159" s="7" t="str">
        <f t="shared" si="5"/>
        <v>RI_F_146</v>
      </c>
      <c r="AD159" s="6">
        <v>500</v>
      </c>
      <c r="AE159" s="14">
        <f>VLOOKUP(AD159,[2]DryWeight!D:S,15,FALSE)</f>
        <v>0</v>
      </c>
      <c r="AF159" s="15">
        <f>VLOOKUP(AD159,[2]DryWeight!D:T,16,FALSE)</f>
        <v>3.258523489932881E-2</v>
      </c>
    </row>
    <row r="160" spans="1:32" x14ac:dyDescent="0.2">
      <c r="A160" s="6" t="s">
        <v>28</v>
      </c>
      <c r="B160" s="6" t="s">
        <v>29</v>
      </c>
      <c r="C160" s="6" t="s">
        <v>45</v>
      </c>
      <c r="D160" s="6">
        <v>147</v>
      </c>
      <c r="E160" s="6" t="str">
        <f t="shared" si="4"/>
        <v>RI_147</v>
      </c>
      <c r="F160" s="7">
        <v>15.74</v>
      </c>
      <c r="G160" s="7">
        <v>25.17</v>
      </c>
      <c r="H160" s="7">
        <v>17.21</v>
      </c>
      <c r="I160" s="7">
        <v>25.12</v>
      </c>
      <c r="J160" s="8">
        <v>2.0833333333333381E-3</v>
      </c>
      <c r="K160" s="8">
        <v>7.7777777777777845E-3</v>
      </c>
      <c r="L160" s="9">
        <v>1.6388888888888901E-2</v>
      </c>
      <c r="M160" s="9">
        <v>9.9074074074074099E-3</v>
      </c>
      <c r="N160" s="10" t="s">
        <v>44</v>
      </c>
      <c r="O160" s="6">
        <v>0</v>
      </c>
      <c r="P160" s="6">
        <v>0</v>
      </c>
      <c r="Q160" s="6">
        <v>0</v>
      </c>
      <c r="R160" s="6">
        <v>0</v>
      </c>
      <c r="AC160" s="7" t="str">
        <f t="shared" si="5"/>
        <v>RI_F_147</v>
      </c>
    </row>
    <row r="161" spans="1:32" x14ac:dyDescent="0.2">
      <c r="A161" s="6" t="s">
        <v>28</v>
      </c>
      <c r="B161" s="6" t="s">
        <v>29</v>
      </c>
      <c r="C161" s="6" t="s">
        <v>45</v>
      </c>
      <c r="D161" s="6">
        <v>149</v>
      </c>
      <c r="E161" s="6" t="str">
        <f t="shared" si="4"/>
        <v>RI_149</v>
      </c>
      <c r="F161" s="7">
        <v>18.010000000000002</v>
      </c>
      <c r="G161" s="7">
        <v>23.1</v>
      </c>
      <c r="H161" s="7">
        <v>18.190000000000001</v>
      </c>
      <c r="I161" s="7">
        <v>23.12</v>
      </c>
      <c r="J161" s="8">
        <v>6.1805555555555598E-3</v>
      </c>
      <c r="K161" s="8">
        <v>2.0138888888889075E-3</v>
      </c>
      <c r="L161" s="9">
        <v>9.9074074074074099E-3</v>
      </c>
      <c r="M161" s="9">
        <v>2.8703703703703916E-3</v>
      </c>
      <c r="N161" s="10" t="s">
        <v>31</v>
      </c>
      <c r="O161" s="6">
        <v>84</v>
      </c>
      <c r="P161" s="6">
        <v>17</v>
      </c>
      <c r="Q161" s="6">
        <v>3</v>
      </c>
      <c r="R161" s="6">
        <f>VLOOKUP(E161,[1]Sheet1!$E:$F,2,FALSE)</f>
        <v>18</v>
      </c>
      <c r="S161" s="11">
        <v>1.074111111111111</v>
      </c>
      <c r="T161" s="11">
        <v>9.23215873015873</v>
      </c>
      <c r="U161" s="11">
        <v>5.666666666666667</v>
      </c>
      <c r="V161" s="11">
        <v>4.8888888888888893</v>
      </c>
      <c r="AC161" s="7" t="str">
        <f t="shared" si="5"/>
        <v>RI_F_149</v>
      </c>
    </row>
    <row r="162" spans="1:32" x14ac:dyDescent="0.2">
      <c r="A162" s="6" t="s">
        <v>28</v>
      </c>
      <c r="B162" s="6" t="s">
        <v>29</v>
      </c>
      <c r="C162" s="6" t="s">
        <v>45</v>
      </c>
      <c r="D162" s="6">
        <v>150</v>
      </c>
      <c r="E162" s="6" t="str">
        <f t="shared" si="4"/>
        <v>RI_150</v>
      </c>
      <c r="F162" s="7">
        <v>22.1</v>
      </c>
      <c r="G162" s="7">
        <v>21.1</v>
      </c>
      <c r="H162" s="7">
        <v>22.76</v>
      </c>
      <c r="I162" s="7">
        <v>21.61</v>
      </c>
      <c r="J162" s="8">
        <v>1.9444444444444524E-3</v>
      </c>
      <c r="K162" s="8">
        <v>2.7777777777779653E-4</v>
      </c>
      <c r="L162" s="9">
        <v>8.7037037037037152E-3</v>
      </c>
      <c r="M162" s="9">
        <v>5.0925925925925991E-3</v>
      </c>
      <c r="N162" s="10" t="s">
        <v>44</v>
      </c>
      <c r="O162" s="6">
        <v>0</v>
      </c>
      <c r="P162" s="6">
        <v>0</v>
      </c>
      <c r="Q162" s="6">
        <v>0</v>
      </c>
      <c r="R162" s="6">
        <v>0</v>
      </c>
      <c r="AC162" s="7" t="str">
        <f t="shared" si="5"/>
        <v>RI_F_150</v>
      </c>
    </row>
    <row r="163" spans="1:32" x14ac:dyDescent="0.2">
      <c r="A163" s="6" t="s">
        <v>28</v>
      </c>
      <c r="B163" s="6" t="s">
        <v>29</v>
      </c>
      <c r="C163" s="6" t="s">
        <v>45</v>
      </c>
      <c r="D163" s="6">
        <v>151</v>
      </c>
      <c r="E163" s="6" t="str">
        <f t="shared" si="4"/>
        <v>RI_151</v>
      </c>
      <c r="F163" s="7">
        <v>23.31</v>
      </c>
      <c r="G163" s="7">
        <v>18.84</v>
      </c>
      <c r="H163" s="7">
        <v>23.26</v>
      </c>
      <c r="I163" s="7">
        <v>19.16</v>
      </c>
      <c r="J163" s="8">
        <v>5.4861111111111048E-3</v>
      </c>
      <c r="K163" s="8">
        <v>2.7777777777777187E-4</v>
      </c>
      <c r="L163" s="9">
        <v>6.8518518518518702E-3</v>
      </c>
      <c r="M163" s="9">
        <v>3.3333333333333279E-3</v>
      </c>
      <c r="N163" s="10" t="s">
        <v>31</v>
      </c>
      <c r="O163" s="6">
        <v>124</v>
      </c>
      <c r="P163" s="6">
        <v>23</v>
      </c>
      <c r="Q163" s="6">
        <v>2</v>
      </c>
      <c r="R163" s="6">
        <f>VLOOKUP(E163,[1]Sheet1!$E:$F,2,FALSE)</f>
        <v>97</v>
      </c>
      <c r="S163" s="11">
        <v>1.0026939393939389</v>
      </c>
      <c r="T163" s="11">
        <v>8.9435297619047631</v>
      </c>
      <c r="U163" s="11">
        <v>11.5</v>
      </c>
      <c r="V163" s="11">
        <v>5.3214285714285712</v>
      </c>
      <c r="AC163" s="7" t="str">
        <f t="shared" si="5"/>
        <v>RI_F_151</v>
      </c>
    </row>
    <row r="164" spans="1:32" x14ac:dyDescent="0.2">
      <c r="A164" s="6" t="s">
        <v>28</v>
      </c>
      <c r="B164" s="6" t="s">
        <v>29</v>
      </c>
      <c r="C164" s="6" t="s">
        <v>45</v>
      </c>
      <c r="D164" s="6">
        <v>152</v>
      </c>
      <c r="E164" s="6" t="str">
        <f t="shared" si="4"/>
        <v>RI_152</v>
      </c>
      <c r="F164" s="7">
        <v>23.27</v>
      </c>
      <c r="G164" s="7">
        <v>25.57</v>
      </c>
      <c r="H164" s="7">
        <v>23.09</v>
      </c>
      <c r="I164" s="7">
        <v>25.55</v>
      </c>
      <c r="J164" s="8">
        <v>2.8472222222222232E-3</v>
      </c>
      <c r="K164" s="8">
        <v>4.5833333333333342E-3</v>
      </c>
      <c r="L164" s="9">
        <v>2.1296296296296337E-3</v>
      </c>
      <c r="M164" s="9">
        <v>5.9259259259259308E-3</v>
      </c>
      <c r="N164" s="10" t="s">
        <v>31</v>
      </c>
      <c r="O164" s="6">
        <v>149</v>
      </c>
      <c r="P164" s="6">
        <v>20</v>
      </c>
      <c r="Q164" s="6">
        <v>2</v>
      </c>
      <c r="R164" s="6">
        <f>VLOOKUP(E164,[1]Sheet1!$E:$F,2,FALSE)</f>
        <v>47</v>
      </c>
      <c r="S164" s="11">
        <v>0.94925000000000004</v>
      </c>
      <c r="T164" s="11">
        <v>15.16869833333333</v>
      </c>
      <c r="U164" s="11">
        <v>10</v>
      </c>
      <c r="V164" s="11">
        <v>7.9</v>
      </c>
      <c r="AC164" s="7" t="str">
        <f t="shared" si="5"/>
        <v>RI_F_152</v>
      </c>
    </row>
    <row r="165" spans="1:32" x14ac:dyDescent="0.2">
      <c r="A165" s="6" t="s">
        <v>28</v>
      </c>
      <c r="B165" s="6" t="s">
        <v>29</v>
      </c>
      <c r="C165" s="6" t="s">
        <v>45</v>
      </c>
      <c r="D165" s="6">
        <v>153</v>
      </c>
      <c r="E165" s="6" t="str">
        <f t="shared" si="4"/>
        <v>RI_153</v>
      </c>
      <c r="F165" s="7">
        <v>19.18</v>
      </c>
      <c r="G165" s="7">
        <v>19.61</v>
      </c>
      <c r="H165" s="7">
        <v>19.079999999999998</v>
      </c>
      <c r="I165" s="7">
        <v>19.95</v>
      </c>
      <c r="J165" s="8">
        <v>4.7222222222222205E-3</v>
      </c>
      <c r="K165" s="8">
        <v>5.4166666666666747E-3</v>
      </c>
      <c r="L165" s="9">
        <v>5.3703703703703544E-3</v>
      </c>
      <c r="M165" s="9">
        <v>1.0370370370370379E-2</v>
      </c>
      <c r="N165" s="10" t="s">
        <v>31</v>
      </c>
      <c r="O165" s="6">
        <v>138</v>
      </c>
      <c r="P165" s="6">
        <v>24</v>
      </c>
      <c r="Q165" s="6">
        <v>3</v>
      </c>
      <c r="R165" s="6">
        <f>VLOOKUP(E165,[1]Sheet1!$E:$F,2,FALSE)</f>
        <v>86</v>
      </c>
      <c r="S165" s="11">
        <v>1.3645375</v>
      </c>
      <c r="T165" s="11">
        <v>10.753155882352941</v>
      </c>
      <c r="U165" s="11">
        <v>8</v>
      </c>
      <c r="V165" s="11">
        <v>5.2892156862745097</v>
      </c>
      <c r="AC165" s="7" t="str">
        <f t="shared" si="5"/>
        <v>RI_F_153</v>
      </c>
    </row>
    <row r="166" spans="1:32" x14ac:dyDescent="0.2">
      <c r="A166" s="6" t="s">
        <v>28</v>
      </c>
      <c r="B166" s="6" t="s">
        <v>29</v>
      </c>
      <c r="C166" s="6" t="s">
        <v>45</v>
      </c>
      <c r="D166" s="6">
        <v>154</v>
      </c>
      <c r="E166" s="6" t="str">
        <f t="shared" si="4"/>
        <v>RI_154</v>
      </c>
      <c r="F166" s="7">
        <v>20.149999999999999</v>
      </c>
      <c r="G166" s="7">
        <v>19.14</v>
      </c>
      <c r="H166" s="7">
        <v>20.170000000000002</v>
      </c>
      <c r="I166" s="7">
        <v>22.33</v>
      </c>
      <c r="J166" s="8">
        <v>5.9027777777777629E-3</v>
      </c>
      <c r="K166" s="8">
        <v>5.7638888888889017E-3</v>
      </c>
      <c r="L166" s="9">
        <v>8.0555555555555641E-3</v>
      </c>
      <c r="M166" s="9">
        <v>3.7222222222222219E-2</v>
      </c>
      <c r="N166" s="10" t="s">
        <v>31</v>
      </c>
      <c r="O166" s="6">
        <v>326</v>
      </c>
      <c r="P166" s="6">
        <v>56</v>
      </c>
      <c r="Q166" s="6">
        <v>6</v>
      </c>
      <c r="R166" s="6">
        <f>VLOOKUP(E166,[1]Sheet1!$E:$F,2,FALSE)</f>
        <v>290</v>
      </c>
      <c r="S166" s="11">
        <v>1.040317948717949</v>
      </c>
      <c r="T166" s="11">
        <v>11.169610023148151</v>
      </c>
      <c r="U166" s="11">
        <v>9.3333333333333339</v>
      </c>
      <c r="V166" s="11">
        <v>5.955324074074074</v>
      </c>
      <c r="AC166" s="7" t="str">
        <f t="shared" si="5"/>
        <v>RI_F_154</v>
      </c>
    </row>
    <row r="167" spans="1:32" x14ac:dyDescent="0.2">
      <c r="A167" s="6" t="s">
        <v>28</v>
      </c>
      <c r="B167" s="6" t="s">
        <v>29</v>
      </c>
      <c r="C167" s="6" t="s">
        <v>45</v>
      </c>
      <c r="D167" s="6">
        <v>155</v>
      </c>
      <c r="E167" s="6" t="str">
        <f t="shared" si="4"/>
        <v>RI_155</v>
      </c>
      <c r="F167" s="7">
        <v>20.69</v>
      </c>
      <c r="G167" s="7">
        <v>22.99</v>
      </c>
      <c r="H167" s="7">
        <v>20.89</v>
      </c>
      <c r="I167" s="7">
        <v>23.04</v>
      </c>
      <c r="J167" s="8">
        <v>1.3333333333333345E-2</v>
      </c>
      <c r="K167" s="8">
        <v>6.2499999999999904E-4</v>
      </c>
      <c r="L167" s="9">
        <v>1.9629629629629639E-2</v>
      </c>
      <c r="M167" s="9">
        <v>1.2962962962963015E-3</v>
      </c>
      <c r="N167" s="10" t="s">
        <v>31</v>
      </c>
      <c r="O167" s="6">
        <v>347</v>
      </c>
      <c r="P167" s="6">
        <v>33</v>
      </c>
      <c r="Q167" s="6">
        <v>3</v>
      </c>
      <c r="R167" s="6">
        <f>VLOOKUP(E167,[1]Sheet1!$E:$F,2,FALSE)</f>
        <v>281</v>
      </c>
      <c r="S167" s="11">
        <v>1.082033333333333</v>
      </c>
      <c r="T167" s="11">
        <v>14.75085476190476</v>
      </c>
      <c r="U167" s="11">
        <v>11</v>
      </c>
      <c r="V167" s="11">
        <v>10.581932773109241</v>
      </c>
      <c r="AC167" s="7" t="str">
        <f t="shared" si="5"/>
        <v>RI_F_155</v>
      </c>
    </row>
    <row r="168" spans="1:32" x14ac:dyDescent="0.2">
      <c r="A168" s="6" t="s">
        <v>28</v>
      </c>
      <c r="B168" s="6" t="s">
        <v>29</v>
      </c>
      <c r="C168" s="6" t="s">
        <v>45</v>
      </c>
      <c r="D168" s="6">
        <v>156</v>
      </c>
      <c r="E168" s="6" t="str">
        <f t="shared" si="4"/>
        <v>RI_156</v>
      </c>
      <c r="F168" s="7">
        <v>19.98</v>
      </c>
      <c r="G168" s="7">
        <v>18.45</v>
      </c>
      <c r="H168" s="7">
        <v>19.88</v>
      </c>
      <c r="I168" s="7">
        <v>18.43</v>
      </c>
      <c r="J168" s="8">
        <v>6.94444444444553E-5</v>
      </c>
      <c r="K168" s="8">
        <v>-6.2499999999999904E-4</v>
      </c>
      <c r="L168" s="9">
        <v>-8.3333333333333198E-4</v>
      </c>
      <c r="M168" s="9">
        <v>-1.0185185185185132E-3</v>
      </c>
      <c r="N168" s="10" t="s">
        <v>31</v>
      </c>
      <c r="O168" s="6">
        <v>78</v>
      </c>
      <c r="P168" s="6">
        <v>14</v>
      </c>
      <c r="Q168" s="6">
        <v>2</v>
      </c>
      <c r="R168" s="6">
        <f>VLOOKUP(E168,[1]Sheet1!$E:$F,2,FALSE)</f>
        <v>40</v>
      </c>
      <c r="S168" s="11">
        <v>0.95379687499999999</v>
      </c>
      <c r="T168" s="11">
        <v>8.6133785714285711</v>
      </c>
      <c r="U168" s="11">
        <v>7</v>
      </c>
      <c r="V168" s="11">
        <v>5.5714285714285712</v>
      </c>
      <c r="AC168" s="7" t="str">
        <f t="shared" si="5"/>
        <v>RI_F_156</v>
      </c>
    </row>
    <row r="169" spans="1:32" x14ac:dyDescent="0.2">
      <c r="A169" s="6" t="s">
        <v>28</v>
      </c>
      <c r="B169" s="6" t="s">
        <v>29</v>
      </c>
      <c r="C169" s="6" t="s">
        <v>48</v>
      </c>
      <c r="D169" s="6">
        <v>21</v>
      </c>
      <c r="E169" s="6" t="str">
        <f t="shared" si="4"/>
        <v>SC_21</v>
      </c>
      <c r="F169" s="7">
        <v>20.32</v>
      </c>
      <c r="G169" s="7">
        <v>21.54</v>
      </c>
      <c r="H169" s="7">
        <v>20.48</v>
      </c>
      <c r="I169" s="7">
        <v>21.55</v>
      </c>
      <c r="J169" s="8">
        <v>3.7951807228915604E-3</v>
      </c>
      <c r="K169" s="8">
        <v>4.3975903614457855E-3</v>
      </c>
      <c r="L169" s="9">
        <v>7.314814814814807E-3</v>
      </c>
      <c r="M169" s="9">
        <v>6.8518518518518702E-3</v>
      </c>
      <c r="N169" s="10" t="s">
        <v>31</v>
      </c>
      <c r="O169" s="6">
        <v>355</v>
      </c>
      <c r="P169" s="6">
        <v>44</v>
      </c>
      <c r="Q169" s="6">
        <v>3</v>
      </c>
      <c r="R169" s="6">
        <f>VLOOKUP(E169,[1]Sheet1!$E:$F,2,FALSE)</f>
        <v>227</v>
      </c>
      <c r="S169" s="11">
        <v>1.1245259259259259</v>
      </c>
      <c r="T169" s="11">
        <v>14.06754619883041</v>
      </c>
      <c r="U169" s="11">
        <v>14.66666666666667</v>
      </c>
      <c r="V169" s="11">
        <v>8.2046783625730999</v>
      </c>
      <c r="AC169" s="7" t="str">
        <f t="shared" si="5"/>
        <v>SC_F_21</v>
      </c>
      <c r="AD169" s="6">
        <v>442</v>
      </c>
      <c r="AE169" s="14">
        <f>VLOOKUP(AD169,[2]DryWeight!D:S,15,FALSE)</f>
        <v>0</v>
      </c>
      <c r="AF169" s="15">
        <f>VLOOKUP(AD169,[2]DryWeight!D:T,16,FALSE)</f>
        <v>2.6010810810810813E-2</v>
      </c>
    </row>
    <row r="170" spans="1:32" x14ac:dyDescent="0.2">
      <c r="A170" s="6" t="s">
        <v>28</v>
      </c>
      <c r="B170" s="6" t="s">
        <v>29</v>
      </c>
      <c r="C170" s="6" t="s">
        <v>48</v>
      </c>
      <c r="D170" s="6">
        <v>22</v>
      </c>
      <c r="E170" s="6" t="str">
        <f t="shared" si="4"/>
        <v>SC_22</v>
      </c>
      <c r="F170" s="7">
        <v>20.350000000000001</v>
      </c>
      <c r="G170" s="7">
        <v>22.56</v>
      </c>
      <c r="H170" s="7">
        <v>22.13</v>
      </c>
      <c r="I170" s="7">
        <v>26.32</v>
      </c>
      <c r="J170" s="8">
        <v>1.5662650602409733E-3</v>
      </c>
      <c r="K170" s="8">
        <v>4.0361445783132421E-3</v>
      </c>
      <c r="L170" s="9">
        <v>1.8888888888888882E-2</v>
      </c>
      <c r="M170" s="9">
        <v>4.1018518518518517E-2</v>
      </c>
      <c r="N170" s="10" t="s">
        <v>44</v>
      </c>
      <c r="O170" s="6">
        <v>0</v>
      </c>
      <c r="P170" s="6">
        <v>0</v>
      </c>
      <c r="Q170" s="6">
        <v>0</v>
      </c>
      <c r="R170" s="6">
        <v>0</v>
      </c>
      <c r="AC170" s="7" t="str">
        <f t="shared" si="5"/>
        <v>SC_F_22</v>
      </c>
      <c r="AD170" s="6">
        <v>444</v>
      </c>
      <c r="AE170" s="14">
        <f>VLOOKUP(AD170,[2]DryWeight!D:S,15,FALSE)</f>
        <v>0</v>
      </c>
      <c r="AF170" s="15">
        <f>VLOOKUP(AD170,[2]DryWeight!D:T,16,FALSE)</f>
        <v>2.7823728813559503E-2</v>
      </c>
    </row>
    <row r="171" spans="1:32" x14ac:dyDescent="0.2">
      <c r="A171" s="6" t="s">
        <v>28</v>
      </c>
      <c r="B171" s="6" t="s">
        <v>29</v>
      </c>
      <c r="C171" s="6" t="s">
        <v>48</v>
      </c>
      <c r="D171" s="6">
        <v>23</v>
      </c>
      <c r="E171" s="6" t="str">
        <f t="shared" si="4"/>
        <v>SC_23</v>
      </c>
      <c r="F171" s="7">
        <v>20.21</v>
      </c>
      <c r="G171" s="7">
        <v>22.62</v>
      </c>
      <c r="H171" s="7">
        <v>22.15</v>
      </c>
      <c r="I171" s="7">
        <v>22.98</v>
      </c>
      <c r="J171" s="8">
        <v>1.2831325301204835E-2</v>
      </c>
      <c r="K171" s="8">
        <v>4.5180722891566263E-3</v>
      </c>
      <c r="L171" s="9">
        <v>3.768518518518519E-2</v>
      </c>
      <c r="M171" s="9">
        <v>1.0277777777777773E-2</v>
      </c>
      <c r="N171" s="10" t="s">
        <v>44</v>
      </c>
      <c r="O171" s="6">
        <v>0</v>
      </c>
      <c r="P171" s="6">
        <v>0</v>
      </c>
      <c r="Q171" s="6">
        <v>0</v>
      </c>
      <c r="R171" s="6">
        <v>0</v>
      </c>
      <c r="AC171" s="7" t="str">
        <f t="shared" si="5"/>
        <v>SC_F_23</v>
      </c>
      <c r="AD171" s="6">
        <v>446</v>
      </c>
      <c r="AE171" s="14">
        <f>VLOOKUP(AD171,[2]DryWeight!D:S,15,FALSE)</f>
        <v>0</v>
      </c>
      <c r="AF171" s="15">
        <f>VLOOKUP(AD171,[2]DryWeight!D:T,16,FALSE)</f>
        <v>2.2959440559440592E-2</v>
      </c>
    </row>
    <row r="172" spans="1:32" x14ac:dyDescent="0.2">
      <c r="A172" s="6" t="s">
        <v>28</v>
      </c>
      <c r="B172" s="6" t="s">
        <v>29</v>
      </c>
      <c r="C172" s="6" t="s">
        <v>48</v>
      </c>
      <c r="D172" s="6">
        <v>24</v>
      </c>
      <c r="E172" s="6" t="str">
        <f t="shared" si="4"/>
        <v>SC_24</v>
      </c>
      <c r="F172" s="7">
        <v>25.49</v>
      </c>
      <c r="G172" s="7">
        <v>22.67</v>
      </c>
      <c r="H172" s="7">
        <v>26.04</v>
      </c>
      <c r="I172" s="7">
        <v>22.92</v>
      </c>
      <c r="J172" s="8">
        <v>3.2530120481927658E-3</v>
      </c>
      <c r="K172" s="8">
        <v>3.0722891566265153E-3</v>
      </c>
      <c r="L172" s="9">
        <v>1.0092592592592591E-2</v>
      </c>
      <c r="M172" s="9">
        <v>7.0370370370370517E-3</v>
      </c>
      <c r="N172" s="10" t="s">
        <v>31</v>
      </c>
      <c r="O172" s="6">
        <v>576</v>
      </c>
      <c r="P172" s="6">
        <v>92</v>
      </c>
      <c r="Q172" s="6">
        <v>5</v>
      </c>
      <c r="R172" s="6">
        <f>VLOOKUP(E172,[1]Sheet1!$E:$F,2,FALSE)</f>
        <v>405</v>
      </c>
      <c r="S172" s="11">
        <v>0.97907500000000003</v>
      </c>
      <c r="T172" s="11">
        <v>14.437567544827299</v>
      </c>
      <c r="U172" s="11">
        <v>18.399999999999999</v>
      </c>
      <c r="V172" s="11">
        <v>6.1124392231809113</v>
      </c>
      <c r="AC172" s="7" t="str">
        <f t="shared" si="5"/>
        <v>SC_F_24</v>
      </c>
      <c r="AD172" s="6">
        <v>448</v>
      </c>
      <c r="AE172" s="14">
        <f>VLOOKUP(AD172,[2]DryWeight!D:S,15,FALSE)</f>
        <v>0</v>
      </c>
      <c r="AF172" s="15">
        <f>VLOOKUP(AD172,[2]DryWeight!D:T,16,FALSE)</f>
        <v>3.1060194174757354E-2</v>
      </c>
    </row>
    <row r="173" spans="1:32" x14ac:dyDescent="0.2">
      <c r="A173" s="6" t="s">
        <v>28</v>
      </c>
      <c r="B173" s="6" t="s">
        <v>29</v>
      </c>
      <c r="C173" s="6" t="s">
        <v>48</v>
      </c>
      <c r="D173" s="6">
        <v>25</v>
      </c>
      <c r="E173" s="6" t="str">
        <f t="shared" si="4"/>
        <v>SC_25</v>
      </c>
      <c r="F173" s="7">
        <v>25.89</v>
      </c>
      <c r="G173" s="7">
        <v>24.84</v>
      </c>
      <c r="H173" s="7">
        <v>25.76</v>
      </c>
      <c r="I173" s="7">
        <v>25.15</v>
      </c>
      <c r="J173" s="8">
        <v>5.3012048192771022E-3</v>
      </c>
      <c r="K173" s="8">
        <v>4.4578313253011955E-3</v>
      </c>
      <c r="L173" s="9">
        <v>6.9444444444444441E-3</v>
      </c>
      <c r="M173" s="9">
        <v>9.7222222222221964E-3</v>
      </c>
      <c r="N173" s="10" t="s">
        <v>44</v>
      </c>
      <c r="O173" s="6">
        <v>0</v>
      </c>
      <c r="P173" s="6">
        <v>0</v>
      </c>
      <c r="Q173" s="6">
        <v>0</v>
      </c>
      <c r="R173" s="6">
        <v>0</v>
      </c>
      <c r="AC173" s="7" t="str">
        <f t="shared" si="5"/>
        <v>SC_F_25</v>
      </c>
      <c r="AD173" s="6">
        <v>450</v>
      </c>
      <c r="AE173" s="14">
        <f>VLOOKUP(AD173,[2]DryWeight!D:S,15,FALSE)</f>
        <v>0</v>
      </c>
      <c r="AF173" s="15">
        <f>VLOOKUP(AD173,[2]DryWeight!D:T,16,FALSE)</f>
        <v>3.2445112781954666E-2</v>
      </c>
    </row>
    <row r="174" spans="1:32" x14ac:dyDescent="0.2">
      <c r="A174" s="6" t="s">
        <v>28</v>
      </c>
      <c r="B174" s="6" t="s">
        <v>29</v>
      </c>
      <c r="C174" s="6" t="s">
        <v>48</v>
      </c>
      <c r="D174" s="6">
        <v>26</v>
      </c>
      <c r="E174" s="6" t="str">
        <f t="shared" si="4"/>
        <v>SC_26</v>
      </c>
      <c r="F174" s="7">
        <v>25.17</v>
      </c>
      <c r="G174" s="7">
        <v>22.72</v>
      </c>
      <c r="H174" s="7">
        <v>25.41</v>
      </c>
      <c r="I174" s="7">
        <v>23.4</v>
      </c>
      <c r="J174" s="8">
        <v>6.2048192771084407E-3</v>
      </c>
      <c r="K174" s="8">
        <v>1.228915662650602E-2</v>
      </c>
      <c r="L174" s="9">
        <v>1.1759259259259256E-2</v>
      </c>
      <c r="M174" s="9">
        <v>2.5185185185185175E-2</v>
      </c>
      <c r="N174" s="10" t="s">
        <v>44</v>
      </c>
      <c r="O174" s="6">
        <v>0</v>
      </c>
      <c r="P174" s="6">
        <v>0</v>
      </c>
      <c r="Q174" s="6">
        <v>0</v>
      </c>
      <c r="R174" s="6">
        <v>0</v>
      </c>
      <c r="AC174" s="7" t="str">
        <f t="shared" si="5"/>
        <v>SC_F_26</v>
      </c>
      <c r="AD174" s="6">
        <v>452</v>
      </c>
      <c r="AE174" s="14">
        <f>VLOOKUP(AD174,[2]DryWeight!D:S,15,FALSE)</f>
        <v>0</v>
      </c>
      <c r="AF174" s="15">
        <f>VLOOKUP(AD174,[2]DryWeight!D:T,16,FALSE)</f>
        <v>3.4978124999999909E-2</v>
      </c>
    </row>
    <row r="175" spans="1:32" x14ac:dyDescent="0.2">
      <c r="A175" s="6" t="s">
        <v>28</v>
      </c>
      <c r="B175" s="6" t="s">
        <v>29</v>
      </c>
      <c r="C175" s="6" t="s">
        <v>48</v>
      </c>
      <c r="D175" s="6">
        <v>27</v>
      </c>
      <c r="E175" s="6" t="str">
        <f t="shared" si="4"/>
        <v>SC_27</v>
      </c>
      <c r="F175" s="7">
        <v>24.03</v>
      </c>
      <c r="G175" s="7">
        <v>22.96</v>
      </c>
      <c r="H175" s="7">
        <v>24.62</v>
      </c>
      <c r="I175" s="7">
        <v>24.34</v>
      </c>
      <c r="J175" s="8">
        <v>3.0722891566265153E-3</v>
      </c>
      <c r="K175" s="8">
        <v>9.9397590361445919E-3</v>
      </c>
      <c r="L175" s="9">
        <v>1.0185185185185198E-2</v>
      </c>
      <c r="M175" s="9">
        <v>2.8055555555555566E-2</v>
      </c>
      <c r="N175" s="10" t="s">
        <v>31</v>
      </c>
      <c r="O175" s="6">
        <v>146</v>
      </c>
      <c r="P175" s="6">
        <v>17</v>
      </c>
      <c r="Q175" s="6">
        <v>1</v>
      </c>
      <c r="R175" s="6">
        <f>VLOOKUP(E175,[1]Sheet1!$E:$F,2,FALSE)</f>
        <v>86</v>
      </c>
      <c r="S175" s="11">
        <v>1.002345</v>
      </c>
      <c r="T175" s="11">
        <v>17.246482352941179</v>
      </c>
      <c r="U175" s="11">
        <v>17</v>
      </c>
      <c r="V175" s="11">
        <v>8.5882352941176467</v>
      </c>
      <c r="AC175" s="7" t="str">
        <f t="shared" si="5"/>
        <v>SC_F_27</v>
      </c>
      <c r="AD175" s="6">
        <v>454</v>
      </c>
      <c r="AE175" s="14">
        <f>VLOOKUP(AD175,[2]DryWeight!D:S,15,FALSE)</f>
        <v>0</v>
      </c>
      <c r="AF175" s="15">
        <f>VLOOKUP(AD175,[2]DryWeight!D:T,16,FALSE)</f>
        <v>2.8168421052631391E-2</v>
      </c>
    </row>
    <row r="176" spans="1:32" x14ac:dyDescent="0.2">
      <c r="A176" s="6" t="s">
        <v>28</v>
      </c>
      <c r="B176" s="6" t="s">
        <v>29</v>
      </c>
      <c r="C176" s="6" t="s">
        <v>48</v>
      </c>
      <c r="D176" s="6">
        <v>28</v>
      </c>
      <c r="E176" s="6" t="str">
        <f t="shared" si="4"/>
        <v>SC_28</v>
      </c>
      <c r="F176" s="7">
        <v>21.81</v>
      </c>
      <c r="G176" s="7">
        <v>20.239999999999998</v>
      </c>
      <c r="H176" s="7">
        <v>25.12</v>
      </c>
      <c r="I176" s="7">
        <v>20.63</v>
      </c>
      <c r="J176" s="8">
        <v>1.1024096385542158E-2</v>
      </c>
      <c r="K176" s="8">
        <v>-5.3614457831325339E-3</v>
      </c>
      <c r="L176" s="9">
        <v>4.7592592592592596E-2</v>
      </c>
      <c r="M176" s="9">
        <v>-4.6296296296296294E-3</v>
      </c>
      <c r="N176" s="10" t="s">
        <v>44</v>
      </c>
      <c r="O176" s="6">
        <v>0</v>
      </c>
      <c r="P176" s="6">
        <v>0</v>
      </c>
      <c r="Q176" s="6">
        <v>0</v>
      </c>
      <c r="R176" s="6">
        <v>0</v>
      </c>
      <c r="AC176" s="7" t="str">
        <f t="shared" si="5"/>
        <v>SC_F_28</v>
      </c>
      <c r="AD176" s="6">
        <v>456</v>
      </c>
      <c r="AE176" s="14">
        <f>VLOOKUP(AD176,[2]DryWeight!D:S,15,FALSE)</f>
        <v>0</v>
      </c>
      <c r="AF176" s="15">
        <f>VLOOKUP(AD176,[2]DryWeight!D:T,16,FALSE)</f>
        <v>3.6173684210526594E-2</v>
      </c>
    </row>
    <row r="177" spans="1:32" x14ac:dyDescent="0.2">
      <c r="A177" s="6" t="s">
        <v>28</v>
      </c>
      <c r="B177" s="6" t="s">
        <v>29</v>
      </c>
      <c r="C177" s="6" t="s">
        <v>48</v>
      </c>
      <c r="D177" s="6">
        <v>29</v>
      </c>
      <c r="E177" s="6" t="str">
        <f t="shared" si="4"/>
        <v>SC_29</v>
      </c>
      <c r="F177" s="7">
        <v>23.11</v>
      </c>
      <c r="G177" s="7">
        <v>23.7</v>
      </c>
      <c r="H177" s="7">
        <v>23.6</v>
      </c>
      <c r="I177" s="7">
        <v>23.91</v>
      </c>
      <c r="J177" s="8">
        <v>1.0240963855421576E-3</v>
      </c>
      <c r="K177" s="8">
        <v>3.2530120481927658E-3</v>
      </c>
      <c r="L177" s="9">
        <v>6.1111111111111123E-3</v>
      </c>
      <c r="M177" s="9">
        <v>6.9444444444444441E-3</v>
      </c>
      <c r="N177" s="10" t="s">
        <v>44</v>
      </c>
      <c r="O177" s="6">
        <v>0</v>
      </c>
      <c r="P177" s="6">
        <v>0</v>
      </c>
      <c r="Q177" s="6">
        <v>0</v>
      </c>
      <c r="R177" s="6">
        <v>0</v>
      </c>
      <c r="AC177" s="7" t="str">
        <f t="shared" si="5"/>
        <v>SC_F_29</v>
      </c>
      <c r="AD177" s="6">
        <v>458</v>
      </c>
      <c r="AE177" s="14">
        <f>VLOOKUP(AD177,[2]DryWeight!D:S,15,FALSE)</f>
        <v>0</v>
      </c>
      <c r="AF177" s="15">
        <f>VLOOKUP(AD177,[2]DryWeight!D:T,16,FALSE)</f>
        <v>2.7438655462184828E-2</v>
      </c>
    </row>
    <row r="178" spans="1:32" x14ac:dyDescent="0.2">
      <c r="A178" s="6" t="s">
        <v>28</v>
      </c>
      <c r="B178" s="6" t="s">
        <v>29</v>
      </c>
      <c r="C178" s="6" t="s">
        <v>48</v>
      </c>
      <c r="D178" s="6">
        <v>30</v>
      </c>
      <c r="E178" s="6" t="str">
        <f t="shared" si="4"/>
        <v>SC_30</v>
      </c>
      <c r="F178" s="7">
        <v>20.75</v>
      </c>
      <c r="G178" s="7">
        <v>19.940000000000001</v>
      </c>
      <c r="H178" s="7">
        <v>21.46</v>
      </c>
      <c r="I178" s="7">
        <v>21.98</v>
      </c>
      <c r="J178" s="8">
        <v>5.2409638554216931E-3</v>
      </c>
      <c r="K178" s="8">
        <v>6.1445783132530098E-3</v>
      </c>
      <c r="L178" s="9">
        <v>1.4629629629629647E-2</v>
      </c>
      <c r="M178" s="9">
        <v>2.8333333333333321E-2</v>
      </c>
      <c r="N178" s="10" t="s">
        <v>31</v>
      </c>
      <c r="O178" s="6">
        <v>345</v>
      </c>
      <c r="P178" s="6">
        <v>45</v>
      </c>
      <c r="Q178" s="6">
        <v>3</v>
      </c>
      <c r="R178" s="6">
        <f>VLOOKUP(E178,[1]Sheet1!$E:$F,2,FALSE)</f>
        <v>216</v>
      </c>
      <c r="S178" s="11">
        <v>1.2066539999999999</v>
      </c>
      <c r="T178" s="11">
        <v>12.188204557109559</v>
      </c>
      <c r="U178" s="11">
        <v>14.5</v>
      </c>
      <c r="V178" s="11">
        <v>6.0391669733774993</v>
      </c>
      <c r="AC178" s="7" t="str">
        <f t="shared" si="5"/>
        <v>SC_F_30</v>
      </c>
      <c r="AD178" s="6">
        <v>460</v>
      </c>
      <c r="AE178" s="14">
        <f>VLOOKUP(AD178,[2]DryWeight!D:S,15,FALSE)</f>
        <v>0</v>
      </c>
      <c r="AF178" s="15">
        <f>VLOOKUP(AD178,[2]DryWeight!D:T,16,FALSE)</f>
        <v>2.612307692307702E-2</v>
      </c>
    </row>
    <row r="179" spans="1:32" x14ac:dyDescent="0.2">
      <c r="A179" s="6" t="s">
        <v>28</v>
      </c>
      <c r="B179" s="6" t="s">
        <v>29</v>
      </c>
      <c r="C179" s="6" t="s">
        <v>48</v>
      </c>
      <c r="D179" s="6">
        <v>31</v>
      </c>
      <c r="E179" s="6" t="str">
        <f t="shared" si="4"/>
        <v>SC_31</v>
      </c>
      <c r="F179" s="7">
        <v>20.11</v>
      </c>
      <c r="G179" s="7">
        <v>24.62</v>
      </c>
      <c r="H179" s="7">
        <v>20.54</v>
      </c>
      <c r="I179" s="7">
        <v>25</v>
      </c>
      <c r="J179" s="8">
        <v>8.7349397590361401E-3</v>
      </c>
      <c r="K179" s="8">
        <v>1.2048192771084338E-2</v>
      </c>
      <c r="L179" s="9">
        <v>1.7407407407407399E-2</v>
      </c>
      <c r="M179" s="9">
        <v>2.2037037037037029E-2</v>
      </c>
      <c r="N179" s="10" t="s">
        <v>44</v>
      </c>
      <c r="O179" s="6">
        <v>0</v>
      </c>
      <c r="P179" s="6">
        <v>0</v>
      </c>
      <c r="Q179" s="6">
        <v>0</v>
      </c>
      <c r="R179" s="6">
        <v>0</v>
      </c>
      <c r="AC179" s="7" t="str">
        <f t="shared" si="5"/>
        <v>SC_F_31</v>
      </c>
    </row>
    <row r="180" spans="1:32" x14ac:dyDescent="0.2">
      <c r="A180" s="6" t="s">
        <v>28</v>
      </c>
      <c r="B180" s="6" t="s">
        <v>29</v>
      </c>
      <c r="C180" s="6" t="s">
        <v>48</v>
      </c>
      <c r="D180" s="6">
        <v>32</v>
      </c>
      <c r="E180" s="6" t="str">
        <f t="shared" si="4"/>
        <v>SC_32</v>
      </c>
      <c r="F180" s="7">
        <v>24.71</v>
      </c>
      <c r="G180" s="7">
        <v>18.760000000000002</v>
      </c>
      <c r="H180" s="7">
        <v>25.24</v>
      </c>
      <c r="I180" s="7">
        <v>20.22</v>
      </c>
      <c r="J180" s="8">
        <v>6.7469879518072349E-3</v>
      </c>
      <c r="K180" s="8">
        <v>5.6626506024096464E-3</v>
      </c>
      <c r="L180" s="9">
        <v>1.5277777777777765E-2</v>
      </c>
      <c r="M180" s="9">
        <v>2.2222222222222209E-2</v>
      </c>
      <c r="N180" s="10" t="s">
        <v>44</v>
      </c>
      <c r="O180" s="6">
        <v>0</v>
      </c>
      <c r="P180" s="6">
        <v>0</v>
      </c>
      <c r="Q180" s="6">
        <v>0</v>
      </c>
      <c r="R180" s="6">
        <v>0</v>
      </c>
      <c r="AC180" s="7" t="str">
        <f t="shared" si="5"/>
        <v>SC_F_32</v>
      </c>
    </row>
    <row r="181" spans="1:32" x14ac:dyDescent="0.2">
      <c r="A181" s="6" t="s">
        <v>28</v>
      </c>
      <c r="B181" s="6" t="s">
        <v>29</v>
      </c>
      <c r="C181" s="6" t="s">
        <v>48</v>
      </c>
      <c r="D181" s="6">
        <v>33</v>
      </c>
      <c r="E181" s="6" t="str">
        <f t="shared" si="4"/>
        <v>SC_33</v>
      </c>
      <c r="F181" s="7">
        <v>24.52</v>
      </c>
      <c r="G181" s="7">
        <v>24.96</v>
      </c>
      <c r="H181" s="7">
        <v>24.84</v>
      </c>
      <c r="I181" s="7">
        <v>25.41</v>
      </c>
      <c r="J181" s="8">
        <v>5.9036144578313281E-3</v>
      </c>
      <c r="K181" s="8">
        <v>2.4096385542168803E-3</v>
      </c>
      <c r="L181" s="9">
        <v>1.2037037037037044E-2</v>
      </c>
      <c r="M181" s="9">
        <v>7.8703703703703835E-3</v>
      </c>
      <c r="N181" s="10" t="s">
        <v>31</v>
      </c>
      <c r="O181" s="6">
        <v>128</v>
      </c>
      <c r="P181" s="6">
        <v>19</v>
      </c>
      <c r="Q181" s="6">
        <v>2</v>
      </c>
      <c r="R181" s="6">
        <f>VLOOKUP(E181,[1]Sheet1!$E:$F,2,FALSE)</f>
        <v>106</v>
      </c>
      <c r="S181" s="11">
        <v>1.223304878048781</v>
      </c>
      <c r="T181" s="11">
        <v>17.68615625</v>
      </c>
      <c r="U181" s="11">
        <v>9.5</v>
      </c>
      <c r="V181" s="11">
        <v>5.75</v>
      </c>
      <c r="AC181" s="7" t="str">
        <f t="shared" si="5"/>
        <v>SC_F_33</v>
      </c>
    </row>
    <row r="182" spans="1:32" x14ac:dyDescent="0.2">
      <c r="A182" s="6" t="s">
        <v>28</v>
      </c>
      <c r="B182" s="6" t="s">
        <v>29</v>
      </c>
      <c r="C182" s="6" t="s">
        <v>48</v>
      </c>
      <c r="D182" s="6">
        <v>34</v>
      </c>
      <c r="E182" s="6" t="str">
        <f t="shared" si="4"/>
        <v>SC_34</v>
      </c>
      <c r="F182" s="7">
        <v>23.92</v>
      </c>
      <c r="G182" s="7">
        <v>21.27</v>
      </c>
      <c r="H182" s="7">
        <v>24.59</v>
      </c>
      <c r="I182" s="7">
        <v>21.44</v>
      </c>
      <c r="J182" s="8">
        <v>1.2108433734939769E-2</v>
      </c>
      <c r="K182" s="8">
        <v>3.8554216867469912E-3</v>
      </c>
      <c r="L182" s="9">
        <v>2.4814814814814814E-2</v>
      </c>
      <c r="M182" s="9">
        <v>7.5000000000000214E-3</v>
      </c>
      <c r="N182" s="10" t="s">
        <v>31</v>
      </c>
      <c r="O182" s="6">
        <v>108</v>
      </c>
      <c r="P182" s="6">
        <v>18</v>
      </c>
      <c r="Q182" s="6">
        <v>2</v>
      </c>
      <c r="R182" s="6">
        <f>VLOOKUP(E182,[1]Sheet1!$E:$F,2,FALSE)</f>
        <v>74</v>
      </c>
      <c r="S182" s="11">
        <v>1.3838174999999999</v>
      </c>
      <c r="T182" s="11">
        <v>13.39477321428571</v>
      </c>
      <c r="U182" s="11">
        <v>9</v>
      </c>
      <c r="V182" s="11">
        <v>5.9107142857142856</v>
      </c>
      <c r="AC182" s="7" t="str">
        <f t="shared" si="5"/>
        <v>SC_F_34</v>
      </c>
    </row>
    <row r="183" spans="1:32" x14ac:dyDescent="0.2">
      <c r="A183" s="6" t="s">
        <v>28</v>
      </c>
      <c r="B183" s="6" t="s">
        <v>29</v>
      </c>
      <c r="C183" s="6" t="s">
        <v>48</v>
      </c>
      <c r="D183" s="6">
        <v>35</v>
      </c>
      <c r="E183" s="6" t="str">
        <f t="shared" si="4"/>
        <v>SC_35</v>
      </c>
      <c r="F183" s="7">
        <v>19.11</v>
      </c>
      <c r="G183" s="7">
        <v>28.71</v>
      </c>
      <c r="H183" s="7">
        <v>20.43</v>
      </c>
      <c r="I183" s="7">
        <v>29.25</v>
      </c>
      <c r="J183" s="8">
        <v>3.1325301204819253E-3</v>
      </c>
      <c r="K183" s="8">
        <v>2.1686746987951773E-3</v>
      </c>
      <c r="L183" s="9">
        <v>1.7037037037037035E-2</v>
      </c>
      <c r="M183" s="9">
        <v>1.7906976744186037E-2</v>
      </c>
      <c r="N183" s="10" t="s">
        <v>31</v>
      </c>
      <c r="O183" s="6">
        <v>388</v>
      </c>
      <c r="P183" s="6">
        <v>43</v>
      </c>
      <c r="Q183" s="6">
        <v>2</v>
      </c>
      <c r="R183" s="6">
        <f>VLOOKUP(E183,[1]Sheet1!$E:$F,2,FALSE)</f>
        <v>410</v>
      </c>
      <c r="S183" s="11">
        <v>1.23295</v>
      </c>
      <c r="T183" s="11">
        <v>24.276682923076919</v>
      </c>
      <c r="U183" s="11">
        <v>21.5</v>
      </c>
      <c r="V183" s="11">
        <v>9.4570135746606336</v>
      </c>
      <c r="AC183" s="7" t="str">
        <f t="shared" si="5"/>
        <v>SC_F_35</v>
      </c>
    </row>
    <row r="184" spans="1:32" x14ac:dyDescent="0.2">
      <c r="A184" s="6" t="s">
        <v>28</v>
      </c>
      <c r="B184" s="6" t="s">
        <v>29</v>
      </c>
      <c r="C184" s="6" t="s">
        <v>48</v>
      </c>
      <c r="D184" s="6">
        <v>36</v>
      </c>
      <c r="E184" s="6" t="str">
        <f t="shared" si="4"/>
        <v>SC_36</v>
      </c>
      <c r="F184" s="7">
        <v>22.58</v>
      </c>
      <c r="G184" s="7">
        <v>28.08</v>
      </c>
      <c r="H184" s="7">
        <v>22.72</v>
      </c>
      <c r="I184" s="7">
        <v>28.53</v>
      </c>
      <c r="J184" s="8">
        <v>4.6385542168674672E-3</v>
      </c>
      <c r="K184" s="8">
        <v>5.3012048192771022E-3</v>
      </c>
      <c r="L184" s="9">
        <v>8.425925925925927E-3</v>
      </c>
      <c r="M184" s="9">
        <v>1.2314814814814832E-2</v>
      </c>
      <c r="N184" s="10" t="s">
        <v>44</v>
      </c>
      <c r="O184" s="6">
        <v>0</v>
      </c>
      <c r="P184" s="6">
        <v>0</v>
      </c>
      <c r="Q184" s="6">
        <v>0</v>
      </c>
      <c r="R184" s="6">
        <v>0</v>
      </c>
      <c r="AC184" s="7" t="str">
        <f t="shared" si="5"/>
        <v>SC_F_36</v>
      </c>
    </row>
    <row r="185" spans="1:32" x14ac:dyDescent="0.2">
      <c r="A185" s="6" t="s">
        <v>28</v>
      </c>
      <c r="B185" s="6" t="s">
        <v>29</v>
      </c>
      <c r="C185" s="6" t="s">
        <v>48</v>
      </c>
      <c r="D185" s="6">
        <v>37</v>
      </c>
      <c r="E185" s="6" t="str">
        <f t="shared" si="4"/>
        <v>SC_37</v>
      </c>
      <c r="F185" s="7">
        <v>23.03</v>
      </c>
      <c r="G185" s="7">
        <v>28.95</v>
      </c>
      <c r="H185" s="7">
        <v>23.24</v>
      </c>
      <c r="I185" s="7">
        <v>29.05</v>
      </c>
      <c r="J185" s="8">
        <v>4.698795180722898E-3</v>
      </c>
      <c r="K185" s="8">
        <v>1.445783132530111E-3</v>
      </c>
      <c r="L185" s="9">
        <v>9.1666666666666528E-3</v>
      </c>
      <c r="M185" s="9">
        <v>3.1481481481481469E-3</v>
      </c>
      <c r="N185" s="10" t="s">
        <v>31</v>
      </c>
      <c r="O185" s="6">
        <v>174</v>
      </c>
      <c r="P185" s="6">
        <v>20</v>
      </c>
      <c r="Q185" s="6">
        <v>1</v>
      </c>
      <c r="R185" s="6">
        <f>VLOOKUP(E185,[1]Sheet1!$E:$F,2,FALSE)</f>
        <v>156</v>
      </c>
      <c r="S185" s="11">
        <v>0.98090512820512821</v>
      </c>
      <c r="T185" s="11">
        <v>19.161615000000001</v>
      </c>
      <c r="U185" s="11">
        <v>20</v>
      </c>
      <c r="V185" s="11">
        <v>8.6999999999999993</v>
      </c>
      <c r="AC185" s="7" t="str">
        <f t="shared" si="5"/>
        <v>SC_F_37</v>
      </c>
    </row>
    <row r="186" spans="1:32" x14ac:dyDescent="0.2">
      <c r="A186" s="6" t="s">
        <v>28</v>
      </c>
      <c r="B186" s="6" t="s">
        <v>29</v>
      </c>
      <c r="C186" s="6" t="s">
        <v>48</v>
      </c>
      <c r="D186" s="6">
        <v>38</v>
      </c>
      <c r="E186" s="6" t="str">
        <f t="shared" si="4"/>
        <v>SC_38</v>
      </c>
      <c r="F186" s="7">
        <v>19.38</v>
      </c>
      <c r="G186" s="7">
        <v>25.93</v>
      </c>
      <c r="H186" s="7">
        <v>19.399999999999999</v>
      </c>
      <c r="I186" s="7">
        <v>26.36</v>
      </c>
      <c r="J186" s="8">
        <v>3.7349397590361291E-3</v>
      </c>
      <c r="K186" s="8">
        <v>3.8554216867469912E-3</v>
      </c>
      <c r="L186" s="9">
        <v>5.9259259259258979E-3</v>
      </c>
      <c r="M186" s="9">
        <v>9.9074074074074099E-3</v>
      </c>
      <c r="N186" s="10" t="s">
        <v>44</v>
      </c>
      <c r="O186" s="6">
        <v>0</v>
      </c>
      <c r="P186" s="6">
        <v>0</v>
      </c>
      <c r="Q186" s="6">
        <v>0</v>
      </c>
      <c r="R186" s="6">
        <v>0</v>
      </c>
      <c r="AC186" s="7" t="str">
        <f t="shared" si="5"/>
        <v>SC_F_38</v>
      </c>
    </row>
    <row r="187" spans="1:32" x14ac:dyDescent="0.2">
      <c r="A187" s="6" t="s">
        <v>28</v>
      </c>
      <c r="B187" s="6" t="s">
        <v>29</v>
      </c>
      <c r="C187" s="6" t="s">
        <v>48</v>
      </c>
      <c r="D187" s="6">
        <v>39</v>
      </c>
      <c r="E187" s="6" t="str">
        <f t="shared" si="4"/>
        <v>SC_39</v>
      </c>
      <c r="F187" s="7">
        <v>24.44</v>
      </c>
      <c r="G187" s="7">
        <v>30.34</v>
      </c>
      <c r="H187" s="7">
        <v>24.58</v>
      </c>
      <c r="I187" s="7">
        <v>30.57</v>
      </c>
      <c r="J187" s="8">
        <v>4.6385542168674672E-3</v>
      </c>
      <c r="K187" s="8">
        <v>9.2771084337349343E-3</v>
      </c>
      <c r="L187" s="9">
        <v>8.425925925925894E-3</v>
      </c>
      <c r="M187" s="9">
        <v>1.6388888888888883E-2</v>
      </c>
      <c r="N187" s="10" t="s">
        <v>31</v>
      </c>
      <c r="O187" s="6">
        <v>249</v>
      </c>
      <c r="P187" s="6">
        <v>24</v>
      </c>
      <c r="Q187" s="6">
        <v>1</v>
      </c>
      <c r="R187" s="6">
        <f>VLOOKUP(E187,[1]Sheet1!$E:$F,2,FALSE)</f>
        <v>225</v>
      </c>
      <c r="S187" s="11">
        <v>1.6755896551724141</v>
      </c>
      <c r="T187" s="11">
        <v>22.4912375</v>
      </c>
      <c r="U187" s="11">
        <v>24</v>
      </c>
      <c r="V187" s="11">
        <v>10.375</v>
      </c>
      <c r="AC187" s="7" t="str">
        <f t="shared" si="5"/>
        <v>SC_F_39</v>
      </c>
    </row>
    <row r="188" spans="1:32" x14ac:dyDescent="0.2">
      <c r="A188" s="6" t="s">
        <v>28</v>
      </c>
      <c r="B188" s="6" t="s">
        <v>29</v>
      </c>
      <c r="C188" s="6" t="s">
        <v>48</v>
      </c>
      <c r="D188" s="6">
        <v>40</v>
      </c>
      <c r="E188" s="6" t="str">
        <f t="shared" si="4"/>
        <v>SC_40</v>
      </c>
      <c r="F188" s="7">
        <v>23.35</v>
      </c>
      <c r="G188" s="7">
        <v>27.63</v>
      </c>
      <c r="H188" s="7">
        <v>24.2</v>
      </c>
      <c r="I188" s="7">
        <v>27.68</v>
      </c>
      <c r="J188" s="8">
        <v>9.0361445783132526E-3</v>
      </c>
      <c r="K188" s="8">
        <v>3.5542168674698787E-3</v>
      </c>
      <c r="L188" s="9">
        <v>2.1759259259259239E-2</v>
      </c>
      <c r="M188" s="9">
        <v>5.9259259259259308E-3</v>
      </c>
      <c r="N188" s="10" t="s">
        <v>31</v>
      </c>
      <c r="O188" s="6">
        <v>880</v>
      </c>
      <c r="P188" s="6">
        <v>112</v>
      </c>
      <c r="Q188" s="6">
        <v>8</v>
      </c>
      <c r="R188" s="6">
        <f>VLOOKUP(E188,[1]Sheet1!$E:$F,2,FALSE)</f>
        <v>745</v>
      </c>
      <c r="S188" s="11">
        <v>1.347968571428571</v>
      </c>
      <c r="T188" s="11">
        <v>18.056317559155239</v>
      </c>
      <c r="U188" s="11">
        <v>14</v>
      </c>
      <c r="V188" s="11">
        <v>8.8291634416924669</v>
      </c>
      <c r="AC188" s="7" t="str">
        <f t="shared" si="5"/>
        <v>SC_F_40</v>
      </c>
    </row>
    <row r="189" spans="1:32" x14ac:dyDescent="0.2">
      <c r="A189" s="6" t="s">
        <v>28</v>
      </c>
      <c r="B189" s="6" t="s">
        <v>29</v>
      </c>
      <c r="C189" s="6" t="s">
        <v>40</v>
      </c>
      <c r="D189" s="6">
        <v>157</v>
      </c>
      <c r="E189" s="6" t="str">
        <f t="shared" si="4"/>
        <v>TO_157</v>
      </c>
      <c r="F189" s="7">
        <v>24.14</v>
      </c>
      <c r="G189" s="7">
        <v>28.14</v>
      </c>
      <c r="H189" s="7">
        <v>23.78</v>
      </c>
      <c r="I189" s="7">
        <v>27.86</v>
      </c>
      <c r="J189" s="8">
        <v>5.9829059829060068E-4</v>
      </c>
      <c r="K189" s="8">
        <v>-9.4017094017093529E-4</v>
      </c>
      <c r="L189" s="9">
        <v>-2.6851851851851772E-3</v>
      </c>
      <c r="M189" s="9">
        <v>-3.6111111111111166E-3</v>
      </c>
      <c r="N189" s="10" t="s">
        <v>44</v>
      </c>
      <c r="O189" s="6">
        <v>0</v>
      </c>
      <c r="P189" s="6">
        <v>0</v>
      </c>
      <c r="Q189" s="6">
        <v>0</v>
      </c>
      <c r="R189" s="6">
        <v>0</v>
      </c>
      <c r="AC189" s="7" t="str">
        <f t="shared" si="5"/>
        <v>TO_F_157</v>
      </c>
      <c r="AD189" s="6">
        <v>542</v>
      </c>
      <c r="AE189" s="14">
        <f>VLOOKUP(AD189,[2]DryWeight!D:S,15,FALSE)</f>
        <v>0</v>
      </c>
      <c r="AF189" s="15">
        <f>VLOOKUP(AD189,[2]DryWeight!D:T,16,FALSE)</f>
        <v>6.1186813186812093E-2</v>
      </c>
    </row>
    <row r="190" spans="1:32" x14ac:dyDescent="0.2">
      <c r="A190" s="6" t="s">
        <v>28</v>
      </c>
      <c r="B190" s="6" t="s">
        <v>29</v>
      </c>
      <c r="C190" s="6" t="s">
        <v>40</v>
      </c>
      <c r="D190" s="6">
        <v>161</v>
      </c>
      <c r="E190" s="6" t="str">
        <f t="shared" si="4"/>
        <v>TO_161</v>
      </c>
      <c r="F190" s="7">
        <v>26.5</v>
      </c>
      <c r="G190" s="7">
        <v>30.36</v>
      </c>
      <c r="H190" s="7">
        <v>26.14</v>
      </c>
      <c r="I190" s="7">
        <v>30.08</v>
      </c>
      <c r="J190" s="8">
        <v>2.136752136752137E-3</v>
      </c>
      <c r="K190" s="8">
        <v>7.6923076923076804E-4</v>
      </c>
      <c r="L190" s="9">
        <v>-1.0185185185185132E-3</v>
      </c>
      <c r="M190" s="9">
        <v>-1.7592592592592712E-3</v>
      </c>
      <c r="N190" s="10" t="s">
        <v>31</v>
      </c>
      <c r="O190" s="6">
        <v>386</v>
      </c>
      <c r="P190" s="6">
        <v>29</v>
      </c>
      <c r="Q190" s="6">
        <v>3</v>
      </c>
      <c r="R190" s="6">
        <f>VLOOKUP(E190,[1]Sheet1!$E:$F,2,FALSE)</f>
        <v>39</v>
      </c>
      <c r="S190" s="11">
        <v>1.1591899999999999</v>
      </c>
      <c r="T190" s="11">
        <v>18.673337499999999</v>
      </c>
      <c r="U190" s="11">
        <v>9.6666666666666661</v>
      </c>
      <c r="V190" s="11">
        <v>9.0749999999999993</v>
      </c>
      <c r="AC190" s="7" t="str">
        <f t="shared" si="5"/>
        <v>TO_F_161</v>
      </c>
      <c r="AD190" s="6">
        <v>550</v>
      </c>
      <c r="AE190" s="14">
        <f>VLOOKUP(AD190,[2]DryWeight!D:S,15,FALSE)</f>
        <v>0</v>
      </c>
      <c r="AF190" s="15">
        <f>VLOOKUP(AD190,[2]DryWeight!D:T,16,FALSE)</f>
        <v>1.8724346076458766E-2</v>
      </c>
    </row>
    <row r="191" spans="1:32" x14ac:dyDescent="0.2">
      <c r="A191" s="6" t="s">
        <v>28</v>
      </c>
      <c r="B191" s="6" t="s">
        <v>29</v>
      </c>
      <c r="C191" s="6" t="s">
        <v>40</v>
      </c>
      <c r="D191" s="6">
        <v>163</v>
      </c>
      <c r="E191" s="6" t="str">
        <f t="shared" si="4"/>
        <v>TO_163</v>
      </c>
      <c r="F191" s="7">
        <v>24.04</v>
      </c>
      <c r="G191" s="7">
        <v>27.72</v>
      </c>
      <c r="H191" s="7">
        <v>23.7</v>
      </c>
      <c r="I191" s="7">
        <v>27.3</v>
      </c>
      <c r="J191" s="8">
        <v>0</v>
      </c>
      <c r="K191" s="8">
        <v>1.9658119658119695E-3</v>
      </c>
      <c r="L191" s="9">
        <v>-3.1481481481481469E-3</v>
      </c>
      <c r="M191" s="9">
        <v>-1.7592592592592382E-3</v>
      </c>
      <c r="N191" s="10" t="s">
        <v>44</v>
      </c>
      <c r="O191" s="6">
        <v>0</v>
      </c>
      <c r="P191" s="6">
        <v>0</v>
      </c>
      <c r="Q191" s="6">
        <v>0</v>
      </c>
      <c r="R191" s="6">
        <v>0</v>
      </c>
      <c r="AC191" s="7" t="str">
        <f t="shared" si="5"/>
        <v>TO_F_163</v>
      </c>
      <c r="AD191" s="6">
        <v>554</v>
      </c>
      <c r="AE191" s="14">
        <f>VLOOKUP(AD191,[2]DryWeight!D:S,15,FALSE)</f>
        <v>0</v>
      </c>
      <c r="AF191" s="15">
        <f>VLOOKUP(AD191,[2]DryWeight!D:T,16,FALSE)</f>
        <v>2.26693306693307E-2</v>
      </c>
    </row>
    <row r="192" spans="1:32" x14ac:dyDescent="0.2">
      <c r="A192" s="6" t="s">
        <v>28</v>
      </c>
      <c r="B192" s="6" t="s">
        <v>29</v>
      </c>
      <c r="C192" s="6" t="s">
        <v>40</v>
      </c>
      <c r="D192" s="6">
        <v>165</v>
      </c>
      <c r="E192" s="6" t="str">
        <f t="shared" si="4"/>
        <v>TO_165</v>
      </c>
      <c r="F192" s="7">
        <v>26.1</v>
      </c>
      <c r="G192" s="7">
        <v>23.41</v>
      </c>
      <c r="H192" s="7">
        <v>25.88</v>
      </c>
      <c r="I192" s="7">
        <v>23.06</v>
      </c>
      <c r="J192" s="8">
        <v>2.4786324786325018E-3</v>
      </c>
      <c r="K192" s="8">
        <v>-7.6923076923076804E-4</v>
      </c>
      <c r="L192" s="9">
        <v>6.4814814814815073E-4</v>
      </c>
      <c r="M192" s="9">
        <v>-4.0740740740740859E-3</v>
      </c>
      <c r="N192" s="10" t="s">
        <v>44</v>
      </c>
      <c r="O192" s="6">
        <v>0</v>
      </c>
      <c r="P192" s="6">
        <v>0</v>
      </c>
      <c r="Q192" s="6">
        <v>0</v>
      </c>
      <c r="R192" s="6">
        <v>0</v>
      </c>
      <c r="AC192" s="7" t="str">
        <f t="shared" si="5"/>
        <v>TO_F_165</v>
      </c>
      <c r="AD192" s="6">
        <v>558</v>
      </c>
      <c r="AE192" s="14">
        <f>VLOOKUP(AD192,[2]DryWeight!D:S,15,FALSE)</f>
        <v>0</v>
      </c>
      <c r="AF192" s="15">
        <f>VLOOKUP(AD192,[2]DryWeight!D:T,16,FALSE)</f>
        <v>2.576691729323291E-2</v>
      </c>
    </row>
    <row r="193" spans="1:29" x14ac:dyDescent="0.2">
      <c r="A193" s="6" t="s">
        <v>28</v>
      </c>
      <c r="B193" s="6" t="s">
        <v>29</v>
      </c>
      <c r="C193" s="6" t="s">
        <v>40</v>
      </c>
      <c r="D193" s="6">
        <v>167</v>
      </c>
      <c r="E193" s="6" t="str">
        <f t="shared" si="4"/>
        <v>TO_167</v>
      </c>
      <c r="F193" s="7">
        <v>25.18</v>
      </c>
      <c r="G193" s="7">
        <v>28.04</v>
      </c>
      <c r="H193" s="7">
        <v>25.19</v>
      </c>
      <c r="I193" s="7">
        <v>27.97</v>
      </c>
      <c r="J193" s="8">
        <v>8.5470085470086684E-4</v>
      </c>
      <c r="K193" s="8">
        <v>-8.5470085470098833E-5</v>
      </c>
      <c r="L193" s="9">
        <v>1.0185185185185462E-3</v>
      </c>
      <c r="M193" s="9">
        <v>-7.4074074074075783E-4</v>
      </c>
      <c r="N193" s="10" t="s">
        <v>44</v>
      </c>
      <c r="O193" s="6">
        <v>0</v>
      </c>
      <c r="P193" s="6">
        <v>0</v>
      </c>
      <c r="Q193" s="6">
        <v>0</v>
      </c>
      <c r="R193" s="6">
        <v>0</v>
      </c>
      <c r="AC193" s="7" t="str">
        <f t="shared" si="5"/>
        <v>TO_F_167</v>
      </c>
    </row>
    <row r="194" spans="1:29" x14ac:dyDescent="0.2">
      <c r="A194" s="6" t="s">
        <v>28</v>
      </c>
      <c r="B194" s="6" t="s">
        <v>29</v>
      </c>
      <c r="C194" s="6" t="s">
        <v>40</v>
      </c>
      <c r="D194" s="6">
        <v>168</v>
      </c>
      <c r="E194" s="6" t="str">
        <f t="shared" ref="E194:E213" si="6">C194&amp;"_"&amp;D194</f>
        <v>TO_168</v>
      </c>
      <c r="F194" s="7">
        <v>24.88</v>
      </c>
      <c r="G194" s="7">
        <v>27.48</v>
      </c>
      <c r="H194" s="7">
        <v>24.83</v>
      </c>
      <c r="I194" s="7">
        <v>24.8</v>
      </c>
      <c r="J194" s="8">
        <v>0</v>
      </c>
      <c r="K194" s="8"/>
      <c r="L194" s="9">
        <v>-3.9370078740158038E-4</v>
      </c>
      <c r="M194" s="9">
        <v>2.0787401574803153E-2</v>
      </c>
      <c r="N194" s="10" t="s">
        <v>44</v>
      </c>
      <c r="O194" s="6">
        <v>0</v>
      </c>
      <c r="P194" s="6">
        <v>0</v>
      </c>
      <c r="Q194" s="6">
        <v>0</v>
      </c>
      <c r="R194" s="6">
        <v>0</v>
      </c>
      <c r="AC194" s="7" t="str">
        <f t="shared" ref="AC194:AC213" si="7">C194&amp;"_"&amp;"F"&amp;"_"&amp;D194</f>
        <v>TO_F_168</v>
      </c>
    </row>
    <row r="195" spans="1:29" x14ac:dyDescent="0.2">
      <c r="A195" s="6" t="s">
        <v>28</v>
      </c>
      <c r="B195" s="6" t="s">
        <v>29</v>
      </c>
      <c r="C195" s="6" t="s">
        <v>40</v>
      </c>
      <c r="D195" s="6">
        <v>174</v>
      </c>
      <c r="E195" s="6" t="str">
        <f t="shared" si="6"/>
        <v>TO_174</v>
      </c>
      <c r="F195" s="7">
        <v>27.5</v>
      </c>
      <c r="G195" s="7">
        <v>28.4</v>
      </c>
      <c r="H195" s="7">
        <v>27.41</v>
      </c>
      <c r="I195" s="7">
        <v>28.45</v>
      </c>
      <c r="J195" s="8">
        <v>-1.7094017094016731E-4</v>
      </c>
      <c r="K195" s="8">
        <v>1.8803418803418706E-3</v>
      </c>
      <c r="L195" s="9">
        <v>-1.0185185185185132E-3</v>
      </c>
      <c r="M195" s="9">
        <v>2.4999999999999961E-3</v>
      </c>
      <c r="N195" s="10" t="s">
        <v>31</v>
      </c>
      <c r="O195" s="6">
        <v>377</v>
      </c>
      <c r="P195" s="6">
        <v>26</v>
      </c>
      <c r="Q195" s="6">
        <v>2</v>
      </c>
      <c r="R195" s="6">
        <f>VLOOKUP(E195,[1]Sheet1!$E:$F,2,FALSE)</f>
        <v>383</v>
      </c>
      <c r="S195" s="11">
        <v>0.94447000000000003</v>
      </c>
      <c r="T195" s="11">
        <v>22.803699999999999</v>
      </c>
      <c r="U195" s="11">
        <v>13</v>
      </c>
      <c r="V195" s="11">
        <v>15.08333333333333</v>
      </c>
      <c r="AC195" s="7" t="str">
        <f t="shared" si="7"/>
        <v>TO_F_174</v>
      </c>
    </row>
    <row r="196" spans="1:29" x14ac:dyDescent="0.2">
      <c r="A196" s="6" t="s">
        <v>28</v>
      </c>
      <c r="B196" s="6" t="s">
        <v>29</v>
      </c>
      <c r="C196" s="6" t="s">
        <v>41</v>
      </c>
      <c r="D196" s="7">
        <v>201</v>
      </c>
      <c r="E196" s="6" t="str">
        <f t="shared" si="6"/>
        <v>WP_201</v>
      </c>
      <c r="F196" s="7">
        <v>15.48</v>
      </c>
      <c r="G196" s="7">
        <v>15.21</v>
      </c>
      <c r="J196" s="8">
        <v>1.0869565217391304E-2</v>
      </c>
      <c r="K196" s="8">
        <v>2.8985507246376812E-2</v>
      </c>
      <c r="N196" s="10" t="s">
        <v>44</v>
      </c>
      <c r="O196" s="6">
        <v>0</v>
      </c>
      <c r="P196" s="6">
        <v>0</v>
      </c>
      <c r="Q196" s="6">
        <v>0</v>
      </c>
      <c r="R196" s="6">
        <v>0</v>
      </c>
      <c r="AC196" s="7" t="str">
        <f t="shared" si="7"/>
        <v>WP_F_201</v>
      </c>
    </row>
    <row r="197" spans="1:29" x14ac:dyDescent="0.2">
      <c r="A197" s="6" t="s">
        <v>28</v>
      </c>
      <c r="B197" s="6" t="s">
        <v>29</v>
      </c>
      <c r="C197" s="6" t="s">
        <v>41</v>
      </c>
      <c r="D197" s="7">
        <v>202</v>
      </c>
      <c r="E197" s="6" t="str">
        <f t="shared" si="6"/>
        <v>WP_202</v>
      </c>
      <c r="F197" s="7">
        <v>27.62</v>
      </c>
      <c r="G197" s="7">
        <v>27.9</v>
      </c>
      <c r="J197" s="8">
        <v>9.4202898550724938E-3</v>
      </c>
      <c r="K197" s="8">
        <v>1.2318840579710114E-2</v>
      </c>
      <c r="N197" s="10" t="s">
        <v>44</v>
      </c>
      <c r="O197" s="6">
        <v>0</v>
      </c>
      <c r="P197" s="6">
        <v>0</v>
      </c>
      <c r="Q197" s="6">
        <v>0</v>
      </c>
      <c r="R197" s="6">
        <v>0</v>
      </c>
      <c r="AC197" s="7" t="str">
        <f t="shared" si="7"/>
        <v>WP_F_202</v>
      </c>
    </row>
    <row r="198" spans="1:29" x14ac:dyDescent="0.2">
      <c r="A198" s="6" t="s">
        <v>28</v>
      </c>
      <c r="B198" s="6" t="s">
        <v>29</v>
      </c>
      <c r="C198" s="6" t="s">
        <v>41</v>
      </c>
      <c r="D198" s="7">
        <v>203</v>
      </c>
      <c r="E198" s="6" t="str">
        <f t="shared" si="6"/>
        <v>WP_203</v>
      </c>
      <c r="F198" s="7">
        <v>28.55</v>
      </c>
      <c r="G198" s="7">
        <v>30.55</v>
      </c>
      <c r="J198" s="8">
        <v>9.7101449275362565E-3</v>
      </c>
      <c r="K198" s="8">
        <v>1.7391304347826077E-2</v>
      </c>
      <c r="N198" s="10" t="s">
        <v>44</v>
      </c>
      <c r="O198" s="6">
        <v>0</v>
      </c>
      <c r="P198" s="6">
        <v>0</v>
      </c>
      <c r="Q198" s="6">
        <v>0</v>
      </c>
      <c r="R198" s="6">
        <v>0</v>
      </c>
      <c r="AC198" s="7" t="str">
        <f t="shared" si="7"/>
        <v>WP_F_203</v>
      </c>
    </row>
    <row r="199" spans="1:29" x14ac:dyDescent="0.2">
      <c r="A199" s="6" t="s">
        <v>28</v>
      </c>
      <c r="B199" s="6" t="s">
        <v>29</v>
      </c>
      <c r="C199" s="6" t="s">
        <v>41</v>
      </c>
      <c r="D199" s="7">
        <v>204</v>
      </c>
      <c r="E199" s="6" t="str">
        <f t="shared" si="6"/>
        <v>WP_204</v>
      </c>
      <c r="F199" s="7">
        <v>27.04</v>
      </c>
      <c r="G199" s="7">
        <v>30.51</v>
      </c>
      <c r="J199" s="8">
        <v>9.4202898550724435E-3</v>
      </c>
      <c r="K199" s="8">
        <v>-2.318840579710147E-3</v>
      </c>
      <c r="N199" s="10" t="s">
        <v>44</v>
      </c>
      <c r="O199" s="6">
        <v>0</v>
      </c>
      <c r="P199" s="6">
        <v>0</v>
      </c>
      <c r="Q199" s="6">
        <v>0</v>
      </c>
      <c r="R199" s="6">
        <v>0</v>
      </c>
      <c r="AC199" s="7" t="str">
        <f t="shared" si="7"/>
        <v>WP_F_204</v>
      </c>
    </row>
    <row r="200" spans="1:29" x14ac:dyDescent="0.2">
      <c r="A200" s="6" t="s">
        <v>28</v>
      </c>
      <c r="B200" s="6" t="s">
        <v>29</v>
      </c>
      <c r="C200" s="6" t="s">
        <v>41</v>
      </c>
      <c r="D200" s="7">
        <v>205</v>
      </c>
      <c r="E200" s="6" t="str">
        <f t="shared" si="6"/>
        <v>WP_205</v>
      </c>
      <c r="F200" s="7">
        <v>26.64</v>
      </c>
      <c r="G200" s="7">
        <v>31.8</v>
      </c>
      <c r="J200" s="8">
        <v>2.8985507246376193E-4</v>
      </c>
      <c r="K200" s="8">
        <v>1.4347826086956551E-2</v>
      </c>
      <c r="N200" s="10" t="s">
        <v>44</v>
      </c>
      <c r="O200" s="6">
        <v>0</v>
      </c>
      <c r="P200" s="6">
        <v>0</v>
      </c>
      <c r="Q200" s="6">
        <v>0</v>
      </c>
      <c r="R200" s="6">
        <v>0</v>
      </c>
      <c r="AC200" s="7" t="str">
        <f t="shared" si="7"/>
        <v>WP_F_205</v>
      </c>
    </row>
    <row r="201" spans="1:29" x14ac:dyDescent="0.2">
      <c r="A201" s="6" t="s">
        <v>28</v>
      </c>
      <c r="B201" s="6" t="s">
        <v>29</v>
      </c>
      <c r="C201" s="6" t="s">
        <v>41</v>
      </c>
      <c r="D201" s="7">
        <v>207</v>
      </c>
      <c r="E201" s="6" t="str">
        <f t="shared" si="6"/>
        <v>WP_207</v>
      </c>
      <c r="F201" s="7">
        <v>28.99</v>
      </c>
      <c r="G201" s="7">
        <v>26.65</v>
      </c>
      <c r="J201" s="8">
        <v>5.652173913043435E-3</v>
      </c>
      <c r="K201" s="8"/>
      <c r="N201" s="10" t="s">
        <v>44</v>
      </c>
      <c r="O201" s="6">
        <v>0</v>
      </c>
      <c r="P201" s="6">
        <v>0</v>
      </c>
      <c r="Q201" s="6">
        <v>0</v>
      </c>
      <c r="R201" s="6">
        <v>0</v>
      </c>
      <c r="AC201" s="7" t="str">
        <f t="shared" si="7"/>
        <v>WP_F_207</v>
      </c>
    </row>
    <row r="202" spans="1:29" x14ac:dyDescent="0.2">
      <c r="A202" s="6" t="s">
        <v>28</v>
      </c>
      <c r="B202" s="6" t="s">
        <v>29</v>
      </c>
      <c r="C202" s="6" t="s">
        <v>41</v>
      </c>
      <c r="D202" s="7">
        <v>208</v>
      </c>
      <c r="E202" s="6" t="str">
        <f t="shared" si="6"/>
        <v>WP_208</v>
      </c>
      <c r="F202" s="7">
        <v>25.97</v>
      </c>
      <c r="G202" s="7">
        <v>29.72</v>
      </c>
      <c r="J202" s="8">
        <v>8.260869565217396E-3</v>
      </c>
      <c r="K202" s="8">
        <v>1.7391304347826077E-2</v>
      </c>
      <c r="N202" s="10" t="s">
        <v>31</v>
      </c>
      <c r="O202" s="6">
        <v>101</v>
      </c>
      <c r="P202" s="6">
        <v>7</v>
      </c>
      <c r="Q202" s="6">
        <v>1</v>
      </c>
      <c r="R202" s="6">
        <f>VLOOKUP(E202,[1]Sheet1!$E:$F,2,FALSE)</f>
        <v>65</v>
      </c>
      <c r="S202" s="11">
        <v>1.0617075</v>
      </c>
      <c r="T202" s="11">
        <v>21.875428571428571</v>
      </c>
      <c r="U202" s="11">
        <v>7</v>
      </c>
      <c r="V202" s="11">
        <v>14.428571428571431</v>
      </c>
      <c r="AC202" s="7" t="str">
        <f t="shared" si="7"/>
        <v>WP_F_208</v>
      </c>
    </row>
    <row r="203" spans="1:29" x14ac:dyDescent="0.2">
      <c r="A203" s="6" t="s">
        <v>28</v>
      </c>
      <c r="B203" s="6" t="s">
        <v>29</v>
      </c>
      <c r="C203" s="6" t="s">
        <v>41</v>
      </c>
      <c r="D203" s="7">
        <v>209</v>
      </c>
      <c r="E203" s="6" t="str">
        <f t="shared" si="6"/>
        <v>WP_209</v>
      </c>
      <c r="F203" s="7">
        <v>29.25</v>
      </c>
      <c r="G203" s="7">
        <v>29.44</v>
      </c>
      <c r="J203" s="8">
        <v>8.4057971014492514E-3</v>
      </c>
      <c r="K203" s="8">
        <v>9.5652173913043492E-3</v>
      </c>
      <c r="N203" s="10" t="s">
        <v>31</v>
      </c>
      <c r="O203" s="6">
        <v>122</v>
      </c>
      <c r="P203" s="6">
        <v>12</v>
      </c>
      <c r="Q203" s="6">
        <v>1</v>
      </c>
      <c r="R203" s="6">
        <f>VLOOKUP(E203,[1]Sheet1!$E:$F,2,FALSE)</f>
        <v>96</v>
      </c>
      <c r="S203" s="11">
        <v>1.0776224999999999</v>
      </c>
      <c r="T203" s="11">
        <v>22.445425</v>
      </c>
      <c r="U203" s="11">
        <v>12</v>
      </c>
      <c r="V203" s="11">
        <v>10.16666666666667</v>
      </c>
      <c r="AC203" s="7" t="str">
        <f t="shared" si="7"/>
        <v>WP_F_209</v>
      </c>
    </row>
    <row r="204" spans="1:29" x14ac:dyDescent="0.2">
      <c r="A204" s="6" t="s">
        <v>28</v>
      </c>
      <c r="B204" s="6" t="s">
        <v>29</v>
      </c>
      <c r="C204" s="6" t="s">
        <v>41</v>
      </c>
      <c r="D204" s="7">
        <v>210</v>
      </c>
      <c r="E204" s="6" t="str">
        <f t="shared" si="6"/>
        <v>WP_210</v>
      </c>
      <c r="F204" s="7">
        <v>29.22</v>
      </c>
      <c r="G204" s="7">
        <v>26.84</v>
      </c>
      <c r="J204" s="8">
        <v>1.2318840579710114E-2</v>
      </c>
      <c r="K204" s="8">
        <v>8.1159420289854886E-3</v>
      </c>
      <c r="N204" s="10" t="s">
        <v>44</v>
      </c>
      <c r="O204" s="6">
        <v>0</v>
      </c>
      <c r="P204" s="6">
        <v>0</v>
      </c>
      <c r="Q204" s="6">
        <v>0</v>
      </c>
      <c r="R204" s="6">
        <v>0</v>
      </c>
      <c r="AC204" s="7" t="str">
        <f t="shared" si="7"/>
        <v>WP_F_210</v>
      </c>
    </row>
    <row r="205" spans="1:29" x14ac:dyDescent="0.2">
      <c r="A205" s="6" t="s">
        <v>28</v>
      </c>
      <c r="B205" s="6" t="s">
        <v>29</v>
      </c>
      <c r="C205" s="6" t="s">
        <v>41</v>
      </c>
      <c r="D205" s="7">
        <v>211</v>
      </c>
      <c r="E205" s="6" t="str">
        <f t="shared" si="6"/>
        <v>WP_211</v>
      </c>
      <c r="F205" s="7">
        <v>27.63</v>
      </c>
      <c r="G205" s="7">
        <v>28.54</v>
      </c>
      <c r="J205" s="8">
        <v>6.6666666666666272E-3</v>
      </c>
      <c r="K205" s="8">
        <v>1.3333333333333306E-2</v>
      </c>
      <c r="N205" s="10" t="s">
        <v>44</v>
      </c>
      <c r="O205" s="6">
        <v>0</v>
      </c>
      <c r="P205" s="6">
        <v>0</v>
      </c>
      <c r="Q205" s="6">
        <v>0</v>
      </c>
      <c r="R205" s="6">
        <v>0</v>
      </c>
      <c r="AC205" s="7" t="str">
        <f t="shared" si="7"/>
        <v>WP_F_211</v>
      </c>
    </row>
    <row r="206" spans="1:29" x14ac:dyDescent="0.2">
      <c r="A206" s="6" t="s">
        <v>28</v>
      </c>
      <c r="B206" s="6" t="s">
        <v>29</v>
      </c>
      <c r="C206" s="6" t="s">
        <v>41</v>
      </c>
      <c r="D206" s="7">
        <v>212</v>
      </c>
      <c r="E206" s="6" t="str">
        <f t="shared" si="6"/>
        <v>WP_212</v>
      </c>
      <c r="F206" s="7">
        <v>27.07</v>
      </c>
      <c r="G206" s="7">
        <v>25.75</v>
      </c>
      <c r="J206" s="8">
        <v>8.4057971014493017E-3</v>
      </c>
      <c r="K206" s="8">
        <v>1.5942028985507267E-2</v>
      </c>
      <c r="N206" s="10" t="s">
        <v>44</v>
      </c>
      <c r="O206" s="6">
        <v>0</v>
      </c>
      <c r="P206" s="6">
        <v>0</v>
      </c>
      <c r="Q206" s="6">
        <v>0</v>
      </c>
      <c r="R206" s="6">
        <v>0</v>
      </c>
      <c r="AC206" s="7" t="str">
        <f t="shared" si="7"/>
        <v>WP_F_212</v>
      </c>
    </row>
    <row r="207" spans="1:29" x14ac:dyDescent="0.2">
      <c r="A207" s="6" t="s">
        <v>28</v>
      </c>
      <c r="B207" s="6" t="s">
        <v>29</v>
      </c>
      <c r="C207" s="6" t="s">
        <v>41</v>
      </c>
      <c r="D207" s="7">
        <v>213</v>
      </c>
      <c r="E207" s="6" t="str">
        <f t="shared" si="6"/>
        <v>WP_213</v>
      </c>
      <c r="F207" s="7">
        <v>28.47</v>
      </c>
      <c r="G207" s="7">
        <v>26.58</v>
      </c>
      <c r="J207" s="8">
        <v>4.6376811594202941E-3</v>
      </c>
      <c r="K207" s="8">
        <v>5.9420289855071969E-3</v>
      </c>
      <c r="N207" s="10" t="s">
        <v>44</v>
      </c>
      <c r="O207" s="6">
        <v>0</v>
      </c>
      <c r="P207" s="6">
        <v>0</v>
      </c>
      <c r="Q207" s="6">
        <v>0</v>
      </c>
      <c r="R207" s="6">
        <v>0</v>
      </c>
      <c r="AC207" s="7" t="str">
        <f t="shared" si="7"/>
        <v>WP_F_213</v>
      </c>
    </row>
    <row r="208" spans="1:29" x14ac:dyDescent="0.2">
      <c r="A208" s="6" t="s">
        <v>28</v>
      </c>
      <c r="B208" s="6" t="s">
        <v>29</v>
      </c>
      <c r="C208" s="6" t="s">
        <v>41</v>
      </c>
      <c r="D208" s="7">
        <v>214</v>
      </c>
      <c r="E208" s="6" t="str">
        <f t="shared" si="6"/>
        <v>WP_214</v>
      </c>
      <c r="F208" s="7">
        <v>30.54</v>
      </c>
      <c r="G208" s="7">
        <v>28.48</v>
      </c>
      <c r="J208" s="8">
        <v>4.3478260869565322E-3</v>
      </c>
      <c r="K208" s="8">
        <v>4.6376811594202941E-3</v>
      </c>
      <c r="N208" s="10" t="s">
        <v>44</v>
      </c>
      <c r="O208" s="6">
        <v>0</v>
      </c>
      <c r="P208" s="6">
        <v>0</v>
      </c>
      <c r="Q208" s="6">
        <v>0</v>
      </c>
      <c r="R208" s="6">
        <v>0</v>
      </c>
      <c r="AC208" s="7" t="str">
        <f t="shared" si="7"/>
        <v>WP_F_214</v>
      </c>
    </row>
    <row r="209" spans="1:29" x14ac:dyDescent="0.2">
      <c r="A209" s="6" t="s">
        <v>28</v>
      </c>
      <c r="B209" s="6" t="s">
        <v>29</v>
      </c>
      <c r="C209" s="6" t="s">
        <v>41</v>
      </c>
      <c r="D209" s="7">
        <v>215</v>
      </c>
      <c r="E209" s="6" t="str">
        <f t="shared" si="6"/>
        <v>WP_215</v>
      </c>
      <c r="F209" s="7">
        <v>35.04</v>
      </c>
      <c r="G209" s="7">
        <v>26.54</v>
      </c>
      <c r="J209" s="8">
        <v>-7.246376811594821E-4</v>
      </c>
      <c r="K209" s="8">
        <v>9.2753623188405881E-3</v>
      </c>
      <c r="N209" s="10" t="s">
        <v>31</v>
      </c>
      <c r="O209" s="6">
        <v>4</v>
      </c>
      <c r="P209" s="6">
        <v>1</v>
      </c>
      <c r="Q209" s="6">
        <v>1</v>
      </c>
      <c r="R209" s="6">
        <f>VLOOKUP(E209,[1]Sheet1!$E:$F,2,FALSE)</f>
        <v>2</v>
      </c>
      <c r="S209" s="11">
        <v>0.95045000000000002</v>
      </c>
      <c r="T209" s="11">
        <v>6.4970999999999997</v>
      </c>
      <c r="U209" s="11">
        <v>1</v>
      </c>
      <c r="V209" s="11">
        <v>4</v>
      </c>
      <c r="AC209" s="7" t="str">
        <f t="shared" si="7"/>
        <v>WP_F_215</v>
      </c>
    </row>
    <row r="210" spans="1:29" x14ac:dyDescent="0.2">
      <c r="A210" s="6" t="s">
        <v>28</v>
      </c>
      <c r="B210" s="6" t="s">
        <v>29</v>
      </c>
      <c r="C210" s="6" t="s">
        <v>41</v>
      </c>
      <c r="D210" s="7">
        <v>216</v>
      </c>
      <c r="E210" s="6" t="str">
        <f t="shared" si="6"/>
        <v>WP_216</v>
      </c>
      <c r="F210" s="7">
        <v>25.83</v>
      </c>
      <c r="G210" s="7">
        <v>30.36</v>
      </c>
      <c r="J210" s="8">
        <v>1.4492753623188096E-3</v>
      </c>
      <c r="K210" s="8">
        <v>3.1884057971014327E-3</v>
      </c>
      <c r="N210" s="10" t="s">
        <v>44</v>
      </c>
      <c r="O210" s="6">
        <v>0</v>
      </c>
      <c r="P210" s="6">
        <v>0</v>
      </c>
      <c r="Q210" s="6">
        <v>0</v>
      </c>
      <c r="R210" s="6">
        <v>0</v>
      </c>
      <c r="AC210" s="7" t="str">
        <f t="shared" si="7"/>
        <v>WP_F_216</v>
      </c>
    </row>
    <row r="211" spans="1:29" x14ac:dyDescent="0.2">
      <c r="A211" s="6" t="s">
        <v>28</v>
      </c>
      <c r="B211" s="6" t="s">
        <v>29</v>
      </c>
      <c r="C211" s="6" t="s">
        <v>41</v>
      </c>
      <c r="D211" s="7">
        <v>218</v>
      </c>
      <c r="E211" s="6" t="str">
        <f t="shared" si="6"/>
        <v>WP_218</v>
      </c>
      <c r="F211" s="7">
        <v>29.04</v>
      </c>
      <c r="G211" s="7">
        <v>29.82</v>
      </c>
      <c r="J211" s="8">
        <v>4.9275362318840559E-3</v>
      </c>
      <c r="K211" s="8"/>
      <c r="N211" s="10" t="s">
        <v>44</v>
      </c>
      <c r="O211" s="6">
        <v>0</v>
      </c>
      <c r="P211" s="6">
        <v>0</v>
      </c>
      <c r="Q211" s="6">
        <v>0</v>
      </c>
      <c r="R211" s="6">
        <v>0</v>
      </c>
      <c r="AC211" s="7" t="str">
        <f t="shared" si="7"/>
        <v>WP_F_218</v>
      </c>
    </row>
    <row r="212" spans="1:29" x14ac:dyDescent="0.2">
      <c r="A212" s="6" t="s">
        <v>28</v>
      </c>
      <c r="B212" s="6" t="s">
        <v>29</v>
      </c>
      <c r="C212" s="6" t="s">
        <v>41</v>
      </c>
      <c r="D212" s="7">
        <v>219</v>
      </c>
      <c r="E212" s="6" t="str">
        <f t="shared" si="6"/>
        <v>WP_219</v>
      </c>
      <c r="F212" s="7">
        <v>26.92</v>
      </c>
      <c r="G212" s="7">
        <v>30.61</v>
      </c>
      <c r="J212" s="8">
        <v>-2.7391304347826044E-2</v>
      </c>
      <c r="K212" s="8">
        <v>6.3768115942028653E-3</v>
      </c>
      <c r="N212" s="10" t="s">
        <v>44</v>
      </c>
      <c r="O212" s="6">
        <v>0</v>
      </c>
      <c r="P212" s="6">
        <v>0</v>
      </c>
      <c r="Q212" s="6">
        <v>0</v>
      </c>
      <c r="R212" s="6">
        <v>0</v>
      </c>
      <c r="AC212" s="7" t="str">
        <f t="shared" si="7"/>
        <v>WP_F_219</v>
      </c>
    </row>
    <row r="213" spans="1:29" x14ac:dyDescent="0.2">
      <c r="A213" s="6" t="s">
        <v>28</v>
      </c>
      <c r="B213" s="6" t="s">
        <v>29</v>
      </c>
      <c r="C213" s="6" t="s">
        <v>41</v>
      </c>
      <c r="D213" s="7">
        <v>220</v>
      </c>
      <c r="E213" s="6" t="str">
        <f t="shared" si="6"/>
        <v>WP_220</v>
      </c>
      <c r="F213" s="7">
        <v>27.4</v>
      </c>
      <c r="G213" s="7">
        <v>28.91</v>
      </c>
      <c r="J213" s="8">
        <v>2.4637681159420024E-3</v>
      </c>
      <c r="K213" s="8">
        <v>5.6521739130434862E-3</v>
      </c>
      <c r="N213" s="10" t="s">
        <v>44</v>
      </c>
      <c r="O213" s="6">
        <v>0</v>
      </c>
      <c r="P213" s="6">
        <v>0</v>
      </c>
      <c r="Q213" s="6">
        <v>0</v>
      </c>
      <c r="R213" s="6">
        <v>0</v>
      </c>
      <c r="AC213" s="7" t="str">
        <f t="shared" si="7"/>
        <v>WP_F_220</v>
      </c>
    </row>
  </sheetData>
  <conditionalFormatting sqref="J2:K213">
    <cfRule type="cellIs" dxfId="1" priority="1" operator="lessThan">
      <formula>0</formula>
    </cfRule>
  </conditionalFormatting>
  <conditionalFormatting sqref="J1:N1"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Repro_overall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Rugila</dc:creator>
  <cp:lastModifiedBy>Allison Rugila</cp:lastModifiedBy>
  <dcterms:created xsi:type="dcterms:W3CDTF">2025-07-07T19:21:47Z</dcterms:created>
  <dcterms:modified xsi:type="dcterms:W3CDTF">2025-07-07T19:22:08Z</dcterms:modified>
</cp:coreProperties>
</file>