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5DD0C8F0-0634-4775-BBD5-7388260FD83C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F82" i="5" s="1"/>
  <c r="G59" i="5"/>
  <c r="H59" i="5"/>
  <c r="I59" i="5"/>
  <c r="I82" i="5" s="1"/>
  <c r="J59" i="5"/>
  <c r="J82" i="5" s="1"/>
  <c r="K59" i="5"/>
  <c r="L59" i="5"/>
  <c r="M59" i="5"/>
  <c r="N59" i="5"/>
  <c r="N82" i="5" s="1"/>
  <c r="O59" i="5"/>
  <c r="P59" i="5"/>
  <c r="Q59" i="5"/>
  <c r="R59" i="5"/>
  <c r="R82" i="5" s="1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L293" i="5"/>
  <c r="L297" i="5"/>
  <c r="P299" i="5"/>
  <c r="P301" i="5"/>
  <c r="L306" i="5"/>
  <c r="P308" i="5"/>
  <c r="H295" i="5"/>
  <c r="H297" i="5"/>
  <c r="D300" i="5"/>
  <c r="D302" i="5"/>
  <c r="D305" i="5"/>
  <c r="H264" i="5"/>
  <c r="H269" i="5"/>
  <c r="H272" i="5"/>
  <c r="D275" i="5"/>
  <c r="H279" i="5"/>
  <c r="H283" i="5"/>
  <c r="H239" i="5"/>
  <c r="H241" i="5"/>
  <c r="D244" i="5"/>
  <c r="D247" i="5"/>
  <c r="H250" i="5"/>
  <c r="L212" i="5"/>
  <c r="H214" i="5"/>
  <c r="H217" i="5"/>
  <c r="H227" i="5"/>
  <c r="N207" i="5"/>
  <c r="D218" i="5"/>
  <c r="L189" i="5"/>
  <c r="L195" i="5"/>
  <c r="D184" i="5"/>
  <c r="D186" i="5"/>
  <c r="H199" i="5"/>
  <c r="R174" i="5" l="1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<sst xmlns="http://schemas.openxmlformats.org/spreadsheetml/2006/main" count="665" uniqueCount="290">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</sst>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6" activePane="bottomLeft" state="frozen"/>
      <selection activeCell="AZ1" sqref="AZ1"/>
      <selection pane="bottomLeft" activeCell="B2" sqref="B2:B24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9">
        <v>0.61828404831320283</v>
      </c>
      <c r="C2" s="4">
        <v>1</v>
      </c>
      <c r="D2">
        <v>43.2</v>
      </c>
      <c r="E2">
        <v>38.799999999999997</v>
      </c>
      <c r="F2">
        <v>37.700000000000003</v>
      </c>
      <c r="G2">
        <v>36.6</v>
      </c>
      <c r="H2">
        <v>35.5</v>
      </c>
      <c r="I2">
        <v>37.799999999999997</v>
      </c>
      <c r="J2">
        <v>37.6</v>
      </c>
      <c r="K2">
        <v>34.799999999999997</v>
      </c>
      <c r="L2">
        <v>35.6</v>
      </c>
      <c r="M2">
        <v>36.9</v>
      </c>
      <c r="N2">
        <v>36.799999999999997</v>
      </c>
      <c r="O2">
        <v>38.200000000000003</v>
      </c>
      <c r="P2">
        <v>37.4</v>
      </c>
      <c r="Q2">
        <v>31.3</v>
      </c>
      <c r="R2">
        <v>33</v>
      </c>
      <c r="S2">
        <v>29.5</v>
      </c>
      <c r="T2">
        <v>30.8</v>
      </c>
      <c r="U2">
        <v>30</v>
      </c>
      <c r="V2">
        <v>30.2</v>
      </c>
      <c r="W2">
        <v>28.6</v>
      </c>
      <c r="X2">
        <v>27.3</v>
      </c>
      <c r="Y2">
        <v>26.8</v>
      </c>
      <c r="Z2">
        <v>27.2</v>
      </c>
      <c r="AA2">
        <v>26.7</v>
      </c>
      <c r="AB2">
        <v>24.3</v>
      </c>
      <c r="AC2">
        <v>25.7</v>
      </c>
      <c r="AD2">
        <v>25.7</v>
      </c>
      <c r="AE2">
        <v>25.2</v>
      </c>
      <c r="AF2">
        <v>23.3</v>
      </c>
      <c r="AG2">
        <v>21.3</v>
      </c>
      <c r="AH2">
        <v>20.8</v>
      </c>
      <c r="AI2">
        <v>19.100000000000001</v>
      </c>
      <c r="AJ2">
        <v>0.9</v>
      </c>
      <c r="AK2">
        <v>31</v>
      </c>
      <c r="AL2">
        <v>54.3</v>
      </c>
      <c r="AM2">
        <v>25.3</v>
      </c>
      <c r="AN2">
        <v>65.5</v>
      </c>
      <c r="AO2">
        <v>3.9</v>
      </c>
      <c r="AP2">
        <v>22.1</v>
      </c>
      <c r="AQ2">
        <v>65.400000000000006</v>
      </c>
      <c r="AR2">
        <v>52.6</v>
      </c>
      <c r="AS2">
        <v>0.5</v>
      </c>
      <c r="AT2">
        <v>3.7</v>
      </c>
      <c r="AU2">
        <v>4.2</v>
      </c>
      <c r="AV2">
        <v>2.8</v>
      </c>
      <c r="AW2">
        <v>42.6</v>
      </c>
      <c r="AX2">
        <v>2.5</v>
      </c>
      <c r="AY2">
        <v>18.3</v>
      </c>
      <c r="AZ2">
        <v>32</v>
      </c>
      <c r="BA2">
        <v>48</v>
      </c>
      <c r="BB2">
        <v>51</v>
      </c>
      <c r="BC2">
        <v>58</v>
      </c>
      <c r="BD2">
        <v>61</v>
      </c>
      <c r="BE2">
        <v>55</v>
      </c>
      <c r="BF2">
        <v>53</v>
      </c>
      <c r="BG2">
        <v>64</v>
      </c>
      <c r="BH2">
        <v>58</v>
      </c>
      <c r="BI2">
        <v>54</v>
      </c>
      <c r="BJ2">
        <v>57</v>
      </c>
      <c r="BK2">
        <v>45</v>
      </c>
      <c r="BL2">
        <v>43</v>
      </c>
      <c r="BM2">
        <v>61</v>
      </c>
      <c r="BN2">
        <v>41</v>
      </c>
      <c r="BO2">
        <v>51</v>
      </c>
      <c r="BP2">
        <v>4</v>
      </c>
      <c r="BQ2">
        <v>4.2</v>
      </c>
      <c r="BR2">
        <v>2.1</v>
      </c>
      <c r="BS2">
        <v>2</v>
      </c>
      <c r="BT2">
        <v>2.6</v>
      </c>
      <c r="BU2">
        <v>3.7</v>
      </c>
      <c r="BV2">
        <v>2.9</v>
      </c>
      <c r="BW2">
        <v>3.5</v>
      </c>
      <c r="BX2">
        <v>2.5</v>
      </c>
      <c r="BY2">
        <v>3</v>
      </c>
      <c r="BZ2">
        <v>2.4</v>
      </c>
      <c r="CA2">
        <v>2.6</v>
      </c>
      <c r="CB2">
        <v>2.6</v>
      </c>
      <c r="CC2">
        <v>1.5</v>
      </c>
      <c r="CD2">
        <v>1.1000000000000001</v>
      </c>
      <c r="CE2">
        <v>1.1000000000000001</v>
      </c>
      <c r="CF2">
        <v>24.2</v>
      </c>
      <c r="CG2">
        <v>22.1</v>
      </c>
      <c r="CH2">
        <v>17.3</v>
      </c>
      <c r="CI2">
        <v>16.100000000000001</v>
      </c>
      <c r="CJ2">
        <v>18.8</v>
      </c>
      <c r="CK2">
        <v>18</v>
      </c>
      <c r="CL2">
        <v>20.7</v>
      </c>
      <c r="CM2">
        <v>17.3</v>
      </c>
      <c r="CN2">
        <v>20.100000000000001</v>
      </c>
      <c r="CO2">
        <v>19.2</v>
      </c>
      <c r="CP2">
        <v>19.100000000000001</v>
      </c>
      <c r="CQ2">
        <v>21.3</v>
      </c>
      <c r="CR2">
        <v>19.8</v>
      </c>
      <c r="CS2">
        <v>18.100000000000001</v>
      </c>
      <c r="CT2">
        <v>18.8</v>
      </c>
      <c r="CU2">
        <v>16.600000000000001</v>
      </c>
    </row>
    <row r="3" spans="1:99" x14ac:dyDescent="0.25">
      <c r="A3" s="16" t="s">
        <v>265</v>
      </c>
      <c r="B3" s="19">
        <v>0.17360531188729939</v>
      </c>
      <c r="C3" s="4">
        <v>2</v>
      </c>
      <c r="D3">
        <v>36.4</v>
      </c>
      <c r="E3">
        <v>35.799999999999997</v>
      </c>
      <c r="F3">
        <v>38.299999999999997</v>
      </c>
      <c r="G3">
        <v>41.2</v>
      </c>
      <c r="H3">
        <v>39.200000000000003</v>
      </c>
      <c r="I3">
        <v>38.799999999999997</v>
      </c>
      <c r="J3">
        <v>39.200000000000003</v>
      </c>
      <c r="K3">
        <v>39.6</v>
      </c>
      <c r="L3">
        <v>39</v>
      </c>
      <c r="M3">
        <v>39.9</v>
      </c>
      <c r="N3">
        <v>35.700000000000003</v>
      </c>
      <c r="O3">
        <v>32</v>
      </c>
      <c r="P3">
        <v>36.299999999999997</v>
      </c>
      <c r="Q3">
        <v>36.4</v>
      </c>
      <c r="R3">
        <v>36.700000000000003</v>
      </c>
      <c r="S3">
        <v>28.6</v>
      </c>
      <c r="T3">
        <v>28.6</v>
      </c>
      <c r="U3">
        <v>28.8</v>
      </c>
      <c r="V3">
        <v>28</v>
      </c>
      <c r="W3">
        <v>28.8</v>
      </c>
      <c r="X3">
        <v>29.3</v>
      </c>
      <c r="Y3">
        <v>29.5</v>
      </c>
      <c r="Z3">
        <v>28</v>
      </c>
      <c r="AA3">
        <v>28.5</v>
      </c>
      <c r="AB3">
        <v>27.9</v>
      </c>
      <c r="AC3">
        <v>27.7</v>
      </c>
      <c r="AD3">
        <v>25.5</v>
      </c>
      <c r="AE3">
        <v>25.3</v>
      </c>
      <c r="AF3">
        <v>24.5</v>
      </c>
      <c r="AG3">
        <v>24.4</v>
      </c>
      <c r="AH3">
        <v>21.8</v>
      </c>
      <c r="AI3">
        <v>17.8</v>
      </c>
      <c r="AJ3">
        <v>58</v>
      </c>
      <c r="AK3">
        <v>53.5</v>
      </c>
      <c r="AL3">
        <v>16.399999999999999</v>
      </c>
      <c r="AM3">
        <v>0</v>
      </c>
      <c r="AN3">
        <v>1</v>
      </c>
      <c r="AO3">
        <v>12.3</v>
      </c>
      <c r="AP3">
        <v>14.8</v>
      </c>
      <c r="AQ3">
        <v>4.8</v>
      </c>
      <c r="AR3">
        <v>4.9000000000000004</v>
      </c>
      <c r="AS3">
        <v>18</v>
      </c>
      <c r="AT3">
        <v>34.200000000000003</v>
      </c>
      <c r="AU3">
        <v>89.3</v>
      </c>
      <c r="AV3">
        <v>6.1</v>
      </c>
      <c r="AW3">
        <v>5.5</v>
      </c>
      <c r="AX3">
        <v>0</v>
      </c>
      <c r="AY3">
        <v>68.599999999999994</v>
      </c>
      <c r="AZ3">
        <v>64</v>
      </c>
      <c r="BA3">
        <v>61</v>
      </c>
      <c r="BB3">
        <v>54</v>
      </c>
      <c r="BC3">
        <v>42</v>
      </c>
      <c r="BD3">
        <v>52</v>
      </c>
      <c r="BE3">
        <v>53</v>
      </c>
      <c r="BF3">
        <v>50</v>
      </c>
      <c r="BG3">
        <v>51</v>
      </c>
      <c r="BH3">
        <v>48</v>
      </c>
      <c r="BI3">
        <v>39</v>
      </c>
      <c r="BJ3">
        <v>59</v>
      </c>
      <c r="BK3">
        <v>78</v>
      </c>
      <c r="BL3">
        <v>55</v>
      </c>
      <c r="BM3">
        <v>53</v>
      </c>
      <c r="BN3">
        <v>36</v>
      </c>
      <c r="BO3">
        <v>61</v>
      </c>
      <c r="BP3">
        <v>3</v>
      </c>
      <c r="BQ3">
        <v>2</v>
      </c>
      <c r="BR3">
        <v>3.8</v>
      </c>
      <c r="BS3">
        <v>3.6</v>
      </c>
      <c r="BT3">
        <v>3.3</v>
      </c>
      <c r="BU3">
        <v>2.2999999999999998</v>
      </c>
      <c r="BV3">
        <v>3.1</v>
      </c>
      <c r="BW3">
        <v>2.9</v>
      </c>
      <c r="BX3">
        <v>2.6</v>
      </c>
      <c r="BY3">
        <v>2.1</v>
      </c>
      <c r="BZ3">
        <v>2.8</v>
      </c>
      <c r="CA3">
        <v>2.4</v>
      </c>
      <c r="CB3">
        <v>1.6</v>
      </c>
      <c r="CC3">
        <v>1.7</v>
      </c>
      <c r="CD3">
        <v>1.7</v>
      </c>
      <c r="CE3">
        <v>2.2000000000000002</v>
      </c>
      <c r="CF3">
        <v>19.2</v>
      </c>
      <c r="CG3">
        <v>16.8</v>
      </c>
      <c r="CH3">
        <v>23.7</v>
      </c>
      <c r="CI3">
        <v>23.8</v>
      </c>
      <c r="CJ3">
        <v>22.2</v>
      </c>
      <c r="CK3">
        <v>19.5</v>
      </c>
      <c r="CL3">
        <v>20.8</v>
      </c>
      <c r="CM3">
        <v>19.899999999999999</v>
      </c>
      <c r="CN3">
        <v>20</v>
      </c>
      <c r="CO3">
        <v>20.3</v>
      </c>
      <c r="CP3">
        <v>18.2</v>
      </c>
      <c r="CQ3">
        <v>16.600000000000001</v>
      </c>
      <c r="CR3">
        <v>17.600000000000001</v>
      </c>
      <c r="CS3">
        <v>17.7</v>
      </c>
      <c r="CT3">
        <v>17.3</v>
      </c>
      <c r="CU3">
        <v>10.7</v>
      </c>
    </row>
    <row r="4" spans="1:99" x14ac:dyDescent="0.25">
      <c r="A4" s="16" t="s">
        <v>266</v>
      </c>
      <c r="B4" s="19">
        <v>6.8763865185063736E-2</v>
      </c>
      <c r="C4" s="4">
        <v>3</v>
      </c>
      <c r="D4">
        <v>42.5</v>
      </c>
      <c r="E4">
        <v>42.5</v>
      </c>
      <c r="F4">
        <v>39.5</v>
      </c>
      <c r="G4">
        <v>41.2</v>
      </c>
      <c r="H4">
        <v>37.700000000000003</v>
      </c>
      <c r="I4">
        <v>39</v>
      </c>
      <c r="J4">
        <v>40.9</v>
      </c>
      <c r="K4">
        <v>40.799999999999997</v>
      </c>
      <c r="L4">
        <v>41</v>
      </c>
      <c r="M4">
        <v>39.5</v>
      </c>
      <c r="N4">
        <v>39.9</v>
      </c>
      <c r="O4">
        <v>40.6</v>
      </c>
      <c r="P4">
        <v>39.9</v>
      </c>
      <c r="Q4">
        <v>36.4</v>
      </c>
      <c r="R4">
        <v>37.6</v>
      </c>
      <c r="S4">
        <v>36.4</v>
      </c>
      <c r="T4">
        <v>31.7</v>
      </c>
      <c r="U4">
        <v>31.8</v>
      </c>
      <c r="V4">
        <v>30.6</v>
      </c>
      <c r="W4">
        <v>29.9</v>
      </c>
      <c r="X4">
        <v>28.1</v>
      </c>
      <c r="Y4">
        <v>29.6</v>
      </c>
      <c r="Z4">
        <v>28.7</v>
      </c>
      <c r="AA4">
        <v>28.8</v>
      </c>
      <c r="AB4">
        <v>29.1</v>
      </c>
      <c r="AC4">
        <v>27.6</v>
      </c>
      <c r="AD4">
        <v>27</v>
      </c>
      <c r="AE4">
        <v>27.7</v>
      </c>
      <c r="AF4">
        <v>27.5</v>
      </c>
      <c r="AG4">
        <v>24.4</v>
      </c>
      <c r="AH4">
        <v>22.7</v>
      </c>
      <c r="AI4">
        <v>20.5</v>
      </c>
      <c r="AJ4">
        <v>1.2</v>
      </c>
      <c r="AK4">
        <v>0.7</v>
      </c>
      <c r="AL4">
        <v>20.399999999999999</v>
      </c>
      <c r="AM4">
        <v>11.3</v>
      </c>
      <c r="AN4">
        <v>20.8</v>
      </c>
      <c r="AO4">
        <v>11.7</v>
      </c>
      <c r="AP4">
        <v>0</v>
      </c>
      <c r="AQ4">
        <v>0.4</v>
      </c>
      <c r="AR4">
        <v>1.6</v>
      </c>
      <c r="AS4">
        <v>7.8</v>
      </c>
      <c r="AT4">
        <v>0.6</v>
      </c>
      <c r="AU4">
        <v>0.5</v>
      </c>
      <c r="AV4">
        <v>3.3</v>
      </c>
      <c r="AW4">
        <v>5.5</v>
      </c>
      <c r="AX4">
        <v>0</v>
      </c>
      <c r="AY4">
        <v>0</v>
      </c>
      <c r="AZ4">
        <v>31</v>
      </c>
      <c r="BA4">
        <v>33</v>
      </c>
      <c r="BB4">
        <v>45</v>
      </c>
      <c r="BC4">
        <v>39</v>
      </c>
      <c r="BD4">
        <v>56</v>
      </c>
      <c r="BE4">
        <v>46</v>
      </c>
      <c r="BF4">
        <v>35</v>
      </c>
      <c r="BG4">
        <v>35</v>
      </c>
      <c r="BH4">
        <v>32</v>
      </c>
      <c r="BI4">
        <v>41</v>
      </c>
      <c r="BJ4">
        <v>42</v>
      </c>
      <c r="BK4">
        <v>31</v>
      </c>
      <c r="BL4">
        <v>34</v>
      </c>
      <c r="BM4">
        <v>42</v>
      </c>
      <c r="BN4">
        <v>17</v>
      </c>
      <c r="BO4">
        <v>15</v>
      </c>
      <c r="BP4">
        <v>3.5</v>
      </c>
      <c r="BQ4">
        <v>4</v>
      </c>
      <c r="BR4">
        <v>2.6</v>
      </c>
      <c r="BS4">
        <v>2.8</v>
      </c>
      <c r="BT4">
        <v>3.7</v>
      </c>
      <c r="BU4">
        <v>3.2</v>
      </c>
      <c r="BV4">
        <v>3.4</v>
      </c>
      <c r="BW4">
        <v>3.6</v>
      </c>
      <c r="BX4">
        <v>3</v>
      </c>
      <c r="BY4">
        <v>2.2000000000000002</v>
      </c>
      <c r="BZ4">
        <v>2.5</v>
      </c>
      <c r="CA4">
        <v>2.6</v>
      </c>
      <c r="CB4">
        <v>2</v>
      </c>
      <c r="CC4">
        <v>1.9</v>
      </c>
      <c r="CD4">
        <v>1.4</v>
      </c>
      <c r="CE4">
        <v>1.5</v>
      </c>
      <c r="CF4">
        <v>23.8</v>
      </c>
      <c r="CG4">
        <v>24.3</v>
      </c>
      <c r="CH4">
        <v>15.6</v>
      </c>
      <c r="CI4">
        <v>20.3</v>
      </c>
      <c r="CJ4">
        <v>17.5</v>
      </c>
      <c r="CK4">
        <v>21.4</v>
      </c>
      <c r="CL4">
        <v>21.1</v>
      </c>
      <c r="CM4">
        <v>22.7</v>
      </c>
      <c r="CN4">
        <v>21</v>
      </c>
      <c r="CO4">
        <v>19.600000000000001</v>
      </c>
      <c r="CP4">
        <v>20.8</v>
      </c>
      <c r="CQ4">
        <v>20</v>
      </c>
      <c r="CR4">
        <v>17.5</v>
      </c>
      <c r="CS4">
        <v>19.3</v>
      </c>
      <c r="CT4">
        <v>18.399999999999999</v>
      </c>
      <c r="CU4">
        <v>18.8</v>
      </c>
    </row>
    <row r="5" spans="1:99" x14ac:dyDescent="0.25">
      <c r="A5" s="16" t="s">
        <v>267</v>
      </c>
      <c r="B5" s="19">
        <v>0.12372639466440721</v>
      </c>
      <c r="C5" s="4">
        <v>4</v>
      </c>
      <c r="D5">
        <v>42.6</v>
      </c>
      <c r="E5">
        <v>38.5</v>
      </c>
      <c r="F5">
        <v>35.5</v>
      </c>
      <c r="G5">
        <v>37.700000000000003</v>
      </c>
      <c r="H5">
        <v>38.9</v>
      </c>
      <c r="I5">
        <v>40.299999999999997</v>
      </c>
      <c r="J5">
        <v>38.6</v>
      </c>
      <c r="K5">
        <v>38.200000000000003</v>
      </c>
      <c r="L5">
        <v>40.4</v>
      </c>
      <c r="M5">
        <v>41</v>
      </c>
      <c r="N5">
        <v>40.200000000000003</v>
      </c>
      <c r="O5">
        <v>39.6</v>
      </c>
      <c r="P5">
        <v>38.799999999999997</v>
      </c>
      <c r="Q5">
        <v>39.9</v>
      </c>
      <c r="R5">
        <v>38.1</v>
      </c>
      <c r="S5">
        <v>38.700000000000003</v>
      </c>
      <c r="T5">
        <v>32.799999999999997</v>
      </c>
      <c r="U5">
        <v>31</v>
      </c>
      <c r="V5">
        <v>28.1</v>
      </c>
      <c r="W5">
        <v>27.1</v>
      </c>
      <c r="X5">
        <v>28.4</v>
      </c>
      <c r="Y5">
        <v>29.2</v>
      </c>
      <c r="Z5">
        <v>28.7</v>
      </c>
      <c r="AA5">
        <v>28.4</v>
      </c>
      <c r="AB5">
        <v>29.8</v>
      </c>
      <c r="AC5">
        <v>29.5</v>
      </c>
      <c r="AD5">
        <v>26.4</v>
      </c>
      <c r="AE5">
        <v>26.7</v>
      </c>
      <c r="AF5">
        <v>24.8</v>
      </c>
      <c r="AG5">
        <v>24.1</v>
      </c>
      <c r="AH5">
        <v>23.6</v>
      </c>
      <c r="AI5">
        <v>20.8</v>
      </c>
      <c r="AJ5">
        <v>1.4</v>
      </c>
      <c r="AK5">
        <v>21.2</v>
      </c>
      <c r="AL5">
        <v>21.9</v>
      </c>
      <c r="AM5">
        <v>12.3</v>
      </c>
      <c r="AN5">
        <v>1.9</v>
      </c>
      <c r="AO5">
        <v>1.4</v>
      </c>
      <c r="AP5">
        <v>20.7</v>
      </c>
      <c r="AQ5">
        <v>10.7</v>
      </c>
      <c r="AR5">
        <v>0.3</v>
      </c>
      <c r="AS5">
        <v>2.6</v>
      </c>
      <c r="AT5">
        <v>1.4</v>
      </c>
      <c r="AU5">
        <v>0.3</v>
      </c>
      <c r="AV5">
        <v>5</v>
      </c>
      <c r="AW5">
        <v>0</v>
      </c>
      <c r="AX5">
        <v>0.7</v>
      </c>
      <c r="AY5">
        <v>0</v>
      </c>
      <c r="AZ5">
        <v>34</v>
      </c>
      <c r="BA5">
        <v>48</v>
      </c>
      <c r="BB5">
        <v>58</v>
      </c>
      <c r="BC5">
        <v>47</v>
      </c>
      <c r="BD5">
        <v>43</v>
      </c>
      <c r="BE5">
        <v>42</v>
      </c>
      <c r="BF5">
        <v>48</v>
      </c>
      <c r="BG5">
        <v>53</v>
      </c>
      <c r="BH5">
        <v>41</v>
      </c>
      <c r="BI5">
        <v>35</v>
      </c>
      <c r="BJ5">
        <v>28</v>
      </c>
      <c r="BK5">
        <v>29</v>
      </c>
      <c r="BL5">
        <v>25</v>
      </c>
      <c r="BM5">
        <v>20</v>
      </c>
      <c r="BN5">
        <v>18</v>
      </c>
      <c r="BO5">
        <v>11</v>
      </c>
      <c r="BP5">
        <v>2.8</v>
      </c>
      <c r="BQ5">
        <v>3.7</v>
      </c>
      <c r="BR5">
        <v>2.7</v>
      </c>
      <c r="BS5">
        <v>3.9</v>
      </c>
      <c r="BT5">
        <v>4.4000000000000004</v>
      </c>
      <c r="BU5">
        <v>3.4</v>
      </c>
      <c r="BV5">
        <v>3</v>
      </c>
      <c r="BW5">
        <v>2.2999999999999998</v>
      </c>
      <c r="BX5">
        <v>3.5</v>
      </c>
      <c r="BY5">
        <v>3</v>
      </c>
      <c r="BZ5">
        <v>3</v>
      </c>
      <c r="CA5">
        <v>2</v>
      </c>
      <c r="CB5">
        <v>1.6</v>
      </c>
      <c r="CC5">
        <v>1.6</v>
      </c>
      <c r="CD5">
        <v>1.7</v>
      </c>
      <c r="CE5">
        <v>1.8</v>
      </c>
      <c r="CF5">
        <v>23.8</v>
      </c>
      <c r="CG5">
        <v>17.7</v>
      </c>
      <c r="CH5">
        <v>16.600000000000001</v>
      </c>
      <c r="CI5">
        <v>19.3</v>
      </c>
      <c r="CJ5">
        <v>21.9</v>
      </c>
      <c r="CK5">
        <v>22</v>
      </c>
      <c r="CL5">
        <v>20.5</v>
      </c>
      <c r="CM5">
        <v>21.7</v>
      </c>
      <c r="CN5">
        <v>21.2</v>
      </c>
      <c r="CO5">
        <v>20.5</v>
      </c>
      <c r="CP5">
        <v>20.7</v>
      </c>
      <c r="CQ5">
        <v>19</v>
      </c>
      <c r="CR5">
        <v>19.600000000000001</v>
      </c>
      <c r="CS5">
        <v>20.9</v>
      </c>
      <c r="CT5">
        <v>18.5</v>
      </c>
      <c r="CU5">
        <v>16</v>
      </c>
    </row>
    <row r="6" spans="1:99" x14ac:dyDescent="0.25">
      <c r="A6" s="16" t="s">
        <v>268</v>
      </c>
      <c r="B6" s="19">
        <v>0.72755697926108032</v>
      </c>
      <c r="C6" s="4">
        <v>5</v>
      </c>
      <c r="D6">
        <v>38</v>
      </c>
      <c r="E6">
        <v>37.700000000000003</v>
      </c>
      <c r="F6">
        <v>38.200000000000003</v>
      </c>
      <c r="G6">
        <v>35.5</v>
      </c>
      <c r="H6">
        <v>38.200000000000003</v>
      </c>
      <c r="I6">
        <v>35.6</v>
      </c>
      <c r="J6">
        <v>36.700000000000003</v>
      </c>
      <c r="K6">
        <v>38.799999999999997</v>
      </c>
      <c r="L6">
        <v>38.799999999999997</v>
      </c>
      <c r="M6">
        <v>38.299999999999997</v>
      </c>
      <c r="N6">
        <v>38.1</v>
      </c>
      <c r="O6">
        <v>39.200000000000003</v>
      </c>
      <c r="P6">
        <v>39.1</v>
      </c>
      <c r="Q6">
        <v>37</v>
      </c>
      <c r="R6">
        <v>37</v>
      </c>
      <c r="S6">
        <v>35.4</v>
      </c>
      <c r="T6">
        <v>29.2</v>
      </c>
      <c r="U6">
        <v>28.1</v>
      </c>
      <c r="V6">
        <v>29.1</v>
      </c>
      <c r="W6">
        <v>27.8</v>
      </c>
      <c r="X6">
        <v>27.2</v>
      </c>
      <c r="Y6">
        <v>27.3</v>
      </c>
      <c r="Z6">
        <v>27.3</v>
      </c>
      <c r="AA6">
        <v>27.1</v>
      </c>
      <c r="AB6">
        <v>25.6</v>
      </c>
      <c r="AC6">
        <v>26.5</v>
      </c>
      <c r="AD6">
        <v>25.6</v>
      </c>
      <c r="AE6">
        <v>24.6</v>
      </c>
      <c r="AF6">
        <v>24.5</v>
      </c>
      <c r="AG6">
        <v>25.3</v>
      </c>
      <c r="AH6">
        <v>22.6</v>
      </c>
      <c r="AI6">
        <v>19.600000000000001</v>
      </c>
      <c r="AJ6">
        <v>25.4</v>
      </c>
      <c r="AK6">
        <v>12.3</v>
      </c>
      <c r="AL6">
        <v>13.1</v>
      </c>
      <c r="AM6">
        <v>48</v>
      </c>
      <c r="AN6">
        <v>1.7</v>
      </c>
      <c r="AO6">
        <v>96.7</v>
      </c>
      <c r="AP6">
        <v>22.4</v>
      </c>
      <c r="AQ6">
        <v>0</v>
      </c>
      <c r="AR6">
        <v>1</v>
      </c>
      <c r="AS6">
        <v>6.6</v>
      </c>
      <c r="AT6">
        <v>4.5999999999999996</v>
      </c>
      <c r="AU6">
        <v>0</v>
      </c>
      <c r="AV6">
        <v>0.1</v>
      </c>
      <c r="AW6">
        <v>2.4</v>
      </c>
      <c r="AX6">
        <v>5.9</v>
      </c>
      <c r="AY6">
        <v>0</v>
      </c>
      <c r="AZ6">
        <v>54</v>
      </c>
      <c r="BA6">
        <v>55</v>
      </c>
      <c r="BB6">
        <v>49</v>
      </c>
      <c r="BC6">
        <v>64</v>
      </c>
      <c r="BD6">
        <v>49</v>
      </c>
      <c r="BE6">
        <v>64</v>
      </c>
      <c r="BF6">
        <v>60</v>
      </c>
      <c r="BG6">
        <v>47</v>
      </c>
      <c r="BH6">
        <v>46</v>
      </c>
      <c r="BI6">
        <v>44</v>
      </c>
      <c r="BJ6">
        <v>42</v>
      </c>
      <c r="BK6">
        <v>31</v>
      </c>
      <c r="BL6">
        <v>24</v>
      </c>
      <c r="BM6">
        <v>39</v>
      </c>
      <c r="BN6">
        <v>25</v>
      </c>
      <c r="BO6">
        <v>16</v>
      </c>
      <c r="BP6">
        <v>2.6</v>
      </c>
      <c r="BQ6">
        <v>4.4000000000000004</v>
      </c>
      <c r="BR6">
        <v>2.8</v>
      </c>
      <c r="BS6">
        <v>2.7</v>
      </c>
      <c r="BT6">
        <v>3</v>
      </c>
      <c r="BU6">
        <v>1.7</v>
      </c>
      <c r="BV6">
        <v>2.8</v>
      </c>
      <c r="BW6">
        <v>2.6</v>
      </c>
      <c r="BX6">
        <v>3.2</v>
      </c>
      <c r="BY6">
        <v>2.7</v>
      </c>
      <c r="BZ6">
        <v>2.1</v>
      </c>
      <c r="CA6">
        <v>1.9</v>
      </c>
      <c r="CB6">
        <v>1.6</v>
      </c>
      <c r="CC6">
        <v>1.7</v>
      </c>
      <c r="CD6">
        <v>1.5</v>
      </c>
      <c r="CE6">
        <v>1.5</v>
      </c>
      <c r="CF6">
        <v>21.4</v>
      </c>
      <c r="CG6">
        <v>21.1</v>
      </c>
      <c r="CH6">
        <v>19.899999999999999</v>
      </c>
      <c r="CI6">
        <v>20.2</v>
      </c>
      <c r="CJ6">
        <v>20.2</v>
      </c>
      <c r="CK6">
        <v>20</v>
      </c>
      <c r="CL6">
        <v>20.100000000000001</v>
      </c>
      <c r="CM6">
        <v>24.3</v>
      </c>
      <c r="CN6">
        <v>23.9</v>
      </c>
      <c r="CO6">
        <v>22.2</v>
      </c>
      <c r="CP6">
        <v>22</v>
      </c>
      <c r="CQ6">
        <v>22.8</v>
      </c>
      <c r="CR6">
        <v>22.2</v>
      </c>
      <c r="CS6">
        <v>19.100000000000001</v>
      </c>
      <c r="CT6">
        <v>19.600000000000001</v>
      </c>
      <c r="CU6">
        <v>19.399999999999999</v>
      </c>
    </row>
    <row r="7" spans="1:99" x14ac:dyDescent="0.25">
      <c r="A7" s="16" t="s">
        <v>269</v>
      </c>
      <c r="B7" s="19">
        <v>1.7772717230596674E-2</v>
      </c>
      <c r="C7" s="4">
        <v>6</v>
      </c>
      <c r="D7">
        <v>43</v>
      </c>
      <c r="E7">
        <v>42.8</v>
      </c>
      <c r="F7">
        <v>43.5</v>
      </c>
      <c r="G7">
        <v>41.4</v>
      </c>
      <c r="H7">
        <v>42.9</v>
      </c>
      <c r="I7">
        <v>41.3</v>
      </c>
      <c r="J7">
        <v>40.1</v>
      </c>
      <c r="K7">
        <v>39.1</v>
      </c>
      <c r="L7">
        <v>38.200000000000003</v>
      </c>
      <c r="M7">
        <v>38</v>
      </c>
      <c r="N7">
        <v>37.4</v>
      </c>
      <c r="O7">
        <v>38.799999999999997</v>
      </c>
      <c r="P7">
        <v>39.299999999999997</v>
      </c>
      <c r="Q7">
        <v>39.700000000000003</v>
      </c>
      <c r="R7">
        <v>37.799999999999997</v>
      </c>
      <c r="S7">
        <v>36.299999999999997</v>
      </c>
      <c r="T7">
        <v>32.1</v>
      </c>
      <c r="U7">
        <v>30.7</v>
      </c>
      <c r="V7">
        <v>32.4</v>
      </c>
      <c r="W7">
        <v>31</v>
      </c>
      <c r="X7">
        <v>31.5</v>
      </c>
      <c r="Y7">
        <v>31.9</v>
      </c>
      <c r="Z7">
        <v>30.3</v>
      </c>
      <c r="AA7">
        <v>28.4</v>
      </c>
      <c r="AB7">
        <v>28.8</v>
      </c>
      <c r="AC7">
        <v>25.6</v>
      </c>
      <c r="AD7">
        <v>24.7</v>
      </c>
      <c r="AE7">
        <v>24.7</v>
      </c>
      <c r="AF7">
        <v>24.3</v>
      </c>
      <c r="AG7">
        <v>23.8</v>
      </c>
      <c r="AH7">
        <v>22.4</v>
      </c>
      <c r="AI7">
        <v>22</v>
      </c>
      <c r="AJ7">
        <v>1.6</v>
      </c>
      <c r="AK7">
        <v>0</v>
      </c>
      <c r="AL7">
        <v>0.6</v>
      </c>
      <c r="AM7">
        <v>0.1</v>
      </c>
      <c r="AN7">
        <v>3.9</v>
      </c>
      <c r="AO7">
        <v>6.7</v>
      </c>
      <c r="AP7">
        <v>7.6</v>
      </c>
      <c r="AQ7">
        <v>21.2</v>
      </c>
      <c r="AR7">
        <v>17</v>
      </c>
      <c r="AS7">
        <v>2.4</v>
      </c>
      <c r="AT7">
        <v>17.2</v>
      </c>
      <c r="AU7">
        <v>0.6</v>
      </c>
      <c r="AV7">
        <v>0</v>
      </c>
      <c r="AW7">
        <v>0</v>
      </c>
      <c r="AX7">
        <v>0.1</v>
      </c>
      <c r="AY7">
        <v>0</v>
      </c>
      <c r="AZ7">
        <v>32</v>
      </c>
      <c r="BA7">
        <v>29</v>
      </c>
      <c r="BB7">
        <v>28</v>
      </c>
      <c r="BC7">
        <v>34</v>
      </c>
      <c r="BD7">
        <v>28</v>
      </c>
      <c r="BE7">
        <v>37</v>
      </c>
      <c r="BF7">
        <v>37</v>
      </c>
      <c r="BG7">
        <v>46</v>
      </c>
      <c r="BH7">
        <v>46</v>
      </c>
      <c r="BI7">
        <v>49</v>
      </c>
      <c r="BJ7">
        <v>45</v>
      </c>
      <c r="BK7">
        <v>36</v>
      </c>
      <c r="BL7">
        <v>24</v>
      </c>
      <c r="BM7">
        <v>18</v>
      </c>
      <c r="BN7">
        <v>37</v>
      </c>
      <c r="BO7">
        <v>29</v>
      </c>
      <c r="BP7">
        <v>4.5</v>
      </c>
      <c r="BQ7">
        <v>4.3</v>
      </c>
      <c r="BR7">
        <v>3.7</v>
      </c>
      <c r="BS7">
        <v>4.2</v>
      </c>
      <c r="BT7">
        <v>2</v>
      </c>
      <c r="BU7">
        <v>3.1</v>
      </c>
      <c r="BV7">
        <v>2.1</v>
      </c>
      <c r="BW7">
        <v>2.9</v>
      </c>
      <c r="BX7">
        <v>2.6</v>
      </c>
      <c r="BY7">
        <v>2.2999999999999998</v>
      </c>
      <c r="BZ7">
        <v>2.5</v>
      </c>
      <c r="CA7">
        <v>2</v>
      </c>
      <c r="CB7">
        <v>1.8</v>
      </c>
      <c r="CC7">
        <v>1.5</v>
      </c>
      <c r="CD7">
        <v>1.9</v>
      </c>
      <c r="CE7">
        <v>1.4</v>
      </c>
      <c r="CF7">
        <v>23.2</v>
      </c>
      <c r="CG7">
        <v>25</v>
      </c>
      <c r="CH7">
        <v>23.9</v>
      </c>
      <c r="CI7">
        <v>21.8</v>
      </c>
      <c r="CJ7">
        <v>20.3</v>
      </c>
      <c r="CK7">
        <v>21.4</v>
      </c>
      <c r="CL7">
        <v>18.600000000000001</v>
      </c>
      <c r="CM7">
        <v>21.3</v>
      </c>
      <c r="CN7">
        <v>20.100000000000001</v>
      </c>
      <c r="CO7">
        <v>22.3</v>
      </c>
      <c r="CP7">
        <v>21.4</v>
      </c>
      <c r="CQ7">
        <v>21</v>
      </c>
      <c r="CR7">
        <v>21.1</v>
      </c>
      <c r="CS7">
        <v>20.9</v>
      </c>
      <c r="CT7">
        <v>19.600000000000001</v>
      </c>
      <c r="CU7">
        <v>18</v>
      </c>
    </row>
    <row r="8" spans="1:99" x14ac:dyDescent="0.25">
      <c r="A8" s="16" t="s">
        <v>270</v>
      </c>
      <c r="B8" s="19">
        <v>0.86579230414645392</v>
      </c>
      <c r="C8" s="4">
        <v>7</v>
      </c>
      <c r="D8">
        <v>38.799999999999997</v>
      </c>
      <c r="E8">
        <v>35.4</v>
      </c>
      <c r="F8">
        <v>33.200000000000003</v>
      </c>
      <c r="G8">
        <v>35.6</v>
      </c>
      <c r="H8">
        <v>34.299999999999997</v>
      </c>
      <c r="I8">
        <v>36.799999999999997</v>
      </c>
      <c r="J8">
        <v>37.4</v>
      </c>
      <c r="K8">
        <v>36.6</v>
      </c>
      <c r="L8">
        <v>36.1</v>
      </c>
      <c r="M8">
        <v>35.9</v>
      </c>
      <c r="N8">
        <v>37</v>
      </c>
      <c r="O8">
        <v>38.799999999999997</v>
      </c>
      <c r="P8">
        <v>35.6</v>
      </c>
      <c r="Q8">
        <v>35.799999999999997</v>
      </c>
      <c r="R8">
        <v>35.299999999999997</v>
      </c>
      <c r="S8">
        <v>34.9</v>
      </c>
      <c r="T8">
        <v>29.9</v>
      </c>
      <c r="U8">
        <v>26.9</v>
      </c>
      <c r="V8">
        <v>26.9</v>
      </c>
      <c r="W8">
        <v>27</v>
      </c>
      <c r="X8">
        <v>26.7</v>
      </c>
      <c r="Y8">
        <v>27.8</v>
      </c>
      <c r="Z8">
        <v>26.8</v>
      </c>
      <c r="AA8">
        <v>27.3</v>
      </c>
      <c r="AB8">
        <v>27</v>
      </c>
      <c r="AC8">
        <v>26.3</v>
      </c>
      <c r="AD8">
        <v>26</v>
      </c>
      <c r="AE8">
        <v>25.4</v>
      </c>
      <c r="AF8">
        <v>24.2</v>
      </c>
      <c r="AG8">
        <v>20.7</v>
      </c>
      <c r="AH8">
        <v>20.7</v>
      </c>
      <c r="AI8">
        <v>20</v>
      </c>
      <c r="AJ8">
        <v>36.4</v>
      </c>
      <c r="AK8">
        <v>50.5</v>
      </c>
      <c r="AL8">
        <v>151.6</v>
      </c>
      <c r="AM8">
        <v>26.2</v>
      </c>
      <c r="AN8">
        <v>18.399999999999999</v>
      </c>
      <c r="AO8">
        <v>41.3</v>
      </c>
      <c r="AP8">
        <v>4.3</v>
      </c>
      <c r="AQ8">
        <v>6.5</v>
      </c>
      <c r="AR8">
        <v>27.3</v>
      </c>
      <c r="AS8">
        <v>20.5</v>
      </c>
      <c r="AT8">
        <v>3</v>
      </c>
      <c r="AU8">
        <v>0.3</v>
      </c>
      <c r="AV8">
        <v>21.1</v>
      </c>
      <c r="AW8">
        <v>0</v>
      </c>
      <c r="AX8">
        <v>0</v>
      </c>
      <c r="AY8">
        <v>0</v>
      </c>
      <c r="AZ8">
        <v>50</v>
      </c>
      <c r="BA8">
        <v>65</v>
      </c>
      <c r="BB8">
        <v>78</v>
      </c>
      <c r="BC8">
        <v>67</v>
      </c>
      <c r="BD8">
        <v>65</v>
      </c>
      <c r="BE8">
        <v>60</v>
      </c>
      <c r="BF8">
        <v>56</v>
      </c>
      <c r="BG8">
        <v>61</v>
      </c>
      <c r="BH8">
        <v>62</v>
      </c>
      <c r="BI8">
        <v>56</v>
      </c>
      <c r="BJ8">
        <v>51</v>
      </c>
      <c r="BK8">
        <v>44</v>
      </c>
      <c r="BL8">
        <v>54</v>
      </c>
      <c r="BM8">
        <v>34</v>
      </c>
      <c r="BN8">
        <v>30</v>
      </c>
      <c r="BO8">
        <v>26</v>
      </c>
      <c r="BP8">
        <v>2.4</v>
      </c>
      <c r="BQ8">
        <v>2.6</v>
      </c>
      <c r="BR8">
        <v>2.6</v>
      </c>
      <c r="BS8">
        <v>3.1</v>
      </c>
      <c r="BT8">
        <v>3</v>
      </c>
      <c r="BU8">
        <v>2.1</v>
      </c>
      <c r="BV8">
        <v>2.7</v>
      </c>
      <c r="BW8">
        <v>2.5</v>
      </c>
      <c r="BX8">
        <v>1.8</v>
      </c>
      <c r="BY8">
        <v>1.7</v>
      </c>
      <c r="BZ8">
        <v>1.8</v>
      </c>
      <c r="CA8">
        <v>1.8</v>
      </c>
      <c r="CB8">
        <v>1.7</v>
      </c>
      <c r="CC8">
        <v>1.6</v>
      </c>
      <c r="CD8">
        <v>1.4</v>
      </c>
      <c r="CE8">
        <v>1.4</v>
      </c>
      <c r="CF8">
        <v>20.9</v>
      </c>
      <c r="CG8">
        <v>21.1</v>
      </c>
      <c r="CH8">
        <v>18.2</v>
      </c>
      <c r="CI8">
        <v>21.2</v>
      </c>
      <c r="CJ8">
        <v>16.100000000000001</v>
      </c>
      <c r="CK8">
        <v>23.4</v>
      </c>
      <c r="CL8">
        <v>22.6</v>
      </c>
      <c r="CM8">
        <v>21.1</v>
      </c>
      <c r="CN8">
        <v>19.3</v>
      </c>
      <c r="CO8">
        <v>20.2</v>
      </c>
      <c r="CP8">
        <v>20.9</v>
      </c>
      <c r="CQ8">
        <v>21.7</v>
      </c>
      <c r="CR8">
        <v>19.7</v>
      </c>
      <c r="CS8">
        <v>21.7</v>
      </c>
      <c r="CT8">
        <v>20.399999999999999</v>
      </c>
      <c r="CU8">
        <v>18.7</v>
      </c>
    </row>
    <row r="9" spans="1:99" x14ac:dyDescent="0.25">
      <c r="A9" s="16" t="s">
        <v>271</v>
      </c>
      <c r="B9" s="19">
        <v>0.19355939411622169</v>
      </c>
      <c r="C9" s="4">
        <v>8</v>
      </c>
      <c r="D9">
        <v>42.9</v>
      </c>
      <c r="E9">
        <v>41</v>
      </c>
      <c r="F9">
        <v>40.799999999999997</v>
      </c>
      <c r="G9">
        <v>42.8</v>
      </c>
      <c r="H9">
        <v>35.4</v>
      </c>
      <c r="I9">
        <v>35.299999999999997</v>
      </c>
      <c r="J9">
        <v>35.5</v>
      </c>
      <c r="K9">
        <v>36.4</v>
      </c>
      <c r="L9">
        <v>39.200000000000003</v>
      </c>
      <c r="M9">
        <v>40.4</v>
      </c>
      <c r="N9">
        <v>38.1</v>
      </c>
      <c r="O9">
        <v>38</v>
      </c>
      <c r="P9">
        <v>38.5</v>
      </c>
      <c r="Q9">
        <v>34.4</v>
      </c>
      <c r="R9">
        <v>32.700000000000003</v>
      </c>
      <c r="S9">
        <v>33.799999999999997</v>
      </c>
      <c r="T9">
        <v>31.3</v>
      </c>
      <c r="U9">
        <v>30.8</v>
      </c>
      <c r="V9">
        <v>31.1</v>
      </c>
      <c r="W9">
        <v>31.4</v>
      </c>
      <c r="X9">
        <v>28.3</v>
      </c>
      <c r="Y9">
        <v>28</v>
      </c>
      <c r="Z9">
        <v>27.4</v>
      </c>
      <c r="AA9">
        <v>26.7</v>
      </c>
      <c r="AB9">
        <v>25.2</v>
      </c>
      <c r="AC9">
        <v>25.1</v>
      </c>
      <c r="AD9">
        <v>26.1</v>
      </c>
      <c r="AE9">
        <v>25.8</v>
      </c>
      <c r="AF9">
        <v>26.7</v>
      </c>
      <c r="AG9">
        <v>23.7</v>
      </c>
      <c r="AH9">
        <v>21</v>
      </c>
      <c r="AI9">
        <v>19.8</v>
      </c>
      <c r="AJ9">
        <v>1.4</v>
      </c>
      <c r="AK9">
        <v>0</v>
      </c>
      <c r="AL9">
        <v>9.1999999999999993</v>
      </c>
      <c r="AM9">
        <v>3</v>
      </c>
      <c r="AN9">
        <v>38</v>
      </c>
      <c r="AO9">
        <v>21.3</v>
      </c>
      <c r="AP9">
        <v>38.700000000000003</v>
      </c>
      <c r="AQ9">
        <v>50.6</v>
      </c>
      <c r="AR9">
        <v>0</v>
      </c>
      <c r="AS9">
        <v>0</v>
      </c>
      <c r="AT9">
        <v>8.5</v>
      </c>
      <c r="AU9">
        <v>3</v>
      </c>
      <c r="AV9">
        <v>2.2000000000000002</v>
      </c>
      <c r="AW9">
        <v>20.3</v>
      </c>
      <c r="AX9">
        <v>14.9</v>
      </c>
      <c r="AY9">
        <v>0.3</v>
      </c>
      <c r="AZ9">
        <v>32</v>
      </c>
      <c r="BA9">
        <v>35</v>
      </c>
      <c r="BB9">
        <v>36</v>
      </c>
      <c r="BC9">
        <v>29</v>
      </c>
      <c r="BD9">
        <v>61</v>
      </c>
      <c r="BE9">
        <v>61</v>
      </c>
      <c r="BF9">
        <v>64</v>
      </c>
      <c r="BG9">
        <v>61</v>
      </c>
      <c r="BH9">
        <v>46</v>
      </c>
      <c r="BI9">
        <v>34</v>
      </c>
      <c r="BJ9">
        <v>48</v>
      </c>
      <c r="BK9">
        <v>47</v>
      </c>
      <c r="BL9">
        <v>36</v>
      </c>
      <c r="BM9">
        <v>47</v>
      </c>
      <c r="BN9">
        <v>47</v>
      </c>
      <c r="BO9">
        <v>30</v>
      </c>
      <c r="BP9">
        <v>4</v>
      </c>
      <c r="BQ9">
        <v>4.4000000000000004</v>
      </c>
      <c r="BR9">
        <v>3.7</v>
      </c>
      <c r="BS9">
        <v>2.9</v>
      </c>
      <c r="BT9">
        <v>1.9</v>
      </c>
      <c r="BU9">
        <v>2.1</v>
      </c>
      <c r="BV9">
        <v>1.9</v>
      </c>
      <c r="BW9">
        <v>2.4</v>
      </c>
      <c r="BX9">
        <v>3.5</v>
      </c>
      <c r="BY9">
        <v>3</v>
      </c>
      <c r="BZ9">
        <v>2.8</v>
      </c>
      <c r="CA9">
        <v>2</v>
      </c>
      <c r="CB9">
        <v>1.3</v>
      </c>
      <c r="CC9">
        <v>1.5</v>
      </c>
      <c r="CD9">
        <v>2.1</v>
      </c>
      <c r="CE9">
        <v>1.1000000000000001</v>
      </c>
      <c r="CF9">
        <v>22.9</v>
      </c>
      <c r="CG9">
        <v>23</v>
      </c>
      <c r="CH9">
        <v>22.4</v>
      </c>
      <c r="CI9">
        <v>22.5</v>
      </c>
      <c r="CJ9">
        <v>20.6</v>
      </c>
      <c r="CK9">
        <v>19.5</v>
      </c>
      <c r="CL9">
        <v>20.3</v>
      </c>
      <c r="CM9">
        <v>20.6</v>
      </c>
      <c r="CN9">
        <v>24.2</v>
      </c>
      <c r="CO9">
        <v>24.6</v>
      </c>
      <c r="CP9">
        <v>20.2</v>
      </c>
      <c r="CQ9">
        <v>21</v>
      </c>
      <c r="CR9">
        <v>19</v>
      </c>
      <c r="CS9">
        <v>17.7</v>
      </c>
      <c r="CT9">
        <v>18.100000000000001</v>
      </c>
      <c r="CU9">
        <v>18.2</v>
      </c>
    </row>
    <row r="10" spans="1:99" x14ac:dyDescent="0.25">
      <c r="A10" s="16" t="s">
        <v>272</v>
      </c>
      <c r="B10" s="19">
        <v>0.12841472591055464</v>
      </c>
      <c r="C10" s="4">
        <v>9</v>
      </c>
      <c r="D10">
        <v>34.9</v>
      </c>
      <c r="E10">
        <v>37</v>
      </c>
      <c r="F10">
        <v>38.200000000000003</v>
      </c>
      <c r="G10">
        <v>39.6</v>
      </c>
      <c r="H10">
        <v>38.799999999999997</v>
      </c>
      <c r="I10">
        <v>38.4</v>
      </c>
      <c r="J10">
        <v>39.299999999999997</v>
      </c>
      <c r="K10">
        <v>40.200000000000003</v>
      </c>
      <c r="L10">
        <v>40.5</v>
      </c>
      <c r="M10">
        <v>40.1</v>
      </c>
      <c r="N10">
        <v>30.8</v>
      </c>
      <c r="O10">
        <v>36.1</v>
      </c>
      <c r="P10">
        <v>36.299999999999997</v>
      </c>
      <c r="Q10">
        <v>37.299999999999997</v>
      </c>
      <c r="R10">
        <v>36.799999999999997</v>
      </c>
      <c r="S10">
        <v>34.6</v>
      </c>
      <c r="T10">
        <v>27.9</v>
      </c>
      <c r="U10">
        <v>28.8</v>
      </c>
      <c r="V10">
        <v>28.2</v>
      </c>
      <c r="W10">
        <v>29.5</v>
      </c>
      <c r="X10">
        <v>29.4</v>
      </c>
      <c r="Y10">
        <v>27.7</v>
      </c>
      <c r="Z10">
        <v>29.3</v>
      </c>
      <c r="AA10">
        <v>28.1</v>
      </c>
      <c r="AB10">
        <v>26.4</v>
      </c>
      <c r="AC10">
        <v>27.8</v>
      </c>
      <c r="AD10">
        <v>24.3</v>
      </c>
      <c r="AE10">
        <v>25.2</v>
      </c>
      <c r="AF10">
        <v>23.4</v>
      </c>
      <c r="AG10">
        <v>21.1</v>
      </c>
      <c r="AH10">
        <v>21.5</v>
      </c>
      <c r="AI10">
        <v>19.600000000000001</v>
      </c>
      <c r="AJ10">
        <v>95.4</v>
      </c>
      <c r="AK10">
        <v>16.899999999999999</v>
      </c>
      <c r="AL10">
        <v>11.2</v>
      </c>
      <c r="AM10">
        <v>3.6</v>
      </c>
      <c r="AN10">
        <v>19.5</v>
      </c>
      <c r="AO10">
        <v>3.4</v>
      </c>
      <c r="AP10">
        <v>0.5</v>
      </c>
      <c r="AQ10">
        <v>1.8</v>
      </c>
      <c r="AR10">
        <v>0</v>
      </c>
      <c r="AS10">
        <v>11.9</v>
      </c>
      <c r="AT10">
        <v>88.4</v>
      </c>
      <c r="AU10">
        <v>4.5999999999999996</v>
      </c>
      <c r="AV10">
        <v>7.1</v>
      </c>
      <c r="AW10">
        <v>0</v>
      </c>
      <c r="AX10">
        <v>0</v>
      </c>
      <c r="AY10">
        <v>0</v>
      </c>
      <c r="AZ10">
        <v>65</v>
      </c>
      <c r="BA10">
        <v>57</v>
      </c>
      <c r="BB10">
        <v>53</v>
      </c>
      <c r="BC10">
        <v>49</v>
      </c>
      <c r="BD10">
        <v>55</v>
      </c>
      <c r="BE10">
        <v>48</v>
      </c>
      <c r="BF10">
        <v>45</v>
      </c>
      <c r="BG10">
        <v>39</v>
      </c>
      <c r="BH10">
        <v>32</v>
      </c>
      <c r="BI10">
        <v>37</v>
      </c>
      <c r="BJ10">
        <v>78</v>
      </c>
      <c r="BK10">
        <v>62</v>
      </c>
      <c r="BL10">
        <v>48</v>
      </c>
      <c r="BM10">
        <v>33</v>
      </c>
      <c r="BN10">
        <v>31</v>
      </c>
      <c r="BO10">
        <v>41</v>
      </c>
      <c r="BP10">
        <v>2.4</v>
      </c>
      <c r="BQ10">
        <v>2.5</v>
      </c>
      <c r="BR10">
        <v>3.4</v>
      </c>
      <c r="BS10">
        <v>2.6</v>
      </c>
      <c r="BT10">
        <v>2.4</v>
      </c>
      <c r="BU10">
        <v>4.0999999999999996</v>
      </c>
      <c r="BV10">
        <v>2.9</v>
      </c>
      <c r="BW10">
        <v>4</v>
      </c>
      <c r="BX10">
        <v>3.2</v>
      </c>
      <c r="BY10">
        <v>1.9</v>
      </c>
      <c r="BZ10">
        <v>3.4</v>
      </c>
      <c r="CA10">
        <v>2.1</v>
      </c>
      <c r="CB10">
        <v>2.9</v>
      </c>
      <c r="CC10">
        <v>2.8</v>
      </c>
      <c r="CD10">
        <v>1.7</v>
      </c>
      <c r="CE10">
        <v>1.6</v>
      </c>
      <c r="CF10">
        <v>21.3</v>
      </c>
      <c r="CG10">
        <v>19.2</v>
      </c>
      <c r="CH10">
        <v>22.8</v>
      </c>
      <c r="CI10">
        <v>22.5</v>
      </c>
      <c r="CJ10">
        <v>22.5</v>
      </c>
      <c r="CK10">
        <v>22.2</v>
      </c>
      <c r="CL10">
        <v>22.3</v>
      </c>
      <c r="CM10">
        <v>25.6</v>
      </c>
      <c r="CN10">
        <v>26</v>
      </c>
      <c r="CO10">
        <v>20.3</v>
      </c>
      <c r="CP10">
        <v>15.5</v>
      </c>
      <c r="CQ10">
        <v>20.399999999999999</v>
      </c>
      <c r="CR10">
        <v>20.7</v>
      </c>
      <c r="CS10">
        <v>22.4</v>
      </c>
      <c r="CT10">
        <v>20.6</v>
      </c>
      <c r="CU10">
        <v>17.3</v>
      </c>
    </row>
    <row r="11" spans="1:99" x14ac:dyDescent="0.25">
      <c r="A11" s="16" t="s">
        <v>273</v>
      </c>
      <c r="B11" s="19">
        <v>0.35980000139404233</v>
      </c>
      <c r="C11" s="4">
        <v>10</v>
      </c>
      <c r="D11">
        <v>42.8</v>
      </c>
      <c r="E11">
        <v>37</v>
      </c>
      <c r="F11">
        <v>40.6</v>
      </c>
      <c r="G11">
        <v>34.200000000000003</v>
      </c>
      <c r="H11">
        <v>36.4</v>
      </c>
      <c r="I11">
        <v>37.9</v>
      </c>
      <c r="J11">
        <v>37.4</v>
      </c>
      <c r="K11">
        <v>38</v>
      </c>
      <c r="L11">
        <v>35</v>
      </c>
      <c r="M11">
        <v>37</v>
      </c>
      <c r="N11">
        <v>38.200000000000003</v>
      </c>
      <c r="O11">
        <v>38.799999999999997</v>
      </c>
      <c r="P11">
        <v>38</v>
      </c>
      <c r="Q11">
        <v>39</v>
      </c>
      <c r="R11">
        <v>37</v>
      </c>
      <c r="S11">
        <v>35.299999999999997</v>
      </c>
      <c r="T11">
        <v>32</v>
      </c>
      <c r="U11">
        <v>29.3</v>
      </c>
      <c r="V11">
        <v>30.1</v>
      </c>
      <c r="W11">
        <v>27.3</v>
      </c>
      <c r="X11">
        <v>27</v>
      </c>
      <c r="Y11">
        <v>27.2</v>
      </c>
      <c r="Z11">
        <v>28.5</v>
      </c>
      <c r="AA11">
        <v>27.3</v>
      </c>
      <c r="AB11">
        <v>26.1</v>
      </c>
      <c r="AC11">
        <v>25.5</v>
      </c>
      <c r="AD11">
        <v>26.3</v>
      </c>
      <c r="AE11">
        <v>26.4</v>
      </c>
      <c r="AF11">
        <v>23.8</v>
      </c>
      <c r="AG11">
        <v>23.5</v>
      </c>
      <c r="AH11">
        <v>22</v>
      </c>
      <c r="AI11">
        <v>22.1</v>
      </c>
      <c r="AJ11">
        <v>0.4</v>
      </c>
      <c r="AK11">
        <v>30.7</v>
      </c>
      <c r="AL11">
        <v>4.2</v>
      </c>
      <c r="AM11">
        <v>29.3</v>
      </c>
      <c r="AN11">
        <v>4.5999999999999996</v>
      </c>
      <c r="AO11">
        <v>2</v>
      </c>
      <c r="AP11">
        <v>10.4</v>
      </c>
      <c r="AQ11">
        <v>1.7</v>
      </c>
      <c r="AR11">
        <v>43.9</v>
      </c>
      <c r="AS11">
        <v>8.3000000000000007</v>
      </c>
      <c r="AT11">
        <v>1.1000000000000001</v>
      </c>
      <c r="AU11">
        <v>17.899999999999999</v>
      </c>
      <c r="AV11">
        <v>0.2</v>
      </c>
      <c r="AW11">
        <v>0</v>
      </c>
      <c r="AX11">
        <v>0</v>
      </c>
      <c r="AY11">
        <v>7.7</v>
      </c>
      <c r="AZ11">
        <v>40</v>
      </c>
      <c r="BA11">
        <v>54</v>
      </c>
      <c r="BB11">
        <v>43</v>
      </c>
      <c r="BC11">
        <v>67</v>
      </c>
      <c r="BD11">
        <v>62</v>
      </c>
      <c r="BE11">
        <v>57</v>
      </c>
      <c r="BF11">
        <v>54</v>
      </c>
      <c r="BG11">
        <v>53</v>
      </c>
      <c r="BH11">
        <v>60</v>
      </c>
      <c r="BI11">
        <v>56</v>
      </c>
      <c r="BJ11">
        <v>47</v>
      </c>
      <c r="BK11">
        <v>45</v>
      </c>
      <c r="BL11">
        <v>38</v>
      </c>
      <c r="BM11">
        <v>33</v>
      </c>
      <c r="BN11">
        <v>38</v>
      </c>
      <c r="BO11">
        <v>41</v>
      </c>
      <c r="BP11">
        <v>3.8</v>
      </c>
      <c r="BQ11">
        <v>3.5</v>
      </c>
      <c r="BR11">
        <v>2.9</v>
      </c>
      <c r="BS11">
        <v>3.5</v>
      </c>
      <c r="BT11">
        <v>4.2</v>
      </c>
      <c r="BU11">
        <v>3.6</v>
      </c>
      <c r="BV11">
        <v>2.5</v>
      </c>
      <c r="BW11">
        <v>3.4</v>
      </c>
      <c r="BX11">
        <v>3.2</v>
      </c>
      <c r="BY11">
        <v>2.8</v>
      </c>
      <c r="BZ11">
        <v>2.2999999999999998</v>
      </c>
      <c r="CA11">
        <v>1.6</v>
      </c>
      <c r="CB11">
        <v>2</v>
      </c>
      <c r="CC11">
        <v>2.2999999999999998</v>
      </c>
      <c r="CD11">
        <v>2.2000000000000002</v>
      </c>
      <c r="CE11">
        <v>1.9</v>
      </c>
      <c r="CF11">
        <v>25.5</v>
      </c>
      <c r="CG11">
        <v>16.600000000000001</v>
      </c>
      <c r="CH11">
        <v>20</v>
      </c>
      <c r="CI11">
        <v>17.5</v>
      </c>
      <c r="CJ11">
        <v>20.6</v>
      </c>
      <c r="CK11">
        <v>22.2</v>
      </c>
      <c r="CL11">
        <v>22.3</v>
      </c>
      <c r="CM11">
        <v>19.7</v>
      </c>
      <c r="CN11">
        <v>18.8</v>
      </c>
      <c r="CO11">
        <v>21</v>
      </c>
      <c r="CP11">
        <v>22.6</v>
      </c>
      <c r="CQ11">
        <v>21.2</v>
      </c>
      <c r="CR11">
        <v>21.8</v>
      </c>
      <c r="CS11">
        <v>21.7</v>
      </c>
      <c r="CT11">
        <v>20.6</v>
      </c>
      <c r="CU11">
        <v>18.100000000000001</v>
      </c>
    </row>
    <row r="12" spans="1:99" x14ac:dyDescent="0.25">
      <c r="A12" s="16" t="s">
        <v>274</v>
      </c>
      <c r="B12" s="19">
        <v>0.60441533294287797</v>
      </c>
      <c r="C12" s="4">
        <v>11</v>
      </c>
      <c r="D12">
        <v>37.5</v>
      </c>
      <c r="E12">
        <v>39.1</v>
      </c>
      <c r="F12">
        <v>39.799999999999997</v>
      </c>
      <c r="G12">
        <v>38.700000000000003</v>
      </c>
      <c r="H12">
        <v>36.9</v>
      </c>
      <c r="I12">
        <v>38</v>
      </c>
      <c r="J12">
        <v>39.299999999999997</v>
      </c>
      <c r="K12">
        <v>36.200000000000003</v>
      </c>
      <c r="L12">
        <v>39.1</v>
      </c>
      <c r="M12">
        <v>37.9</v>
      </c>
      <c r="N12">
        <v>36.200000000000003</v>
      </c>
      <c r="O12">
        <v>38.1</v>
      </c>
      <c r="P12">
        <v>36.4</v>
      </c>
      <c r="Q12">
        <v>36.9</v>
      </c>
      <c r="R12">
        <v>35.299999999999997</v>
      </c>
      <c r="S12">
        <v>34.5</v>
      </c>
      <c r="T12">
        <v>28.9</v>
      </c>
      <c r="U12">
        <v>29.5</v>
      </c>
      <c r="V12">
        <v>29.7</v>
      </c>
      <c r="W12">
        <v>29</v>
      </c>
      <c r="X12">
        <v>28</v>
      </c>
      <c r="Y12">
        <v>28.3</v>
      </c>
      <c r="Z12">
        <v>28.1</v>
      </c>
      <c r="AA12">
        <v>27.1</v>
      </c>
      <c r="AB12">
        <v>27.9</v>
      </c>
      <c r="AC12">
        <v>28.1</v>
      </c>
      <c r="AD12">
        <v>26.6</v>
      </c>
      <c r="AE12">
        <v>27.2</v>
      </c>
      <c r="AF12">
        <v>23.8</v>
      </c>
      <c r="AG12">
        <v>22.8</v>
      </c>
      <c r="AH12">
        <v>21.2</v>
      </c>
      <c r="AI12">
        <v>18.899999999999999</v>
      </c>
      <c r="AJ12">
        <v>19.399999999999999</v>
      </c>
      <c r="AK12">
        <v>11.2</v>
      </c>
      <c r="AL12">
        <v>1.6</v>
      </c>
      <c r="AM12">
        <v>14.6</v>
      </c>
      <c r="AN12">
        <v>47.5</v>
      </c>
      <c r="AO12">
        <v>4.3</v>
      </c>
      <c r="AP12">
        <v>3.6</v>
      </c>
      <c r="AQ12">
        <v>18.100000000000001</v>
      </c>
      <c r="AR12">
        <v>8.5</v>
      </c>
      <c r="AS12">
        <v>16</v>
      </c>
      <c r="AT12">
        <v>31.7</v>
      </c>
      <c r="AU12">
        <v>12.8</v>
      </c>
      <c r="AV12">
        <v>2.7</v>
      </c>
      <c r="AW12">
        <v>0</v>
      </c>
      <c r="AX12">
        <v>0</v>
      </c>
      <c r="AY12">
        <v>0.1</v>
      </c>
      <c r="AZ12">
        <v>55</v>
      </c>
      <c r="BA12">
        <v>50</v>
      </c>
      <c r="BB12">
        <v>44</v>
      </c>
      <c r="BC12">
        <v>49</v>
      </c>
      <c r="BD12">
        <v>59</v>
      </c>
      <c r="BE12">
        <v>59</v>
      </c>
      <c r="BF12">
        <v>46</v>
      </c>
      <c r="BG12">
        <v>58</v>
      </c>
      <c r="BH12">
        <v>51</v>
      </c>
      <c r="BI12">
        <v>49</v>
      </c>
      <c r="BJ12">
        <v>51</v>
      </c>
      <c r="BK12">
        <v>46</v>
      </c>
      <c r="BL12">
        <v>41</v>
      </c>
      <c r="BM12">
        <v>22</v>
      </c>
      <c r="BN12">
        <v>15</v>
      </c>
      <c r="BO12">
        <v>23</v>
      </c>
      <c r="BP12">
        <v>2.8</v>
      </c>
      <c r="BQ12">
        <v>3.1</v>
      </c>
      <c r="BR12">
        <v>3.9</v>
      </c>
      <c r="BS12">
        <v>4</v>
      </c>
      <c r="BT12">
        <v>3</v>
      </c>
      <c r="BU12">
        <v>3.5</v>
      </c>
      <c r="BV12">
        <v>3.7</v>
      </c>
      <c r="BW12">
        <v>2.4</v>
      </c>
      <c r="BX12">
        <v>2.1</v>
      </c>
      <c r="BY12">
        <v>2.2000000000000002</v>
      </c>
      <c r="BZ12">
        <v>1.7</v>
      </c>
      <c r="CA12">
        <v>1.7</v>
      </c>
      <c r="CB12">
        <v>1.6</v>
      </c>
      <c r="CC12">
        <v>1.3</v>
      </c>
      <c r="CD12">
        <v>1.2</v>
      </c>
      <c r="CE12">
        <v>1.5</v>
      </c>
      <c r="CF12">
        <v>22.2</v>
      </c>
      <c r="CG12">
        <v>21.7</v>
      </c>
      <c r="CH12">
        <v>23.8</v>
      </c>
      <c r="CI12">
        <v>21.1</v>
      </c>
      <c r="CJ12">
        <v>20.3</v>
      </c>
      <c r="CK12">
        <v>22.2</v>
      </c>
      <c r="CL12">
        <v>22.3</v>
      </c>
      <c r="CM12">
        <v>21</v>
      </c>
      <c r="CN12">
        <v>20.5</v>
      </c>
      <c r="CO12">
        <v>18.399999999999999</v>
      </c>
      <c r="CP12">
        <v>19.899999999999999</v>
      </c>
      <c r="CQ12">
        <v>20.399999999999999</v>
      </c>
      <c r="CR12">
        <v>20.3</v>
      </c>
      <c r="CS12">
        <v>21.1</v>
      </c>
      <c r="CT12">
        <v>21.7</v>
      </c>
      <c r="CU12">
        <v>19.100000000000001</v>
      </c>
    </row>
    <row r="13" spans="1:99" x14ac:dyDescent="0.25">
      <c r="A13" s="16" t="s">
        <v>275</v>
      </c>
      <c r="B13" s="19">
        <v>0.78291061602626255</v>
      </c>
      <c r="C13" s="4">
        <v>12</v>
      </c>
      <c r="D13">
        <v>38.9</v>
      </c>
      <c r="E13">
        <v>35.200000000000003</v>
      </c>
      <c r="F13">
        <v>39.700000000000003</v>
      </c>
      <c r="G13">
        <v>39</v>
      </c>
      <c r="H13">
        <v>33.799999999999997</v>
      </c>
      <c r="I13">
        <v>33.4</v>
      </c>
      <c r="J13">
        <v>35.6</v>
      </c>
      <c r="K13">
        <v>38.1</v>
      </c>
      <c r="L13">
        <v>38.6</v>
      </c>
      <c r="M13">
        <v>37.700000000000003</v>
      </c>
      <c r="N13">
        <v>38.1</v>
      </c>
      <c r="O13">
        <v>33.1</v>
      </c>
      <c r="P13">
        <v>36.9</v>
      </c>
      <c r="Q13">
        <v>38.299999999999997</v>
      </c>
      <c r="R13">
        <v>37.200000000000003</v>
      </c>
      <c r="S13">
        <v>34.5</v>
      </c>
      <c r="T13">
        <v>29.2</v>
      </c>
      <c r="U13">
        <v>27.1</v>
      </c>
      <c r="V13">
        <v>28.7</v>
      </c>
      <c r="W13">
        <v>28.9</v>
      </c>
      <c r="X13">
        <v>26.4</v>
      </c>
      <c r="Y13">
        <v>26.4</v>
      </c>
      <c r="Z13">
        <v>26</v>
      </c>
      <c r="AA13">
        <v>26.5</v>
      </c>
      <c r="AB13">
        <v>26.7</v>
      </c>
      <c r="AC13">
        <v>26.2</v>
      </c>
      <c r="AD13">
        <v>25.2</v>
      </c>
      <c r="AE13">
        <v>23.1</v>
      </c>
      <c r="AF13">
        <v>23.1</v>
      </c>
      <c r="AG13">
        <v>23.7</v>
      </c>
      <c r="AH13">
        <v>22.2</v>
      </c>
      <c r="AI13">
        <v>20.100000000000001</v>
      </c>
      <c r="AJ13">
        <v>12.8</v>
      </c>
      <c r="AK13">
        <v>68.5</v>
      </c>
      <c r="AL13">
        <v>2.8</v>
      </c>
      <c r="AM13">
        <v>5.8</v>
      </c>
      <c r="AN13">
        <v>80.7</v>
      </c>
      <c r="AO13">
        <v>40.799999999999997</v>
      </c>
      <c r="AP13">
        <v>13</v>
      </c>
      <c r="AQ13">
        <v>0.1</v>
      </c>
      <c r="AR13">
        <v>1.5</v>
      </c>
      <c r="AS13">
        <v>6.5</v>
      </c>
      <c r="AT13">
        <v>2</v>
      </c>
      <c r="AU13">
        <v>58.1</v>
      </c>
      <c r="AV13">
        <v>0</v>
      </c>
      <c r="AW13">
        <v>0.2</v>
      </c>
      <c r="AX13">
        <v>0.9</v>
      </c>
      <c r="AY13">
        <v>0.3</v>
      </c>
      <c r="AZ13">
        <v>50</v>
      </c>
      <c r="BA13">
        <v>65</v>
      </c>
      <c r="BB13">
        <v>48</v>
      </c>
      <c r="BC13">
        <v>48</v>
      </c>
      <c r="BD13">
        <v>71</v>
      </c>
      <c r="BE13">
        <v>73</v>
      </c>
      <c r="BF13">
        <v>65</v>
      </c>
      <c r="BG13">
        <v>50</v>
      </c>
      <c r="BH13">
        <v>50</v>
      </c>
      <c r="BI13">
        <v>49</v>
      </c>
      <c r="BJ13">
        <v>52</v>
      </c>
      <c r="BK13">
        <v>65</v>
      </c>
      <c r="BL13">
        <v>46</v>
      </c>
      <c r="BM13">
        <v>43</v>
      </c>
      <c r="BN13">
        <v>33</v>
      </c>
      <c r="BO13">
        <v>40</v>
      </c>
      <c r="BP13">
        <v>3.5</v>
      </c>
      <c r="BQ13">
        <v>2.6</v>
      </c>
      <c r="BR13">
        <v>3.5</v>
      </c>
      <c r="BS13">
        <v>3</v>
      </c>
      <c r="BT13">
        <v>2.6</v>
      </c>
      <c r="BU13">
        <v>2.5</v>
      </c>
      <c r="BV13">
        <v>2.6</v>
      </c>
      <c r="BW13">
        <v>2.2000000000000002</v>
      </c>
      <c r="BX13">
        <v>3</v>
      </c>
      <c r="BY13">
        <v>1.8</v>
      </c>
      <c r="BZ13">
        <v>2.1</v>
      </c>
      <c r="CA13">
        <v>2.1</v>
      </c>
      <c r="CB13">
        <v>2.5</v>
      </c>
      <c r="CC13">
        <v>1.8</v>
      </c>
      <c r="CD13">
        <v>1.9</v>
      </c>
      <c r="CE13">
        <v>1.5</v>
      </c>
      <c r="CF13">
        <v>20.9</v>
      </c>
      <c r="CG13">
        <v>20.3</v>
      </c>
      <c r="CH13">
        <v>22.9</v>
      </c>
      <c r="CI13">
        <v>23.7</v>
      </c>
      <c r="CJ13">
        <v>17.399999999999999</v>
      </c>
      <c r="CK13">
        <v>18.2</v>
      </c>
      <c r="CL13">
        <v>19.399999999999999</v>
      </c>
      <c r="CM13">
        <v>22.1</v>
      </c>
      <c r="CN13">
        <v>24.1</v>
      </c>
      <c r="CO13">
        <v>22.2</v>
      </c>
      <c r="CP13">
        <v>22.4</v>
      </c>
      <c r="CQ13">
        <v>18.399999999999999</v>
      </c>
      <c r="CR13">
        <v>21.6</v>
      </c>
      <c r="CS13">
        <v>20.3</v>
      </c>
      <c r="CT13">
        <v>20.3</v>
      </c>
      <c r="CU13">
        <v>18.3</v>
      </c>
    </row>
    <row r="14" spans="1:99" x14ac:dyDescent="0.25">
      <c r="A14" s="16" t="s">
        <v>276</v>
      </c>
      <c r="B14" s="19">
        <v>2.1049274437888694E-2</v>
      </c>
      <c r="C14" s="4">
        <v>13</v>
      </c>
      <c r="D14">
        <v>41.7</v>
      </c>
      <c r="E14">
        <v>37.700000000000003</v>
      </c>
      <c r="F14">
        <v>38.799999999999997</v>
      </c>
      <c r="G14">
        <v>38</v>
      </c>
      <c r="H14">
        <v>40.200000000000003</v>
      </c>
      <c r="I14">
        <v>41.7</v>
      </c>
      <c r="J14">
        <v>38.700000000000003</v>
      </c>
      <c r="K14">
        <v>39.299999999999997</v>
      </c>
      <c r="L14">
        <v>35.6</v>
      </c>
      <c r="M14">
        <v>37</v>
      </c>
      <c r="N14">
        <v>34.9</v>
      </c>
      <c r="O14">
        <v>40.299999999999997</v>
      </c>
      <c r="P14">
        <v>39.4</v>
      </c>
      <c r="Q14">
        <v>36.4</v>
      </c>
      <c r="R14">
        <v>36.1</v>
      </c>
      <c r="S14">
        <v>33.6</v>
      </c>
      <c r="T14">
        <v>30.2</v>
      </c>
      <c r="U14">
        <v>30.2</v>
      </c>
      <c r="V14">
        <v>30.3</v>
      </c>
      <c r="W14">
        <v>29</v>
      </c>
      <c r="X14">
        <v>29</v>
      </c>
      <c r="Y14">
        <v>30.4</v>
      </c>
      <c r="Z14">
        <v>29.3</v>
      </c>
      <c r="AA14">
        <v>28.9</v>
      </c>
      <c r="AB14">
        <v>27.2</v>
      </c>
      <c r="AC14">
        <v>25.1</v>
      </c>
      <c r="AD14">
        <v>23.2</v>
      </c>
      <c r="AE14">
        <v>25.1</v>
      </c>
      <c r="AF14">
        <v>23.7</v>
      </c>
      <c r="AG14">
        <v>23.8</v>
      </c>
      <c r="AH14">
        <v>21.4</v>
      </c>
      <c r="AI14">
        <v>21</v>
      </c>
      <c r="AJ14">
        <v>11.6</v>
      </c>
      <c r="AK14">
        <v>35.5</v>
      </c>
      <c r="AL14">
        <v>7.9</v>
      </c>
      <c r="AM14">
        <v>33.200000000000003</v>
      </c>
      <c r="AN14">
        <v>0.1</v>
      </c>
      <c r="AO14">
        <v>2.6</v>
      </c>
      <c r="AP14">
        <v>6.5</v>
      </c>
      <c r="AQ14">
        <v>11.3</v>
      </c>
      <c r="AR14">
        <v>52.7</v>
      </c>
      <c r="AS14">
        <v>20.8</v>
      </c>
      <c r="AT14">
        <v>47.2</v>
      </c>
      <c r="AU14">
        <v>0</v>
      </c>
      <c r="AV14">
        <v>0</v>
      </c>
      <c r="AW14">
        <v>1.5</v>
      </c>
      <c r="AX14">
        <v>0.1</v>
      </c>
      <c r="AY14">
        <v>0.9</v>
      </c>
      <c r="AZ14">
        <v>32</v>
      </c>
      <c r="BA14">
        <v>54</v>
      </c>
      <c r="BB14">
        <v>50</v>
      </c>
      <c r="BC14">
        <v>54</v>
      </c>
      <c r="BD14">
        <v>47</v>
      </c>
      <c r="BE14">
        <v>40</v>
      </c>
      <c r="BF14">
        <v>49</v>
      </c>
      <c r="BG14">
        <v>43</v>
      </c>
      <c r="BH14">
        <v>62</v>
      </c>
      <c r="BI14">
        <v>50</v>
      </c>
      <c r="BJ14">
        <v>58</v>
      </c>
      <c r="BK14">
        <v>37</v>
      </c>
      <c r="BL14">
        <v>32</v>
      </c>
      <c r="BM14">
        <v>54</v>
      </c>
      <c r="BN14">
        <v>29</v>
      </c>
      <c r="BO14">
        <v>30</v>
      </c>
      <c r="BP14">
        <v>1.9</v>
      </c>
      <c r="BQ14">
        <v>2.4</v>
      </c>
      <c r="BR14">
        <v>2.5</v>
      </c>
      <c r="BS14">
        <v>3.2</v>
      </c>
      <c r="BT14">
        <v>4</v>
      </c>
      <c r="BU14">
        <v>3.1</v>
      </c>
      <c r="BV14">
        <v>3.3</v>
      </c>
      <c r="BW14">
        <v>2.7</v>
      </c>
      <c r="BX14">
        <v>2.2999999999999998</v>
      </c>
      <c r="BY14">
        <v>1.7</v>
      </c>
      <c r="BZ14">
        <v>2.5</v>
      </c>
      <c r="CA14">
        <v>2.2000000000000002</v>
      </c>
      <c r="CB14">
        <v>2.2999999999999998</v>
      </c>
      <c r="CC14">
        <v>2.2999999999999998</v>
      </c>
      <c r="CD14">
        <v>1.7</v>
      </c>
      <c r="CE14">
        <v>1.5</v>
      </c>
      <c r="CF14">
        <v>24.3</v>
      </c>
      <c r="CG14">
        <v>20.7</v>
      </c>
      <c r="CH14">
        <v>22.4</v>
      </c>
      <c r="CI14">
        <v>21.5</v>
      </c>
      <c r="CJ14">
        <v>23.2</v>
      </c>
      <c r="CK14">
        <v>23.6</v>
      </c>
      <c r="CL14">
        <v>20.399999999999999</v>
      </c>
      <c r="CM14">
        <v>22.6</v>
      </c>
      <c r="CN14">
        <v>20.8</v>
      </c>
      <c r="CO14">
        <v>23</v>
      </c>
      <c r="CP14">
        <v>21.4</v>
      </c>
      <c r="CQ14">
        <v>22.6</v>
      </c>
      <c r="CR14">
        <v>22.5</v>
      </c>
      <c r="CS14">
        <v>19.899999999999999</v>
      </c>
      <c r="CT14">
        <v>18.600000000000001</v>
      </c>
      <c r="CU14">
        <v>17.2</v>
      </c>
    </row>
    <row r="15" spans="1:99" x14ac:dyDescent="0.25">
      <c r="A15" s="16" t="s">
        <v>277</v>
      </c>
      <c r="B15" s="19">
        <v>0.61982849555106045</v>
      </c>
      <c r="C15" s="4">
        <v>14</v>
      </c>
      <c r="D15">
        <v>37.299999999999997</v>
      </c>
      <c r="E15">
        <v>40.6</v>
      </c>
      <c r="F15">
        <v>38.200000000000003</v>
      </c>
      <c r="G15">
        <v>35.799999999999997</v>
      </c>
      <c r="H15">
        <v>35.4</v>
      </c>
      <c r="I15">
        <v>37.299999999999997</v>
      </c>
      <c r="J15">
        <v>33.799999999999997</v>
      </c>
      <c r="K15">
        <v>34</v>
      </c>
      <c r="L15">
        <v>36.700000000000003</v>
      </c>
      <c r="M15">
        <v>34</v>
      </c>
      <c r="N15">
        <v>32.799999999999997</v>
      </c>
      <c r="O15">
        <v>32.299999999999997</v>
      </c>
      <c r="P15">
        <v>35.299999999999997</v>
      </c>
      <c r="Q15">
        <v>36.299999999999997</v>
      </c>
      <c r="R15">
        <v>35.5</v>
      </c>
      <c r="S15">
        <v>35.299999999999997</v>
      </c>
      <c r="T15">
        <v>29.4</v>
      </c>
      <c r="U15">
        <v>30.9</v>
      </c>
      <c r="V15">
        <v>30.1</v>
      </c>
      <c r="W15">
        <v>27.6</v>
      </c>
      <c r="X15">
        <v>27.4</v>
      </c>
      <c r="Y15">
        <v>27.8</v>
      </c>
      <c r="Z15">
        <v>27.2</v>
      </c>
      <c r="AA15">
        <v>26.2</v>
      </c>
      <c r="AB15">
        <v>26.4</v>
      </c>
      <c r="AC15">
        <v>26.4</v>
      </c>
      <c r="AD15">
        <v>24.7</v>
      </c>
      <c r="AE15">
        <v>22.2</v>
      </c>
      <c r="AF15">
        <v>20.7</v>
      </c>
      <c r="AG15">
        <v>22.2</v>
      </c>
      <c r="AH15">
        <v>21.3</v>
      </c>
      <c r="AI15">
        <v>21.9</v>
      </c>
      <c r="AJ15">
        <v>36.9</v>
      </c>
      <c r="AK15">
        <v>9.5</v>
      </c>
      <c r="AL15">
        <v>73.2</v>
      </c>
      <c r="AM15">
        <v>14.6</v>
      </c>
      <c r="AN15">
        <v>29.8</v>
      </c>
      <c r="AO15">
        <v>17.600000000000001</v>
      </c>
      <c r="AP15">
        <v>71.8</v>
      </c>
      <c r="AQ15">
        <v>47.8</v>
      </c>
      <c r="AR15">
        <v>7.9</v>
      </c>
      <c r="AS15">
        <v>42.7</v>
      </c>
      <c r="AT15">
        <v>48.6</v>
      </c>
      <c r="AU15">
        <v>36.1</v>
      </c>
      <c r="AV15">
        <v>0</v>
      </c>
      <c r="AW15">
        <v>1.2</v>
      </c>
      <c r="AX15">
        <v>0.3</v>
      </c>
      <c r="AY15">
        <v>0</v>
      </c>
      <c r="AZ15">
        <v>56</v>
      </c>
      <c r="BA15">
        <v>43</v>
      </c>
      <c r="BB15">
        <v>55</v>
      </c>
      <c r="BC15">
        <v>63</v>
      </c>
      <c r="BD15">
        <v>65</v>
      </c>
      <c r="BE15">
        <v>61</v>
      </c>
      <c r="BF15">
        <v>71</v>
      </c>
      <c r="BG15">
        <v>72</v>
      </c>
      <c r="BH15">
        <v>61</v>
      </c>
      <c r="BI15">
        <v>73</v>
      </c>
      <c r="BJ15">
        <v>72</v>
      </c>
      <c r="BK15">
        <v>71</v>
      </c>
      <c r="BL15">
        <v>46</v>
      </c>
      <c r="BM15">
        <v>54</v>
      </c>
      <c r="BN15">
        <v>45</v>
      </c>
      <c r="BO15">
        <v>52</v>
      </c>
      <c r="BP15">
        <v>2.8</v>
      </c>
      <c r="BQ15">
        <v>3.2</v>
      </c>
      <c r="BR15">
        <v>3.4</v>
      </c>
      <c r="BS15">
        <v>2.9</v>
      </c>
      <c r="BT15">
        <v>3</v>
      </c>
      <c r="BU15">
        <v>2.7</v>
      </c>
      <c r="BV15">
        <v>1.7</v>
      </c>
      <c r="BW15">
        <v>2.6</v>
      </c>
      <c r="BX15">
        <v>1.8</v>
      </c>
      <c r="BY15">
        <v>2</v>
      </c>
      <c r="BZ15">
        <v>1.7</v>
      </c>
      <c r="CA15">
        <v>2</v>
      </c>
      <c r="CB15">
        <v>1.7</v>
      </c>
      <c r="CC15">
        <v>1.7</v>
      </c>
      <c r="CD15">
        <v>2.2000000000000002</v>
      </c>
      <c r="CE15">
        <v>1.7</v>
      </c>
      <c r="CF15">
        <v>18.3</v>
      </c>
      <c r="CG15">
        <v>23.1</v>
      </c>
      <c r="CH15">
        <v>18.5</v>
      </c>
      <c r="CI15">
        <v>19.100000000000001</v>
      </c>
      <c r="CJ15">
        <v>18.7</v>
      </c>
      <c r="CK15">
        <v>21.2</v>
      </c>
      <c r="CL15">
        <v>16.5</v>
      </c>
      <c r="CM15">
        <v>20.7</v>
      </c>
      <c r="CN15">
        <v>20.2</v>
      </c>
      <c r="CO15">
        <v>18.3</v>
      </c>
      <c r="CP15">
        <v>17.7</v>
      </c>
      <c r="CQ15">
        <v>16</v>
      </c>
      <c r="CR15">
        <v>22.4</v>
      </c>
      <c r="CS15">
        <v>20.2</v>
      </c>
      <c r="CT15">
        <v>20</v>
      </c>
      <c r="CU15">
        <v>18.3</v>
      </c>
    </row>
    <row r="16" spans="1:99" x14ac:dyDescent="0.25">
      <c r="A16" s="16" t="s">
        <v>278</v>
      </c>
      <c r="B16" s="19">
        <v>0.72728059931913547</v>
      </c>
      <c r="C16" s="4">
        <v>15</v>
      </c>
      <c r="D16">
        <v>39.4</v>
      </c>
      <c r="E16">
        <v>38.200000000000003</v>
      </c>
      <c r="F16">
        <v>38.6</v>
      </c>
      <c r="G16">
        <v>36.4</v>
      </c>
      <c r="H16">
        <v>38.5</v>
      </c>
      <c r="I16">
        <v>35.200000000000003</v>
      </c>
      <c r="J16">
        <v>34.799999999999997</v>
      </c>
      <c r="K16">
        <v>35.200000000000003</v>
      </c>
      <c r="L16">
        <v>35.6</v>
      </c>
      <c r="M16">
        <v>31.4</v>
      </c>
      <c r="N16">
        <v>33.799999999999997</v>
      </c>
      <c r="O16">
        <v>34.200000000000003</v>
      </c>
      <c r="P16">
        <v>35.1</v>
      </c>
      <c r="Q16">
        <v>35</v>
      </c>
      <c r="R16">
        <v>35.200000000000003</v>
      </c>
      <c r="S16">
        <v>34.4</v>
      </c>
      <c r="T16">
        <v>29.9</v>
      </c>
      <c r="U16">
        <v>29.4</v>
      </c>
      <c r="V16">
        <v>28.3</v>
      </c>
      <c r="W16">
        <v>28.1</v>
      </c>
      <c r="X16">
        <v>28.3</v>
      </c>
      <c r="Y16">
        <v>27.1</v>
      </c>
      <c r="Z16">
        <v>26.2</v>
      </c>
      <c r="AA16">
        <v>26.8</v>
      </c>
      <c r="AB16">
        <v>27.2</v>
      </c>
      <c r="AC16">
        <v>25.6</v>
      </c>
      <c r="AD16">
        <v>25.7</v>
      </c>
      <c r="AE16">
        <v>23.2</v>
      </c>
      <c r="AF16">
        <v>21.9</v>
      </c>
      <c r="AG16">
        <v>20.9</v>
      </c>
      <c r="AH16">
        <v>22.9</v>
      </c>
      <c r="AI16">
        <v>19</v>
      </c>
      <c r="AJ16">
        <v>27.6</v>
      </c>
      <c r="AK16">
        <v>18.2</v>
      </c>
      <c r="AL16">
        <v>10.7</v>
      </c>
      <c r="AM16">
        <v>36</v>
      </c>
      <c r="AN16">
        <v>8.3000000000000007</v>
      </c>
      <c r="AO16">
        <v>46.7</v>
      </c>
      <c r="AP16">
        <v>27.4</v>
      </c>
      <c r="AQ16">
        <v>24.8</v>
      </c>
      <c r="AR16">
        <v>19.399999999999999</v>
      </c>
      <c r="AS16">
        <v>114.8</v>
      </c>
      <c r="AT16">
        <v>45.4</v>
      </c>
      <c r="AU16">
        <v>14.6</v>
      </c>
      <c r="AV16">
        <v>0</v>
      </c>
      <c r="AW16">
        <v>0</v>
      </c>
      <c r="AX16">
        <v>0</v>
      </c>
      <c r="AY16">
        <v>0</v>
      </c>
      <c r="AZ16">
        <v>45</v>
      </c>
      <c r="BA16">
        <v>51</v>
      </c>
      <c r="BB16">
        <v>49</v>
      </c>
      <c r="BC16">
        <v>61</v>
      </c>
      <c r="BD16">
        <v>55</v>
      </c>
      <c r="BE16">
        <v>68</v>
      </c>
      <c r="BF16">
        <v>64</v>
      </c>
      <c r="BG16">
        <v>64</v>
      </c>
      <c r="BH16">
        <v>63</v>
      </c>
      <c r="BI16">
        <v>81</v>
      </c>
      <c r="BJ16">
        <v>73</v>
      </c>
      <c r="BK16">
        <v>62</v>
      </c>
      <c r="BL16">
        <v>53</v>
      </c>
      <c r="BM16">
        <v>49</v>
      </c>
      <c r="BN16">
        <v>40</v>
      </c>
      <c r="BO16">
        <v>32</v>
      </c>
      <c r="BP16">
        <v>3.1</v>
      </c>
      <c r="BQ16">
        <v>2.4</v>
      </c>
      <c r="BR16">
        <v>2.6</v>
      </c>
      <c r="BS16">
        <v>3.3</v>
      </c>
      <c r="BT16">
        <v>3.2</v>
      </c>
      <c r="BU16">
        <v>2.9</v>
      </c>
      <c r="BV16">
        <v>2.6</v>
      </c>
      <c r="BW16">
        <v>2</v>
      </c>
      <c r="BX16">
        <v>2</v>
      </c>
      <c r="BY16">
        <v>2.8</v>
      </c>
      <c r="BZ16">
        <v>2</v>
      </c>
      <c r="CA16">
        <v>1.9</v>
      </c>
      <c r="CB16">
        <v>2.9</v>
      </c>
      <c r="CC16">
        <v>2.4</v>
      </c>
      <c r="CD16">
        <v>1.4</v>
      </c>
      <c r="CE16">
        <v>1.5</v>
      </c>
      <c r="CF16">
        <v>20.5</v>
      </c>
      <c r="CG16">
        <v>20.9</v>
      </c>
      <c r="CH16">
        <v>21.7</v>
      </c>
      <c r="CI16">
        <v>19.7</v>
      </c>
      <c r="CJ16">
        <v>20</v>
      </c>
      <c r="CK16">
        <v>18.5</v>
      </c>
      <c r="CL16">
        <v>18.600000000000001</v>
      </c>
      <c r="CM16">
        <v>19.2</v>
      </c>
      <c r="CN16">
        <v>20.399999999999999</v>
      </c>
      <c r="CO16">
        <v>17.3</v>
      </c>
      <c r="CP16">
        <v>19.2</v>
      </c>
      <c r="CQ16">
        <v>21.1</v>
      </c>
      <c r="CR16">
        <v>22.2</v>
      </c>
      <c r="CS16">
        <v>21.7</v>
      </c>
      <c r="CT16">
        <v>20.100000000000001</v>
      </c>
      <c r="CU16">
        <v>19.3</v>
      </c>
    </row>
    <row r="17" spans="1:99" x14ac:dyDescent="0.25">
      <c r="A17" s="16" t="s">
        <v>279</v>
      </c>
      <c r="B17" s="19">
        <v>0.54321977627239182</v>
      </c>
      <c r="C17" s="4">
        <v>16</v>
      </c>
      <c r="D17">
        <v>43.4</v>
      </c>
      <c r="E17">
        <v>36.9</v>
      </c>
      <c r="F17">
        <v>40.700000000000003</v>
      </c>
      <c r="G17">
        <v>41.9</v>
      </c>
      <c r="H17">
        <v>40.5</v>
      </c>
      <c r="I17">
        <v>35.200000000000003</v>
      </c>
      <c r="J17">
        <v>35.1</v>
      </c>
      <c r="K17">
        <v>32.799999999999997</v>
      </c>
      <c r="L17">
        <v>34.799999999999997</v>
      </c>
      <c r="M17">
        <v>32.4</v>
      </c>
      <c r="N17">
        <v>35.5</v>
      </c>
      <c r="O17">
        <v>34.700000000000003</v>
      </c>
      <c r="P17">
        <v>34.9</v>
      </c>
      <c r="Q17">
        <v>36.6</v>
      </c>
      <c r="R17">
        <v>34.799999999999997</v>
      </c>
      <c r="S17">
        <v>32</v>
      </c>
      <c r="T17">
        <v>32.5</v>
      </c>
      <c r="U17">
        <v>29.5</v>
      </c>
      <c r="V17">
        <v>30.4</v>
      </c>
      <c r="W17">
        <v>31.3</v>
      </c>
      <c r="X17">
        <v>30.5</v>
      </c>
      <c r="Y17">
        <v>27.6</v>
      </c>
      <c r="Z17">
        <v>26.7</v>
      </c>
      <c r="AA17">
        <v>25.1</v>
      </c>
      <c r="AB17">
        <v>25.8</v>
      </c>
      <c r="AC17">
        <v>25</v>
      </c>
      <c r="AD17">
        <v>25.2</v>
      </c>
      <c r="AE17">
        <v>22.6</v>
      </c>
      <c r="AF17">
        <v>20.8</v>
      </c>
      <c r="AG17">
        <v>20.8</v>
      </c>
      <c r="AH17">
        <v>19.899999999999999</v>
      </c>
      <c r="AI17">
        <v>19.2</v>
      </c>
      <c r="AJ17">
        <v>8.6999999999999993</v>
      </c>
      <c r="AK17">
        <v>16.2</v>
      </c>
      <c r="AL17">
        <v>10.8</v>
      </c>
      <c r="AM17">
        <v>1.3</v>
      </c>
      <c r="AN17">
        <v>4.0999999999999996</v>
      </c>
      <c r="AO17">
        <v>76.3</v>
      </c>
      <c r="AP17">
        <v>34.299999999999997</v>
      </c>
      <c r="AQ17">
        <v>104.7</v>
      </c>
      <c r="AR17">
        <v>27.9</v>
      </c>
      <c r="AS17">
        <v>48.4</v>
      </c>
      <c r="AT17">
        <v>18.8</v>
      </c>
      <c r="AU17">
        <v>2.2999999999999998</v>
      </c>
      <c r="AV17">
        <v>0</v>
      </c>
      <c r="AW17">
        <v>0</v>
      </c>
      <c r="AX17">
        <v>0</v>
      </c>
      <c r="AY17">
        <v>5.0999999999999996</v>
      </c>
      <c r="AZ17">
        <v>31</v>
      </c>
      <c r="BA17">
        <v>54</v>
      </c>
      <c r="BB17">
        <v>40</v>
      </c>
      <c r="BC17">
        <v>35</v>
      </c>
      <c r="BD17">
        <v>36</v>
      </c>
      <c r="BE17">
        <v>58</v>
      </c>
      <c r="BF17">
        <v>63</v>
      </c>
      <c r="BG17">
        <v>74</v>
      </c>
      <c r="BH17">
        <v>68</v>
      </c>
      <c r="BI17">
        <v>77</v>
      </c>
      <c r="BJ17">
        <v>65</v>
      </c>
      <c r="BK17">
        <v>53</v>
      </c>
      <c r="BL17">
        <v>46</v>
      </c>
      <c r="BM17">
        <v>32</v>
      </c>
      <c r="BN17">
        <v>33</v>
      </c>
      <c r="BO17">
        <v>42</v>
      </c>
      <c r="BP17">
        <v>3.7</v>
      </c>
      <c r="BQ17">
        <v>3.3</v>
      </c>
      <c r="BR17">
        <v>3.4</v>
      </c>
      <c r="BS17">
        <v>2.9</v>
      </c>
      <c r="BT17">
        <v>3.6</v>
      </c>
      <c r="BU17">
        <v>1.8</v>
      </c>
      <c r="BV17">
        <v>2</v>
      </c>
      <c r="BW17">
        <v>2.5</v>
      </c>
      <c r="BX17">
        <v>1.7</v>
      </c>
      <c r="BY17">
        <v>2.5</v>
      </c>
      <c r="BZ17">
        <v>2.4</v>
      </c>
      <c r="CA17">
        <v>2.2000000000000002</v>
      </c>
      <c r="CB17">
        <v>2.4</v>
      </c>
      <c r="CC17">
        <v>1.9</v>
      </c>
      <c r="CD17">
        <v>1.8</v>
      </c>
      <c r="CE17">
        <v>1.2</v>
      </c>
      <c r="CF17">
        <v>23</v>
      </c>
      <c r="CG17">
        <v>20.100000000000001</v>
      </c>
      <c r="CH17">
        <v>24.3</v>
      </c>
      <c r="CI17">
        <v>21.2</v>
      </c>
      <c r="CJ17">
        <v>20.8</v>
      </c>
      <c r="CK17">
        <v>16.399999999999999</v>
      </c>
      <c r="CL17">
        <v>18.399999999999999</v>
      </c>
      <c r="CM17">
        <v>15.3</v>
      </c>
      <c r="CN17">
        <v>18.3</v>
      </c>
      <c r="CO17">
        <v>17.5</v>
      </c>
      <c r="CP17">
        <v>19.399999999999999</v>
      </c>
      <c r="CQ17">
        <v>20.100000000000001</v>
      </c>
      <c r="CR17">
        <v>22.3</v>
      </c>
      <c r="CS17">
        <v>22</v>
      </c>
      <c r="CT17">
        <v>20.7</v>
      </c>
      <c r="CU17">
        <v>17.2</v>
      </c>
    </row>
    <row r="18" spans="1:99" x14ac:dyDescent="0.25">
      <c r="A18" s="16" t="s">
        <v>280</v>
      </c>
      <c r="B18" s="19">
        <v>0.56791527449958623</v>
      </c>
      <c r="C18" s="4">
        <v>17</v>
      </c>
      <c r="D18">
        <v>38.6</v>
      </c>
      <c r="E18">
        <v>38.700000000000003</v>
      </c>
      <c r="F18">
        <v>36.4</v>
      </c>
      <c r="G18">
        <v>37.6</v>
      </c>
      <c r="H18">
        <v>34.799999999999997</v>
      </c>
      <c r="I18">
        <v>34.1</v>
      </c>
      <c r="J18">
        <v>32.5</v>
      </c>
      <c r="K18">
        <v>37.299999999999997</v>
      </c>
      <c r="L18">
        <v>36.6</v>
      </c>
      <c r="M18">
        <v>37</v>
      </c>
      <c r="N18">
        <v>38.200000000000003</v>
      </c>
      <c r="O18">
        <v>35.4</v>
      </c>
      <c r="P18">
        <v>34.200000000000003</v>
      </c>
      <c r="Q18">
        <v>34.4</v>
      </c>
      <c r="R18">
        <v>33.299999999999997</v>
      </c>
      <c r="S18">
        <v>34.700000000000003</v>
      </c>
      <c r="T18">
        <v>30.2</v>
      </c>
      <c r="U18">
        <v>28.6</v>
      </c>
      <c r="V18">
        <v>28.5</v>
      </c>
      <c r="W18">
        <v>28.1</v>
      </c>
      <c r="X18">
        <v>26.9</v>
      </c>
      <c r="Y18">
        <v>26.9</v>
      </c>
      <c r="Z18">
        <v>26</v>
      </c>
      <c r="AA18">
        <v>26</v>
      </c>
      <c r="AB18">
        <v>25.4</v>
      </c>
      <c r="AC18">
        <v>23.8</v>
      </c>
      <c r="AD18">
        <v>24.7</v>
      </c>
      <c r="AE18">
        <v>24.2</v>
      </c>
      <c r="AF18">
        <v>24.9</v>
      </c>
      <c r="AG18">
        <v>23.2</v>
      </c>
      <c r="AH18">
        <v>22.9</v>
      </c>
      <c r="AI18">
        <v>21.3</v>
      </c>
      <c r="AJ18">
        <v>44.4</v>
      </c>
      <c r="AK18">
        <v>14.1</v>
      </c>
      <c r="AL18">
        <v>46.8</v>
      </c>
      <c r="AM18">
        <v>22.7</v>
      </c>
      <c r="AN18">
        <v>72.099999999999994</v>
      </c>
      <c r="AO18">
        <v>28.3</v>
      </c>
      <c r="AP18">
        <v>87.7</v>
      </c>
      <c r="AQ18">
        <v>8.3000000000000007</v>
      </c>
      <c r="AR18">
        <v>0.7</v>
      </c>
      <c r="AS18">
        <v>0.2</v>
      </c>
      <c r="AT18">
        <v>0.4</v>
      </c>
      <c r="AU18">
        <v>45.7</v>
      </c>
      <c r="AV18">
        <v>8.4</v>
      </c>
      <c r="AW18">
        <v>1.9</v>
      </c>
      <c r="AX18">
        <v>5</v>
      </c>
      <c r="AY18">
        <v>0</v>
      </c>
      <c r="AZ18">
        <v>50</v>
      </c>
      <c r="BA18">
        <v>50</v>
      </c>
      <c r="BB18">
        <v>60</v>
      </c>
      <c r="BC18">
        <v>57</v>
      </c>
      <c r="BD18">
        <v>69</v>
      </c>
      <c r="BE18">
        <v>67</v>
      </c>
      <c r="BF18">
        <v>74</v>
      </c>
      <c r="BG18">
        <v>56</v>
      </c>
      <c r="BH18">
        <v>55</v>
      </c>
      <c r="BI18">
        <v>52</v>
      </c>
      <c r="BJ18">
        <v>42</v>
      </c>
      <c r="BK18">
        <v>54</v>
      </c>
      <c r="BL18">
        <v>64</v>
      </c>
      <c r="BM18">
        <v>64</v>
      </c>
      <c r="BN18">
        <v>63</v>
      </c>
      <c r="BO18">
        <v>34</v>
      </c>
      <c r="BP18">
        <v>2.8</v>
      </c>
      <c r="BQ18">
        <v>3</v>
      </c>
      <c r="BR18">
        <v>2.6</v>
      </c>
      <c r="BS18">
        <v>2.1</v>
      </c>
      <c r="BT18">
        <v>2.7</v>
      </c>
      <c r="BU18">
        <v>2.1</v>
      </c>
      <c r="BV18">
        <v>2.1</v>
      </c>
      <c r="BW18">
        <v>2.2999999999999998</v>
      </c>
      <c r="BX18">
        <v>3.8</v>
      </c>
      <c r="BY18">
        <v>3.4</v>
      </c>
      <c r="BZ18">
        <v>1.9</v>
      </c>
      <c r="CA18">
        <v>2</v>
      </c>
      <c r="CB18">
        <v>2</v>
      </c>
      <c r="CC18">
        <v>2.1</v>
      </c>
      <c r="CD18">
        <v>1.9</v>
      </c>
      <c r="CE18">
        <v>1.4</v>
      </c>
      <c r="CF18">
        <v>21.3</v>
      </c>
      <c r="CG18">
        <v>21.7</v>
      </c>
      <c r="CH18">
        <v>20.8</v>
      </c>
      <c r="CI18">
        <v>21.6</v>
      </c>
      <c r="CJ18">
        <v>21.6</v>
      </c>
      <c r="CK18">
        <v>19</v>
      </c>
      <c r="CL18">
        <v>18.899999999999999</v>
      </c>
      <c r="CM18">
        <v>22.1</v>
      </c>
      <c r="CN18">
        <v>23.8</v>
      </c>
      <c r="CO18">
        <v>24.1</v>
      </c>
      <c r="CP18">
        <v>22.5</v>
      </c>
      <c r="CQ18">
        <v>20.3</v>
      </c>
      <c r="CR18">
        <v>17.3</v>
      </c>
      <c r="CS18">
        <v>18.100000000000001</v>
      </c>
      <c r="CT18">
        <v>17.7</v>
      </c>
      <c r="CU18">
        <v>18.899999999999999</v>
      </c>
    </row>
    <row r="19" spans="1:99" x14ac:dyDescent="0.25">
      <c r="A19" s="16" t="s">
        <v>281</v>
      </c>
      <c r="B19" s="19">
        <v>0.65434212942099379</v>
      </c>
      <c r="C19" s="4">
        <v>18</v>
      </c>
      <c r="D19">
        <v>39.799999999999997</v>
      </c>
      <c r="E19">
        <v>42.6</v>
      </c>
      <c r="F19">
        <v>38.4</v>
      </c>
      <c r="G19">
        <v>37</v>
      </c>
      <c r="H19">
        <v>37.1</v>
      </c>
      <c r="I19">
        <v>37.799999999999997</v>
      </c>
      <c r="J19">
        <v>38.6</v>
      </c>
      <c r="K19">
        <v>40.4</v>
      </c>
      <c r="L19">
        <v>36.9</v>
      </c>
      <c r="M19">
        <v>33.6</v>
      </c>
      <c r="N19">
        <v>36.299999999999997</v>
      </c>
      <c r="O19">
        <v>38</v>
      </c>
      <c r="P19">
        <v>36.799999999999997</v>
      </c>
      <c r="Q19">
        <v>37.5</v>
      </c>
      <c r="R19">
        <v>34.799999999999997</v>
      </c>
      <c r="S19">
        <v>32.200000000000003</v>
      </c>
      <c r="T19">
        <v>30.1</v>
      </c>
      <c r="U19">
        <v>30.7</v>
      </c>
      <c r="V19">
        <v>29.4</v>
      </c>
      <c r="W19">
        <v>29.2</v>
      </c>
      <c r="X19">
        <v>28.7</v>
      </c>
      <c r="Y19">
        <v>28.2</v>
      </c>
      <c r="Z19">
        <v>26.7</v>
      </c>
      <c r="AA19">
        <v>27</v>
      </c>
      <c r="AB19">
        <v>27.1</v>
      </c>
      <c r="AC19">
        <v>25.1</v>
      </c>
      <c r="AD19">
        <v>25.3</v>
      </c>
      <c r="AE19">
        <v>22.9</v>
      </c>
      <c r="AF19">
        <v>22.6</v>
      </c>
      <c r="AG19">
        <v>22.6</v>
      </c>
      <c r="AH19">
        <v>20.7</v>
      </c>
      <c r="AI19">
        <v>17.7</v>
      </c>
      <c r="AJ19">
        <v>5.7</v>
      </c>
      <c r="AK19">
        <v>1.8</v>
      </c>
      <c r="AL19">
        <v>24.5</v>
      </c>
      <c r="AM19">
        <v>30.8</v>
      </c>
      <c r="AN19">
        <v>26.9</v>
      </c>
      <c r="AO19">
        <v>14.4</v>
      </c>
      <c r="AP19">
        <v>0</v>
      </c>
      <c r="AQ19">
        <v>0.1</v>
      </c>
      <c r="AR19">
        <v>25.8</v>
      </c>
      <c r="AS19">
        <v>70.3</v>
      </c>
      <c r="AT19">
        <v>7</v>
      </c>
      <c r="AU19">
        <v>0</v>
      </c>
      <c r="AV19">
        <v>0</v>
      </c>
      <c r="AW19">
        <v>0</v>
      </c>
      <c r="AX19">
        <v>3.5</v>
      </c>
      <c r="AY19">
        <v>0.5</v>
      </c>
      <c r="AZ19">
        <v>38</v>
      </c>
      <c r="BA19">
        <v>31</v>
      </c>
      <c r="BB19">
        <v>48</v>
      </c>
      <c r="BC19">
        <v>56</v>
      </c>
      <c r="BD19">
        <v>56</v>
      </c>
      <c r="BE19">
        <v>53</v>
      </c>
      <c r="BF19">
        <v>49</v>
      </c>
      <c r="BG19">
        <v>38</v>
      </c>
      <c r="BH19">
        <v>49</v>
      </c>
      <c r="BI19">
        <v>69</v>
      </c>
      <c r="BJ19">
        <v>54</v>
      </c>
      <c r="BK19">
        <v>44</v>
      </c>
      <c r="BL19">
        <v>48</v>
      </c>
      <c r="BM19">
        <v>35</v>
      </c>
      <c r="BN19">
        <v>37</v>
      </c>
      <c r="BO19">
        <v>36</v>
      </c>
      <c r="BP19">
        <v>3.2</v>
      </c>
      <c r="BQ19">
        <v>3.1</v>
      </c>
      <c r="BR19">
        <v>2.4</v>
      </c>
      <c r="BS19">
        <v>2.4</v>
      </c>
      <c r="BT19">
        <v>1.9</v>
      </c>
      <c r="BU19">
        <v>2.2999999999999998</v>
      </c>
      <c r="BV19">
        <v>3.8</v>
      </c>
      <c r="BW19">
        <v>3</v>
      </c>
      <c r="BX19">
        <v>2.1</v>
      </c>
      <c r="BY19">
        <v>2.2000000000000002</v>
      </c>
      <c r="BZ19">
        <v>2.1</v>
      </c>
      <c r="CA19">
        <v>3.6</v>
      </c>
      <c r="CB19">
        <v>3.1</v>
      </c>
      <c r="CC19">
        <v>1.8</v>
      </c>
      <c r="CD19">
        <v>1.6</v>
      </c>
      <c r="CE19">
        <v>1.3</v>
      </c>
      <c r="CF19">
        <v>22.8</v>
      </c>
      <c r="CG19">
        <v>25.7</v>
      </c>
      <c r="CH19">
        <v>21.5</v>
      </c>
      <c r="CI19">
        <v>20.2</v>
      </c>
      <c r="CJ19">
        <v>20.5</v>
      </c>
      <c r="CK19">
        <v>20.2</v>
      </c>
      <c r="CL19">
        <v>23.2</v>
      </c>
      <c r="CM19">
        <v>25.4</v>
      </c>
      <c r="CN19">
        <v>18.600000000000001</v>
      </c>
      <c r="CO19">
        <v>18.8</v>
      </c>
      <c r="CP19">
        <v>20.8</v>
      </c>
      <c r="CQ19">
        <v>23.3</v>
      </c>
      <c r="CR19">
        <v>22.6</v>
      </c>
      <c r="CS19">
        <v>21</v>
      </c>
      <c r="CT19">
        <v>18.8</v>
      </c>
      <c r="CU19">
        <v>19.2</v>
      </c>
    </row>
    <row r="20" spans="1:99" x14ac:dyDescent="0.25">
      <c r="A20" s="16" t="s">
        <v>282</v>
      </c>
      <c r="B20" s="19">
        <v>0.48875820918185992</v>
      </c>
      <c r="C20" s="4">
        <v>19</v>
      </c>
      <c r="D20">
        <v>38.1</v>
      </c>
      <c r="E20">
        <v>35.5</v>
      </c>
      <c r="F20">
        <v>37.299999999999997</v>
      </c>
      <c r="G20">
        <v>35.700000000000003</v>
      </c>
      <c r="H20">
        <v>34.200000000000003</v>
      </c>
      <c r="I20">
        <v>37.5</v>
      </c>
      <c r="J20">
        <v>35.5</v>
      </c>
      <c r="K20">
        <v>36.799999999999997</v>
      </c>
      <c r="L20">
        <v>38</v>
      </c>
      <c r="M20">
        <v>38</v>
      </c>
      <c r="N20">
        <v>39.6</v>
      </c>
      <c r="O20">
        <v>35.799999999999997</v>
      </c>
      <c r="P20">
        <v>35.799999999999997</v>
      </c>
      <c r="Q20">
        <v>37.700000000000003</v>
      </c>
      <c r="R20">
        <v>37</v>
      </c>
      <c r="S20">
        <v>35.1</v>
      </c>
      <c r="T20">
        <v>29.2</v>
      </c>
      <c r="U20">
        <v>27.4</v>
      </c>
      <c r="V20">
        <v>28.2</v>
      </c>
      <c r="W20">
        <v>26.8</v>
      </c>
      <c r="X20">
        <v>26</v>
      </c>
      <c r="Y20">
        <v>27.6</v>
      </c>
      <c r="Z20">
        <v>27.1</v>
      </c>
      <c r="AA20">
        <v>25.7</v>
      </c>
      <c r="AB20">
        <v>25.6</v>
      </c>
      <c r="AC20">
        <v>23.6</v>
      </c>
      <c r="AD20">
        <v>25.6</v>
      </c>
      <c r="AE20">
        <v>24.6</v>
      </c>
      <c r="AF20">
        <v>21.5</v>
      </c>
      <c r="AG20">
        <v>22.6</v>
      </c>
      <c r="AH20">
        <v>21.4</v>
      </c>
      <c r="AI20">
        <v>21.7</v>
      </c>
      <c r="AJ20">
        <v>38.700000000000003</v>
      </c>
      <c r="AK20">
        <v>28.3</v>
      </c>
      <c r="AL20">
        <v>30.2</v>
      </c>
      <c r="AM20">
        <v>22.6</v>
      </c>
      <c r="AN20">
        <v>33.700000000000003</v>
      </c>
      <c r="AO20">
        <v>47</v>
      </c>
      <c r="AP20">
        <v>31.2</v>
      </c>
      <c r="AQ20">
        <v>4</v>
      </c>
      <c r="AR20">
        <v>5.0999999999999996</v>
      </c>
      <c r="AS20">
        <v>0</v>
      </c>
      <c r="AT20">
        <v>0</v>
      </c>
      <c r="AU20">
        <v>20.399999999999999</v>
      </c>
      <c r="AV20">
        <v>3.1</v>
      </c>
      <c r="AW20">
        <v>0</v>
      </c>
      <c r="AX20">
        <v>0</v>
      </c>
      <c r="AY20">
        <v>0.5</v>
      </c>
      <c r="AZ20">
        <v>50</v>
      </c>
      <c r="BA20">
        <v>59</v>
      </c>
      <c r="BB20">
        <v>54</v>
      </c>
      <c r="BC20">
        <v>63</v>
      </c>
      <c r="BD20">
        <v>67</v>
      </c>
      <c r="BE20">
        <v>54</v>
      </c>
      <c r="BF20">
        <v>63</v>
      </c>
      <c r="BG20">
        <v>56</v>
      </c>
      <c r="BH20">
        <v>47</v>
      </c>
      <c r="BI20">
        <v>42</v>
      </c>
      <c r="BJ20">
        <v>31</v>
      </c>
      <c r="BK20">
        <v>55</v>
      </c>
      <c r="BL20">
        <v>40</v>
      </c>
      <c r="BM20">
        <v>29</v>
      </c>
      <c r="BN20">
        <v>34</v>
      </c>
      <c r="BO20">
        <v>35</v>
      </c>
      <c r="BP20">
        <v>3.1</v>
      </c>
      <c r="BQ20">
        <v>2.9</v>
      </c>
      <c r="BR20">
        <v>2.1</v>
      </c>
      <c r="BS20">
        <v>3.5</v>
      </c>
      <c r="BT20">
        <v>2.9</v>
      </c>
      <c r="BU20">
        <v>2.2999999999999998</v>
      </c>
      <c r="BV20">
        <v>2.4</v>
      </c>
      <c r="BW20">
        <v>3.6</v>
      </c>
      <c r="BX20">
        <v>2.9</v>
      </c>
      <c r="BY20">
        <v>2.8</v>
      </c>
      <c r="BZ20">
        <v>1.4</v>
      </c>
      <c r="CA20">
        <v>2.4</v>
      </c>
      <c r="CB20">
        <v>1.9</v>
      </c>
      <c r="CC20">
        <v>1.7</v>
      </c>
      <c r="CD20">
        <v>2.2999999999999998</v>
      </c>
      <c r="CE20">
        <v>1.4</v>
      </c>
      <c r="CF20">
        <v>21.8</v>
      </c>
      <c r="CG20">
        <v>21.1</v>
      </c>
      <c r="CH20">
        <v>20.9</v>
      </c>
      <c r="CI20">
        <v>20.5</v>
      </c>
      <c r="CJ20">
        <v>15</v>
      </c>
      <c r="CK20">
        <v>20.399999999999999</v>
      </c>
      <c r="CL20">
        <v>19.100000000000001</v>
      </c>
      <c r="CM20">
        <v>23.7</v>
      </c>
      <c r="CN20">
        <v>23.9</v>
      </c>
      <c r="CO20">
        <v>23.9</v>
      </c>
      <c r="CP20">
        <v>23.5</v>
      </c>
      <c r="CQ20">
        <v>17</v>
      </c>
      <c r="CR20">
        <v>22.3</v>
      </c>
      <c r="CS20">
        <v>21.9</v>
      </c>
      <c r="CT20">
        <v>20.6</v>
      </c>
      <c r="CU20">
        <v>17.8</v>
      </c>
    </row>
    <row r="21" spans="1:99" x14ac:dyDescent="0.25">
      <c r="A21" s="16" t="s">
        <v>283</v>
      </c>
      <c r="B21" s="19">
        <v>0.49222413646582558</v>
      </c>
      <c r="C21" s="4">
        <v>20</v>
      </c>
      <c r="D21">
        <v>38.200000000000003</v>
      </c>
      <c r="E21">
        <v>38.5</v>
      </c>
      <c r="F21">
        <v>36.700000000000003</v>
      </c>
      <c r="G21">
        <v>36.5</v>
      </c>
      <c r="H21">
        <v>35.6</v>
      </c>
      <c r="I21">
        <v>34.9</v>
      </c>
      <c r="J21">
        <v>37.299999999999997</v>
      </c>
      <c r="K21">
        <v>35</v>
      </c>
      <c r="L21">
        <v>34.1</v>
      </c>
      <c r="M21">
        <v>36.200000000000003</v>
      </c>
      <c r="N21">
        <v>37</v>
      </c>
      <c r="O21">
        <v>38.1</v>
      </c>
      <c r="P21">
        <v>36.9</v>
      </c>
      <c r="Q21">
        <v>35.1</v>
      </c>
      <c r="R21">
        <v>35.6</v>
      </c>
      <c r="S21">
        <v>35</v>
      </c>
      <c r="T21">
        <v>28.9</v>
      </c>
      <c r="U21">
        <v>29.5</v>
      </c>
      <c r="V21">
        <v>27.2</v>
      </c>
      <c r="W21">
        <v>27.1</v>
      </c>
      <c r="X21">
        <v>26.7</v>
      </c>
      <c r="Y21">
        <v>26.9</v>
      </c>
      <c r="Z21">
        <v>25.6</v>
      </c>
      <c r="AA21">
        <v>26</v>
      </c>
      <c r="AB21">
        <v>25.6</v>
      </c>
      <c r="AC21">
        <v>23.4</v>
      </c>
      <c r="AD21">
        <v>24.2</v>
      </c>
      <c r="AE21">
        <v>24.1</v>
      </c>
      <c r="AF21">
        <v>23.5</v>
      </c>
      <c r="AG21">
        <v>25</v>
      </c>
      <c r="AH21">
        <v>21.1</v>
      </c>
      <c r="AI21">
        <v>20.399999999999999</v>
      </c>
      <c r="AJ21">
        <v>79</v>
      </c>
      <c r="AK21">
        <v>38.799999999999997</v>
      </c>
      <c r="AL21">
        <v>58.2</v>
      </c>
      <c r="AM21">
        <v>29.2</v>
      </c>
      <c r="AN21">
        <v>23.1</v>
      </c>
      <c r="AO21">
        <v>37.6</v>
      </c>
      <c r="AP21">
        <v>11.3</v>
      </c>
      <c r="AQ21">
        <v>18.2</v>
      </c>
      <c r="AR21">
        <v>54</v>
      </c>
      <c r="AS21">
        <v>1.5</v>
      </c>
      <c r="AT21">
        <v>0</v>
      </c>
      <c r="AU21">
        <v>8.9</v>
      </c>
      <c r="AV21">
        <v>5</v>
      </c>
      <c r="AW21">
        <v>20.399999999999999</v>
      </c>
      <c r="AX21">
        <v>0.7</v>
      </c>
      <c r="AY21">
        <v>0</v>
      </c>
      <c r="AZ21">
        <v>56</v>
      </c>
      <c r="BA21">
        <v>53</v>
      </c>
      <c r="BB21">
        <v>61</v>
      </c>
      <c r="BC21">
        <v>62</v>
      </c>
      <c r="BD21">
        <v>64</v>
      </c>
      <c r="BE21">
        <v>68</v>
      </c>
      <c r="BF21">
        <v>56</v>
      </c>
      <c r="BG21">
        <v>66</v>
      </c>
      <c r="BH21">
        <v>67</v>
      </c>
      <c r="BI21">
        <v>57</v>
      </c>
      <c r="BJ21">
        <v>49</v>
      </c>
      <c r="BK21">
        <v>44</v>
      </c>
      <c r="BL21">
        <v>45</v>
      </c>
      <c r="BM21">
        <v>56</v>
      </c>
      <c r="BN21">
        <v>38</v>
      </c>
      <c r="BO21">
        <v>32</v>
      </c>
      <c r="BP21">
        <v>2.6</v>
      </c>
      <c r="BQ21">
        <v>2.2999999999999998</v>
      </c>
      <c r="BR21">
        <v>3.3</v>
      </c>
      <c r="BS21">
        <v>2.2000000000000002</v>
      </c>
      <c r="BT21">
        <v>2.4</v>
      </c>
      <c r="BU21">
        <v>2.1</v>
      </c>
      <c r="BV21">
        <v>2.8</v>
      </c>
      <c r="BW21">
        <v>2.4</v>
      </c>
      <c r="BX21">
        <v>1.7</v>
      </c>
      <c r="BY21">
        <v>3</v>
      </c>
      <c r="BZ21">
        <v>1.9</v>
      </c>
      <c r="CA21">
        <v>1.5</v>
      </c>
      <c r="CB21">
        <v>1.4</v>
      </c>
      <c r="CC21">
        <v>1.2</v>
      </c>
      <c r="CD21">
        <v>1.8</v>
      </c>
      <c r="CE21">
        <v>1.9</v>
      </c>
      <c r="CF21">
        <v>21.5</v>
      </c>
      <c r="CG21">
        <v>17.899999999999999</v>
      </c>
      <c r="CH21">
        <v>21.8</v>
      </c>
      <c r="CI21">
        <v>18.8</v>
      </c>
      <c r="CJ21">
        <v>21</v>
      </c>
      <c r="CK21">
        <v>19.7</v>
      </c>
      <c r="CL21">
        <v>21.9</v>
      </c>
      <c r="CM21">
        <v>19</v>
      </c>
      <c r="CN21">
        <v>17.5</v>
      </c>
      <c r="CO21">
        <v>23.4</v>
      </c>
      <c r="CP21">
        <v>22.7</v>
      </c>
      <c r="CQ21">
        <v>21.8</v>
      </c>
      <c r="CR21">
        <v>20.7</v>
      </c>
      <c r="CS21">
        <v>15.3</v>
      </c>
      <c r="CT21">
        <v>20.399999999999999</v>
      </c>
      <c r="CU21">
        <v>19.8</v>
      </c>
    </row>
    <row r="22" spans="1:99" x14ac:dyDescent="0.25">
      <c r="A22" s="16" t="s">
        <v>284</v>
      </c>
      <c r="B22" s="19">
        <v>0.39855943730133087</v>
      </c>
      <c r="C22" s="4">
        <v>21</v>
      </c>
      <c r="D22">
        <v>39.9</v>
      </c>
      <c r="E22">
        <v>38.799999999999997</v>
      </c>
      <c r="F22">
        <v>37.5</v>
      </c>
      <c r="G22">
        <v>37.700000000000003</v>
      </c>
      <c r="H22">
        <v>35.799999999999997</v>
      </c>
      <c r="I22">
        <v>38.700000000000003</v>
      </c>
      <c r="J22">
        <v>38.9</v>
      </c>
      <c r="K22">
        <v>37.200000000000003</v>
      </c>
      <c r="L22">
        <v>35.4</v>
      </c>
      <c r="M22">
        <v>37</v>
      </c>
      <c r="N22">
        <v>38.5</v>
      </c>
      <c r="O22">
        <v>38.299999999999997</v>
      </c>
      <c r="P22">
        <v>38.6</v>
      </c>
      <c r="Q22">
        <v>38.200000000000003</v>
      </c>
      <c r="R22">
        <v>37.700000000000003</v>
      </c>
      <c r="S22">
        <v>37</v>
      </c>
      <c r="T22">
        <v>28.5</v>
      </c>
      <c r="U22">
        <v>28.7</v>
      </c>
      <c r="V22">
        <v>28.8</v>
      </c>
      <c r="W22">
        <v>27.5</v>
      </c>
      <c r="X22">
        <v>26.4</v>
      </c>
      <c r="Y22">
        <v>28.1</v>
      </c>
      <c r="Z22">
        <v>26.6</v>
      </c>
      <c r="AA22">
        <v>27.5</v>
      </c>
      <c r="AB22">
        <v>26.3</v>
      </c>
      <c r="AC22">
        <v>25.2</v>
      </c>
      <c r="AD22">
        <v>26.9</v>
      </c>
      <c r="AE22">
        <v>23.9</v>
      </c>
      <c r="AF22">
        <v>23</v>
      </c>
      <c r="AG22">
        <v>23.3</v>
      </c>
      <c r="AH22">
        <v>22.4</v>
      </c>
      <c r="AI22">
        <v>20.8</v>
      </c>
      <c r="AJ22">
        <v>3</v>
      </c>
      <c r="AK22">
        <v>10.5</v>
      </c>
      <c r="AL22">
        <v>18.600000000000001</v>
      </c>
      <c r="AM22">
        <v>4.2</v>
      </c>
      <c r="AN22">
        <v>48.9</v>
      </c>
      <c r="AO22">
        <v>1.7</v>
      </c>
      <c r="AP22">
        <v>2.1</v>
      </c>
      <c r="AQ22">
        <v>16.899999999999999</v>
      </c>
      <c r="AR22">
        <v>11.2</v>
      </c>
      <c r="AS22">
        <v>13.4</v>
      </c>
      <c r="AT22">
        <v>2.8</v>
      </c>
      <c r="AU22">
        <v>0.7</v>
      </c>
      <c r="AV22">
        <v>0</v>
      </c>
      <c r="AW22">
        <v>0</v>
      </c>
      <c r="AX22">
        <v>0</v>
      </c>
      <c r="AY22">
        <v>0</v>
      </c>
      <c r="AZ22">
        <v>48</v>
      </c>
      <c r="BA22">
        <v>49</v>
      </c>
      <c r="BB22">
        <v>55</v>
      </c>
      <c r="BC22">
        <v>56</v>
      </c>
      <c r="BD22">
        <v>64</v>
      </c>
      <c r="BE22">
        <v>51</v>
      </c>
      <c r="BF22">
        <v>49</v>
      </c>
      <c r="BG22">
        <v>56</v>
      </c>
      <c r="BH22">
        <v>60</v>
      </c>
      <c r="BI22">
        <v>51</v>
      </c>
      <c r="BJ22">
        <v>40</v>
      </c>
      <c r="BK22">
        <v>33</v>
      </c>
      <c r="BL22">
        <v>32</v>
      </c>
      <c r="BM22">
        <v>25</v>
      </c>
      <c r="BN22">
        <v>26</v>
      </c>
      <c r="BO22">
        <v>16</v>
      </c>
      <c r="BP22">
        <v>3.6</v>
      </c>
      <c r="BQ22">
        <v>3.6</v>
      </c>
      <c r="BR22">
        <v>2.4</v>
      </c>
      <c r="BS22">
        <v>3.3</v>
      </c>
      <c r="BT22">
        <v>3.5</v>
      </c>
      <c r="BU22">
        <v>3.4</v>
      </c>
      <c r="BV22">
        <v>3.1</v>
      </c>
      <c r="BW22">
        <v>2</v>
      </c>
      <c r="BX22">
        <v>3.1</v>
      </c>
      <c r="BY22">
        <v>1.9</v>
      </c>
      <c r="BZ22">
        <v>1.2</v>
      </c>
      <c r="CA22">
        <v>1.9</v>
      </c>
      <c r="CB22">
        <v>2.1</v>
      </c>
      <c r="CC22">
        <v>1.6</v>
      </c>
      <c r="CD22">
        <v>1.5</v>
      </c>
      <c r="CE22">
        <v>1.5</v>
      </c>
      <c r="CF22">
        <v>23.5</v>
      </c>
      <c r="CG22">
        <v>23</v>
      </c>
      <c r="CH22">
        <v>19.5</v>
      </c>
      <c r="CI22">
        <v>21.1</v>
      </c>
      <c r="CJ22">
        <v>16.8</v>
      </c>
      <c r="CK22">
        <v>19.8</v>
      </c>
      <c r="CL22">
        <v>22.7</v>
      </c>
      <c r="CM22">
        <v>19.8</v>
      </c>
      <c r="CN22">
        <v>17.100000000000001</v>
      </c>
      <c r="CO22">
        <v>21.7</v>
      </c>
      <c r="CP22">
        <v>19</v>
      </c>
      <c r="CQ22">
        <v>21.9</v>
      </c>
      <c r="CR22">
        <v>22.5</v>
      </c>
      <c r="CS22">
        <v>21.9</v>
      </c>
      <c r="CT22">
        <v>19.399999999999999</v>
      </c>
      <c r="CU22">
        <v>19.5</v>
      </c>
    </row>
    <row r="23" spans="1:99" x14ac:dyDescent="0.25">
      <c r="A23" s="16" t="s">
        <v>285</v>
      </c>
      <c r="B23" s="19">
        <v>0.44322468305634849</v>
      </c>
      <c r="C23" s="4">
        <v>22</v>
      </c>
      <c r="D23">
        <v>39.700000000000003</v>
      </c>
      <c r="E23">
        <v>39</v>
      </c>
      <c r="F23">
        <v>34.799999999999997</v>
      </c>
      <c r="G23">
        <v>35.299999999999997</v>
      </c>
      <c r="H23">
        <v>37.299999999999997</v>
      </c>
      <c r="I23">
        <v>35.6</v>
      </c>
      <c r="J23">
        <v>36.700000000000003</v>
      </c>
      <c r="K23">
        <v>37</v>
      </c>
      <c r="L23">
        <v>35.799999999999997</v>
      </c>
      <c r="M23">
        <v>34.200000000000003</v>
      </c>
      <c r="N23">
        <v>36.1</v>
      </c>
      <c r="O23">
        <v>34.6</v>
      </c>
      <c r="P23">
        <v>35.5</v>
      </c>
      <c r="Q23">
        <v>37.200000000000003</v>
      </c>
      <c r="R23">
        <v>34.299999999999997</v>
      </c>
      <c r="S23">
        <v>33.9</v>
      </c>
      <c r="T23">
        <v>29.2</v>
      </c>
      <c r="U23">
        <v>29.5</v>
      </c>
      <c r="V23">
        <v>27.7</v>
      </c>
      <c r="W23">
        <v>26.6</v>
      </c>
      <c r="X23">
        <v>26.5</v>
      </c>
      <c r="Y23">
        <v>26.7</v>
      </c>
      <c r="Z23">
        <v>27.8</v>
      </c>
      <c r="AA23">
        <v>27</v>
      </c>
      <c r="AB23">
        <v>26.4</v>
      </c>
      <c r="AC23">
        <v>25.5</v>
      </c>
      <c r="AD23">
        <v>24.4</v>
      </c>
      <c r="AE23">
        <v>23.6</v>
      </c>
      <c r="AF23">
        <v>22.1</v>
      </c>
      <c r="AG23">
        <v>22.6</v>
      </c>
      <c r="AH23">
        <v>20.100000000000001</v>
      </c>
      <c r="AI23">
        <v>19</v>
      </c>
      <c r="AJ23">
        <v>5.3</v>
      </c>
      <c r="AK23">
        <v>55.6</v>
      </c>
      <c r="AL23">
        <v>91</v>
      </c>
      <c r="AM23">
        <v>35.9</v>
      </c>
      <c r="AN23">
        <v>0</v>
      </c>
      <c r="AO23">
        <v>13.5</v>
      </c>
      <c r="AP23">
        <v>20.100000000000001</v>
      </c>
      <c r="AQ23">
        <v>11.4</v>
      </c>
      <c r="AR23">
        <v>26.8</v>
      </c>
      <c r="AS23">
        <v>18.2</v>
      </c>
      <c r="AT23">
        <v>2.8</v>
      </c>
      <c r="AU23">
        <v>33</v>
      </c>
      <c r="AV23">
        <v>6.6</v>
      </c>
      <c r="AW23">
        <v>2.8</v>
      </c>
      <c r="AX23">
        <v>0</v>
      </c>
      <c r="AY23">
        <v>0</v>
      </c>
      <c r="AZ23">
        <v>43</v>
      </c>
      <c r="BA23">
        <v>51</v>
      </c>
      <c r="BB23">
        <v>69</v>
      </c>
      <c r="BC23">
        <v>65</v>
      </c>
      <c r="BD23">
        <v>53</v>
      </c>
      <c r="BE23">
        <v>61</v>
      </c>
      <c r="BF23">
        <v>57</v>
      </c>
      <c r="BG23">
        <v>58</v>
      </c>
      <c r="BH23">
        <v>56</v>
      </c>
      <c r="BI23">
        <v>60</v>
      </c>
      <c r="BJ23">
        <v>54</v>
      </c>
      <c r="BK23">
        <v>54</v>
      </c>
      <c r="BL23">
        <v>49</v>
      </c>
      <c r="BM23">
        <v>37</v>
      </c>
      <c r="BN23">
        <v>37</v>
      </c>
      <c r="BO23">
        <v>31</v>
      </c>
      <c r="BP23">
        <v>3.2</v>
      </c>
      <c r="BQ23">
        <v>2.2000000000000002</v>
      </c>
      <c r="BR23">
        <v>1.7</v>
      </c>
      <c r="BS23">
        <v>2.2000000000000002</v>
      </c>
      <c r="BT23">
        <v>3.9</v>
      </c>
      <c r="BU23">
        <v>2.5</v>
      </c>
      <c r="BV23">
        <v>1.6</v>
      </c>
      <c r="BW23">
        <v>2.5</v>
      </c>
      <c r="BX23">
        <v>2.2000000000000002</v>
      </c>
      <c r="BY23">
        <v>2.2999999999999998</v>
      </c>
      <c r="BZ23">
        <v>2.7</v>
      </c>
      <c r="CA23">
        <v>2.7</v>
      </c>
      <c r="CB23">
        <v>1.9</v>
      </c>
      <c r="CC23">
        <v>1.5</v>
      </c>
      <c r="CD23">
        <v>1.5</v>
      </c>
      <c r="CE23">
        <v>1.7</v>
      </c>
      <c r="CF23">
        <v>24.3</v>
      </c>
      <c r="CG23">
        <v>21.3</v>
      </c>
      <c r="CH23">
        <v>15.4</v>
      </c>
      <c r="CI23">
        <v>17.899999999999999</v>
      </c>
      <c r="CJ23">
        <v>21.6</v>
      </c>
      <c r="CK23">
        <v>17.3</v>
      </c>
      <c r="CL23">
        <v>19.2</v>
      </c>
      <c r="CM23">
        <v>20.100000000000001</v>
      </c>
      <c r="CN23">
        <v>18.100000000000001</v>
      </c>
      <c r="CO23">
        <v>16.5</v>
      </c>
      <c r="CP23">
        <v>20.9</v>
      </c>
      <c r="CQ23">
        <v>18.100000000000001</v>
      </c>
      <c r="CR23">
        <v>20.8</v>
      </c>
      <c r="CS23">
        <v>20.5</v>
      </c>
      <c r="CT23">
        <v>19.399999999999999</v>
      </c>
      <c r="CU23">
        <v>17.899999999999999</v>
      </c>
    </row>
    <row r="24" spans="1:99" x14ac:dyDescent="0.25">
      <c r="A24" s="16" t="s">
        <v>286</v>
      </c>
      <c r="B24" s="19">
        <v>0.55459884105316382</v>
      </c>
      <c r="C24" s="4">
        <v>23</v>
      </c>
      <c r="D24">
        <v>39.799999999999997</v>
      </c>
      <c r="E24">
        <v>40.4</v>
      </c>
      <c r="F24">
        <v>37.5</v>
      </c>
      <c r="G24">
        <v>35.5</v>
      </c>
      <c r="H24">
        <v>35.4</v>
      </c>
      <c r="I24">
        <v>36</v>
      </c>
      <c r="J24">
        <v>34.299999999999997</v>
      </c>
      <c r="K24">
        <v>37.799999999999997</v>
      </c>
      <c r="L24">
        <v>36.700000000000003</v>
      </c>
      <c r="M24">
        <v>37.200000000000003</v>
      </c>
      <c r="N24">
        <v>40.200000000000003</v>
      </c>
      <c r="O24">
        <v>37.200000000000003</v>
      </c>
      <c r="P24">
        <v>34.4</v>
      </c>
      <c r="Q24">
        <v>32.4</v>
      </c>
      <c r="R24">
        <v>34.799999999999997</v>
      </c>
      <c r="S24">
        <v>35.200000000000003</v>
      </c>
      <c r="T24">
        <v>30.3</v>
      </c>
      <c r="U24">
        <v>30.6</v>
      </c>
      <c r="V24">
        <v>28.9</v>
      </c>
      <c r="W24">
        <v>27.5</v>
      </c>
      <c r="X24">
        <v>27.7</v>
      </c>
      <c r="Y24">
        <v>27.5</v>
      </c>
      <c r="Z24">
        <v>26.6</v>
      </c>
      <c r="AA24">
        <v>26.4</v>
      </c>
      <c r="AB24">
        <v>27.6</v>
      </c>
      <c r="AC24">
        <v>27.5</v>
      </c>
      <c r="AD24">
        <v>27.4</v>
      </c>
      <c r="AE24">
        <v>25.6</v>
      </c>
      <c r="AF24">
        <v>24.4</v>
      </c>
      <c r="AG24">
        <v>23.4</v>
      </c>
      <c r="AH24">
        <v>20.7</v>
      </c>
      <c r="AI24">
        <v>20.100000000000001</v>
      </c>
      <c r="AJ24">
        <v>39.200000000000003</v>
      </c>
      <c r="AK24">
        <v>5.8</v>
      </c>
      <c r="AL24">
        <v>40.6</v>
      </c>
      <c r="AM24">
        <v>125</v>
      </c>
      <c r="AN24">
        <v>20.6</v>
      </c>
      <c r="AO24">
        <v>13.4</v>
      </c>
      <c r="AP24">
        <v>48.6</v>
      </c>
      <c r="AQ24">
        <v>7.8</v>
      </c>
      <c r="AR24">
        <v>8</v>
      </c>
      <c r="AS24">
        <v>7.1</v>
      </c>
      <c r="AT24">
        <v>0.1</v>
      </c>
      <c r="AU24">
        <v>0.7</v>
      </c>
      <c r="AV24">
        <v>4.0999999999999996</v>
      </c>
      <c r="AW24">
        <v>4.5</v>
      </c>
      <c r="AX24">
        <v>0</v>
      </c>
      <c r="AY24">
        <v>1.1000000000000001</v>
      </c>
      <c r="AZ24">
        <v>46</v>
      </c>
      <c r="BA24">
        <v>41</v>
      </c>
      <c r="BB24">
        <v>53</v>
      </c>
      <c r="BC24">
        <v>69</v>
      </c>
      <c r="BD24">
        <v>64</v>
      </c>
      <c r="BE24">
        <v>64</v>
      </c>
      <c r="BF24">
        <v>70</v>
      </c>
      <c r="BG24">
        <v>55</v>
      </c>
      <c r="BH24">
        <v>60</v>
      </c>
      <c r="BI24">
        <v>59</v>
      </c>
      <c r="BJ24">
        <v>49</v>
      </c>
      <c r="BK24">
        <v>55</v>
      </c>
      <c r="BL24">
        <v>62</v>
      </c>
      <c r="BM24">
        <v>56</v>
      </c>
      <c r="BN24">
        <v>42</v>
      </c>
      <c r="BO24">
        <v>42</v>
      </c>
      <c r="BP24">
        <v>2.5</v>
      </c>
      <c r="BQ24">
        <v>4.8</v>
      </c>
      <c r="BR24">
        <v>1.9</v>
      </c>
      <c r="BS24">
        <v>2.4</v>
      </c>
      <c r="BT24">
        <v>1.7</v>
      </c>
      <c r="BU24">
        <v>2.9</v>
      </c>
      <c r="BV24">
        <v>2.5</v>
      </c>
      <c r="BW24">
        <v>2.4</v>
      </c>
      <c r="BX24">
        <v>1.7</v>
      </c>
      <c r="BY24">
        <v>1.6</v>
      </c>
      <c r="BZ24">
        <v>1.7</v>
      </c>
      <c r="CA24">
        <v>1.8</v>
      </c>
      <c r="CB24">
        <v>2.2000000000000002</v>
      </c>
      <c r="CC24">
        <v>1.3</v>
      </c>
      <c r="CD24">
        <v>1.4</v>
      </c>
      <c r="CE24">
        <v>1.4</v>
      </c>
      <c r="CF24">
        <v>20.2</v>
      </c>
      <c r="CG24">
        <v>21.7</v>
      </c>
      <c r="CH24">
        <v>19.7</v>
      </c>
      <c r="CI24">
        <v>16.899999999999999</v>
      </c>
      <c r="CJ24">
        <v>18.8</v>
      </c>
      <c r="CK24">
        <v>21.3</v>
      </c>
      <c r="CL24">
        <v>16.8</v>
      </c>
      <c r="CM24">
        <v>23.2</v>
      </c>
      <c r="CN24">
        <v>20.5</v>
      </c>
      <c r="CO24">
        <v>19.899999999999999</v>
      </c>
      <c r="CP24">
        <v>20.399999999999999</v>
      </c>
      <c r="CQ24">
        <v>20.2</v>
      </c>
      <c r="CR24">
        <v>18</v>
      </c>
      <c r="CS24">
        <v>17.5</v>
      </c>
      <c r="CT24">
        <v>19.8</v>
      </c>
      <c r="CU24">
        <v>17.2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8" t="s">
        <v>86</v>
      </c>
      <c r="G28" s="18"/>
    </row>
    <row r="29" spans="1:99" x14ac:dyDescent="0.25">
      <c r="F29" t="s">
        <v>87</v>
      </c>
      <c r="G29">
        <v>0.3028959272899398</v>
      </c>
    </row>
    <row r="30" spans="1:99" x14ac:dyDescent="0.25">
      <c r="F30" t="s">
        <v>88</v>
      </c>
      <c r="G30">
        <v>9.1745942768832495E-2</v>
      </c>
    </row>
    <row r="31" spans="1:99" x14ac:dyDescent="0.25">
      <c r="F31" t="s">
        <v>89</v>
      </c>
      <c r="G31">
        <v>4.8495749567348333E-2</v>
      </c>
    </row>
    <row r="32" spans="1:99" x14ac:dyDescent="0.25">
      <c r="F32" t="s">
        <v>90</v>
      </c>
      <c r="G32">
        <v>0.25256704557207621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7"/>
      <c r="G36" s="17" t="s">
        <v>97</v>
      </c>
      <c r="H36" s="17" t="s">
        <v>98</v>
      </c>
      <c r="I36" s="17" t="s">
        <v>99</v>
      </c>
      <c r="J36" s="17" t="s">
        <v>100</v>
      </c>
      <c r="K36" s="17" t="s">
        <v>101</v>
      </c>
    </row>
    <row r="37" spans="6:14" x14ac:dyDescent="0.25">
      <c r="F37" t="s">
        <v>93</v>
      </c>
      <c r="G37">
        <v>1</v>
      </c>
      <c r="H37">
        <v>0.1353169449256455</v>
      </c>
      <c r="I37">
        <v>0.1353169449256455</v>
      </c>
      <c r="J37">
        <v>2.1212839984651017</v>
      </c>
      <c r="K37">
        <v>0.16005464843900563</v>
      </c>
    </row>
    <row r="38" spans="6:14" x14ac:dyDescent="0.25">
      <c r="F38" t="s">
        <v>94</v>
      </c>
      <c r="G38">
        <v>21</v>
      </c>
      <c r="H38">
        <v>1.3395923626891513</v>
      </c>
      <c r="I38">
        <v>6.3790112509007207E-2</v>
      </c>
    </row>
    <row r="39" spans="6:14" ht="15.75" thickBot="1" x14ac:dyDescent="0.3">
      <c r="F39" s="15" t="s">
        <v>95</v>
      </c>
      <c r="G39" s="15">
        <v>22</v>
      </c>
      <c r="H39" s="15">
        <v>1.4749093076147968</v>
      </c>
      <c r="I39" s="15"/>
      <c r="J39" s="15"/>
      <c r="K39" s="15"/>
    </row>
    <row r="40" spans="6:14" ht="15.75" thickBot="1" x14ac:dyDescent="0.3"/>
    <row r="41" spans="6:14" x14ac:dyDescent="0.25">
      <c r="F41" s="17"/>
      <c r="G41" s="17" t="s">
        <v>102</v>
      </c>
      <c r="H41" s="17" t="s">
        <v>90</v>
      </c>
      <c r="I41" s="17" t="s">
        <v>103</v>
      </c>
      <c r="J41" s="17" t="s">
        <v>104</v>
      </c>
      <c r="K41" s="17" t="s">
        <v>105</v>
      </c>
      <c r="L41" s="17" t="s">
        <v>106</v>
      </c>
      <c r="M41" s="17" t="s">
        <v>107</v>
      </c>
      <c r="N41" s="17" t="s">
        <v>108</v>
      </c>
    </row>
    <row r="42" spans="6:14" x14ac:dyDescent="0.25">
      <c r="F42" t="s">
        <v>96</v>
      </c>
      <c r="G42">
        <v>0.30365661043127196</v>
      </c>
      <c r="H42">
        <v>0.1088592536554259</v>
      </c>
      <c r="I42">
        <v>2.7894423325043323</v>
      </c>
      <c r="J42">
        <v>1.098652268646064E-2</v>
      </c>
      <c r="K42">
        <v>7.7271399402725954E-2</v>
      </c>
      <c r="L42">
        <v>0.53004182145981793</v>
      </c>
      <c r="M42">
        <v>7.7271399402725954E-2</v>
      </c>
      <c r="N42">
        <v>0.53004182145981793</v>
      </c>
    </row>
    <row r="43" spans="6:14" ht="15.75" thickBot="1" x14ac:dyDescent="0.3">
      <c r="F43" s="15" t="s">
        <v>166</v>
      </c>
      <c r="G43" s="15">
        <v>1.1563407636660847E-2</v>
      </c>
      <c r="H43" s="15">
        <v>7.9393770544579235E-3</v>
      </c>
      <c r="I43" s="15">
        <v>1.4564628379965965</v>
      </c>
      <c r="J43" s="15">
        <v>0.16005464843900599</v>
      </c>
      <c r="K43" s="15">
        <v>-4.9474308043031198E-3</v>
      </c>
      <c r="L43" s="15">
        <v>2.8074246077624813E-2</v>
      </c>
      <c r="M43" s="15">
        <v>-4.9474308043031198E-3</v>
      </c>
      <c r="N43" s="15">
        <v>2.8074246077624813E-2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7" t="s">
        <v>110</v>
      </c>
      <c r="G49" s="17" t="s">
        <v>167</v>
      </c>
      <c r="H49" s="17" t="s">
        <v>111</v>
      </c>
    </row>
    <row r="50" spans="6:8" x14ac:dyDescent="0.25">
      <c r="F50">
        <v>1</v>
      </c>
      <c r="G50">
        <v>0.31522001806793282</v>
      </c>
      <c r="H50">
        <v>0.30306403024527001</v>
      </c>
    </row>
    <row r="51" spans="6:8" x14ac:dyDescent="0.25">
      <c r="F51">
        <v>2</v>
      </c>
      <c r="G51">
        <v>0.32678342570459362</v>
      </c>
      <c r="H51">
        <v>-0.15317811381729424</v>
      </c>
    </row>
    <row r="52" spans="6:8" x14ac:dyDescent="0.25">
      <c r="F52">
        <v>3</v>
      </c>
      <c r="G52">
        <v>0.33834683334125448</v>
      </c>
      <c r="H52">
        <v>-0.26958296815619076</v>
      </c>
    </row>
    <row r="53" spans="6:8" x14ac:dyDescent="0.25">
      <c r="F53">
        <v>4</v>
      </c>
      <c r="G53">
        <v>0.34991024097791534</v>
      </c>
      <c r="H53">
        <v>-0.22618384631350813</v>
      </c>
    </row>
    <row r="54" spans="6:8" x14ac:dyDescent="0.25">
      <c r="F54">
        <v>5</v>
      </c>
      <c r="G54">
        <v>0.3614736486145762</v>
      </c>
      <c r="H54">
        <v>0.36608333064650411</v>
      </c>
    </row>
    <row r="55" spans="6:8" x14ac:dyDescent="0.25">
      <c r="F55">
        <v>6</v>
      </c>
      <c r="G55">
        <v>0.37303705625123706</v>
      </c>
      <c r="H55">
        <v>-0.35526433902064036</v>
      </c>
    </row>
    <row r="56" spans="6:8" x14ac:dyDescent="0.25">
      <c r="F56">
        <v>7</v>
      </c>
      <c r="G56">
        <v>0.38460046388789787</v>
      </c>
      <c r="H56">
        <v>0.48119184025855605</v>
      </c>
    </row>
    <row r="57" spans="6:8" x14ac:dyDescent="0.25">
      <c r="F57">
        <v>8</v>
      </c>
      <c r="G57">
        <v>0.39616387152455873</v>
      </c>
      <c r="H57">
        <v>-0.20260447740833704</v>
      </c>
    </row>
    <row r="58" spans="6:8" x14ac:dyDescent="0.25">
      <c r="F58">
        <v>9</v>
      </c>
      <c r="G58">
        <v>0.40772727916121959</v>
      </c>
      <c r="H58">
        <v>-0.27931255325066495</v>
      </c>
    </row>
    <row r="59" spans="6:8" x14ac:dyDescent="0.25">
      <c r="F59">
        <v>10</v>
      </c>
      <c r="G59">
        <v>0.4192906867978804</v>
      </c>
      <c r="H59">
        <v>-5.9490685403838062E-2</v>
      </c>
    </row>
    <row r="60" spans="6:8" x14ac:dyDescent="0.25">
      <c r="F60">
        <v>11</v>
      </c>
      <c r="G60">
        <v>0.43085409443454126</v>
      </c>
      <c r="H60">
        <v>0.17356123850833671</v>
      </c>
    </row>
    <row r="61" spans="6:8" x14ac:dyDescent="0.25">
      <c r="F61">
        <v>12</v>
      </c>
      <c r="G61">
        <v>0.44241750207120212</v>
      </c>
      <c r="H61">
        <v>0.34049311395506043</v>
      </c>
    </row>
    <row r="62" spans="6:8" x14ac:dyDescent="0.25">
      <c r="F62">
        <v>13</v>
      </c>
      <c r="G62">
        <v>0.45398090970786298</v>
      </c>
      <c r="H62">
        <v>-0.4329316352699743</v>
      </c>
    </row>
    <row r="63" spans="6:8" x14ac:dyDescent="0.25">
      <c r="F63">
        <v>14</v>
      </c>
      <c r="G63">
        <v>0.46554431734452384</v>
      </c>
      <c r="H63">
        <v>0.15428417820653662</v>
      </c>
    </row>
    <row r="64" spans="6:8" x14ac:dyDescent="0.25">
      <c r="F64">
        <v>15</v>
      </c>
      <c r="G64">
        <v>0.47710772498118464</v>
      </c>
      <c r="H64">
        <v>0.25017287433795082</v>
      </c>
    </row>
    <row r="65" spans="6:8" x14ac:dyDescent="0.25">
      <c r="F65">
        <v>16</v>
      </c>
      <c r="G65">
        <v>0.48867113261784551</v>
      </c>
      <c r="H65">
        <v>5.4548643654546314E-2</v>
      </c>
    </row>
    <row r="66" spans="6:8" x14ac:dyDescent="0.25">
      <c r="F66">
        <v>17</v>
      </c>
      <c r="G66">
        <v>0.50023454025450631</v>
      </c>
      <c r="H66">
        <v>6.7680734245079921E-2</v>
      </c>
    </row>
    <row r="67" spans="6:8" x14ac:dyDescent="0.25">
      <c r="F67">
        <v>18</v>
      </c>
      <c r="G67">
        <v>0.51179794789116717</v>
      </c>
      <c r="H67">
        <v>0.14254418152982662</v>
      </c>
    </row>
    <row r="68" spans="6:8" x14ac:dyDescent="0.25">
      <c r="F68">
        <v>19</v>
      </c>
      <c r="G68">
        <v>0.52336135552782803</v>
      </c>
      <c r="H68">
        <v>-3.4603146345968117E-2</v>
      </c>
    </row>
    <row r="69" spans="6:8" x14ac:dyDescent="0.25">
      <c r="F69">
        <v>20</v>
      </c>
      <c r="G69">
        <v>0.53492476316448889</v>
      </c>
      <c r="H69">
        <v>-4.2700626698663313E-2</v>
      </c>
    </row>
    <row r="70" spans="6:8" x14ac:dyDescent="0.25">
      <c r="F70">
        <v>21</v>
      </c>
      <c r="G70">
        <v>0.54648817080114975</v>
      </c>
      <c r="H70">
        <v>-0.14792873349981889</v>
      </c>
    </row>
    <row r="71" spans="6:8" x14ac:dyDescent="0.25">
      <c r="F71">
        <v>22</v>
      </c>
      <c r="G71">
        <v>0.55805157843781061</v>
      </c>
      <c r="H71">
        <v>-0.11482689538146212</v>
      </c>
    </row>
    <row r="72" spans="6:8" ht="15.75" thickBot="1" x14ac:dyDescent="0.3">
      <c r="F72" s="15">
        <v>23</v>
      </c>
      <c r="G72" s="15">
        <v>0.56961498607447147</v>
      </c>
      <c r="H72" s="15">
        <v>-1.5016145021307659E-2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E20" sqref="E20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0.61828404831320283</v>
      </c>
      <c r="C2" s="4">
        <v>1</v>
      </c>
      <c r="D2">
        <f>raw_data!D2</f>
        <v>43.2</v>
      </c>
      <c r="E2">
        <f>raw_data!E2</f>
        <v>38.799999999999997</v>
      </c>
      <c r="F2">
        <f>raw_data!F2</f>
        <v>37.700000000000003</v>
      </c>
      <c r="G2">
        <f>raw_data!G2</f>
        <v>36.6</v>
      </c>
      <c r="H2">
        <f>raw_data!H2</f>
        <v>35.5</v>
      </c>
      <c r="I2">
        <f>raw_data!I2</f>
        <v>37.799999999999997</v>
      </c>
      <c r="J2">
        <f>raw_data!J2</f>
        <v>37.6</v>
      </c>
      <c r="K2">
        <f>raw_data!K2</f>
        <v>34.799999999999997</v>
      </c>
      <c r="L2">
        <f>raw_data!L2</f>
        <v>35.6</v>
      </c>
      <c r="M2">
        <f>raw_data!M2</f>
        <v>36.9</v>
      </c>
      <c r="N2">
        <f>raw_data!N2</f>
        <v>36.799999999999997</v>
      </c>
      <c r="O2">
        <f>raw_data!O2</f>
        <v>38.200000000000003</v>
      </c>
      <c r="P2">
        <f>raw_data!P2</f>
        <v>37.4</v>
      </c>
      <c r="Q2">
        <f>raw_data!Q2</f>
        <v>31.3</v>
      </c>
      <c r="R2">
        <f>raw_data!R2</f>
        <v>33</v>
      </c>
      <c r="S2">
        <f>raw_data!S2</f>
        <v>29.5</v>
      </c>
      <c r="T2" s="8">
        <f t="shared" ref="T2:T24" si="0">SUM(D2:S2)</f>
        <v>580.70000000000005</v>
      </c>
      <c r="U2">
        <f t="shared" ref="U2:U24" si="1">SUMPRODUCT(D2:S2,$D$25:$S$25)</f>
        <v>-257.2806125220086</v>
      </c>
    </row>
    <row r="3" spans="1:21" x14ac:dyDescent="0.25">
      <c r="A3" s="16" t="s">
        <v>265</v>
      </c>
      <c r="B3">
        <v>0.17360531188729939</v>
      </c>
      <c r="C3" s="4">
        <v>2</v>
      </c>
      <c r="D3">
        <f>raw_data!D3</f>
        <v>36.4</v>
      </c>
      <c r="E3">
        <f>raw_data!E3</f>
        <v>35.799999999999997</v>
      </c>
      <c r="F3">
        <f>raw_data!F3</f>
        <v>38.299999999999997</v>
      </c>
      <c r="G3">
        <f>raw_data!G3</f>
        <v>41.2</v>
      </c>
      <c r="H3">
        <f>raw_data!H3</f>
        <v>39.200000000000003</v>
      </c>
      <c r="I3">
        <f>raw_data!I3</f>
        <v>38.799999999999997</v>
      </c>
      <c r="J3">
        <f>raw_data!J3</f>
        <v>39.200000000000003</v>
      </c>
      <c r="K3">
        <f>raw_data!K3</f>
        <v>39.6</v>
      </c>
      <c r="L3">
        <f>raw_data!L3</f>
        <v>39</v>
      </c>
      <c r="M3">
        <f>raw_data!M3</f>
        <v>39.9</v>
      </c>
      <c r="N3">
        <f>raw_data!N3</f>
        <v>35.700000000000003</v>
      </c>
      <c r="O3">
        <f>raw_data!O3</f>
        <v>32</v>
      </c>
      <c r="P3">
        <f>raw_data!P3</f>
        <v>36.299999999999997</v>
      </c>
      <c r="Q3">
        <f>raw_data!Q3</f>
        <v>36.4</v>
      </c>
      <c r="R3">
        <f>raw_data!R3</f>
        <v>36.700000000000003</v>
      </c>
      <c r="S3">
        <f>raw_data!S3</f>
        <v>28.6</v>
      </c>
      <c r="T3" s="8">
        <f t="shared" si="0"/>
        <v>593.1</v>
      </c>
      <c r="U3">
        <f t="shared" si="1"/>
        <v>-266.65277071447468</v>
      </c>
    </row>
    <row r="4" spans="1:21" x14ac:dyDescent="0.25">
      <c r="A4" s="16" t="s">
        <v>266</v>
      </c>
      <c r="B4">
        <v>6.8763865185063736E-2</v>
      </c>
      <c r="C4" s="4">
        <v>3</v>
      </c>
      <c r="D4">
        <f>raw_data!D4</f>
        <v>42.5</v>
      </c>
      <c r="E4">
        <f>raw_data!E4</f>
        <v>42.5</v>
      </c>
      <c r="F4">
        <f>raw_data!F4</f>
        <v>39.5</v>
      </c>
      <c r="G4">
        <f>raw_data!G4</f>
        <v>41.2</v>
      </c>
      <c r="H4">
        <f>raw_data!H4</f>
        <v>37.700000000000003</v>
      </c>
      <c r="I4">
        <f>raw_data!I4</f>
        <v>39</v>
      </c>
      <c r="J4">
        <f>raw_data!J4</f>
        <v>40.9</v>
      </c>
      <c r="K4">
        <f>raw_data!K4</f>
        <v>40.799999999999997</v>
      </c>
      <c r="L4">
        <f>raw_data!L4</f>
        <v>41</v>
      </c>
      <c r="M4">
        <f>raw_data!M4</f>
        <v>39.5</v>
      </c>
      <c r="N4">
        <f>raw_data!N4</f>
        <v>39.9</v>
      </c>
      <c r="O4">
        <f>raw_data!O4</f>
        <v>40.6</v>
      </c>
      <c r="P4">
        <f>raw_data!P4</f>
        <v>39.9</v>
      </c>
      <c r="Q4">
        <f>raw_data!Q4</f>
        <v>36.4</v>
      </c>
      <c r="R4">
        <f>raw_data!R4</f>
        <v>37.6</v>
      </c>
      <c r="S4">
        <f>raw_data!S4</f>
        <v>36.4</v>
      </c>
      <c r="T4" s="8">
        <f t="shared" si="0"/>
        <v>635.4</v>
      </c>
      <c r="U4">
        <f t="shared" si="1"/>
        <v>-280.24657778944152</v>
      </c>
    </row>
    <row r="5" spans="1:21" x14ac:dyDescent="0.25">
      <c r="A5" s="16" t="s">
        <v>267</v>
      </c>
      <c r="B5">
        <v>0.12372639466440721</v>
      </c>
      <c r="C5" s="4">
        <v>4</v>
      </c>
      <c r="D5">
        <f>raw_data!D5</f>
        <v>42.6</v>
      </c>
      <c r="E5">
        <f>raw_data!E5</f>
        <v>38.5</v>
      </c>
      <c r="F5">
        <f>raw_data!F5</f>
        <v>35.5</v>
      </c>
      <c r="G5">
        <f>raw_data!G5</f>
        <v>37.700000000000003</v>
      </c>
      <c r="H5">
        <f>raw_data!H5</f>
        <v>38.9</v>
      </c>
      <c r="I5">
        <f>raw_data!I5</f>
        <v>40.299999999999997</v>
      </c>
      <c r="J5">
        <f>raw_data!J5</f>
        <v>38.6</v>
      </c>
      <c r="K5">
        <f>raw_data!K5</f>
        <v>38.200000000000003</v>
      </c>
      <c r="L5">
        <f>raw_data!L5</f>
        <v>40.4</v>
      </c>
      <c r="M5">
        <f>raw_data!M5</f>
        <v>41</v>
      </c>
      <c r="N5">
        <f>raw_data!N5</f>
        <v>40.200000000000003</v>
      </c>
      <c r="O5">
        <f>raw_data!O5</f>
        <v>39.6</v>
      </c>
      <c r="P5">
        <f>raw_data!P5</f>
        <v>38.799999999999997</v>
      </c>
      <c r="Q5">
        <f>raw_data!Q5</f>
        <v>39.9</v>
      </c>
      <c r="R5">
        <f>raw_data!R5</f>
        <v>38.1</v>
      </c>
      <c r="S5">
        <f>raw_data!S5</f>
        <v>38.700000000000003</v>
      </c>
      <c r="T5" s="8">
        <f t="shared" si="0"/>
        <v>627.00000000000011</v>
      </c>
      <c r="U5">
        <f t="shared" si="1"/>
        <v>-275.08023885534959</v>
      </c>
    </row>
    <row r="6" spans="1:21" x14ac:dyDescent="0.25">
      <c r="A6" s="16" t="s">
        <v>268</v>
      </c>
      <c r="B6">
        <v>0.72755697926108032</v>
      </c>
      <c r="C6" s="4">
        <v>5</v>
      </c>
      <c r="D6">
        <f>raw_data!D6</f>
        <v>38</v>
      </c>
      <c r="E6">
        <f>raw_data!E6</f>
        <v>37.700000000000003</v>
      </c>
      <c r="F6">
        <f>raw_data!F6</f>
        <v>38.200000000000003</v>
      </c>
      <c r="G6">
        <f>raw_data!G6</f>
        <v>35.5</v>
      </c>
      <c r="H6">
        <f>raw_data!H6</f>
        <v>38.200000000000003</v>
      </c>
      <c r="I6">
        <f>raw_data!I6</f>
        <v>35.6</v>
      </c>
      <c r="J6">
        <f>raw_data!J6</f>
        <v>36.700000000000003</v>
      </c>
      <c r="K6">
        <f>raw_data!K6</f>
        <v>38.799999999999997</v>
      </c>
      <c r="L6">
        <f>raw_data!L6</f>
        <v>38.799999999999997</v>
      </c>
      <c r="M6">
        <f>raw_data!M6</f>
        <v>38.299999999999997</v>
      </c>
      <c r="N6">
        <f>raw_data!N6</f>
        <v>38.1</v>
      </c>
      <c r="O6">
        <f>raw_data!O6</f>
        <v>39.200000000000003</v>
      </c>
      <c r="P6">
        <f>raw_data!P6</f>
        <v>39.1</v>
      </c>
      <c r="Q6">
        <f>raw_data!Q6</f>
        <v>37</v>
      </c>
      <c r="R6">
        <f>raw_data!R6</f>
        <v>37</v>
      </c>
      <c r="S6">
        <f>raw_data!S6</f>
        <v>35.4</v>
      </c>
      <c r="T6" s="8">
        <f t="shared" si="0"/>
        <v>601.6</v>
      </c>
      <c r="U6">
        <f t="shared" si="1"/>
        <v>-264.31963694836588</v>
      </c>
    </row>
    <row r="7" spans="1:21" x14ac:dyDescent="0.25">
      <c r="A7" s="16" t="s">
        <v>269</v>
      </c>
      <c r="B7">
        <v>1.7772717230596674E-2</v>
      </c>
      <c r="C7" s="4">
        <v>6</v>
      </c>
      <c r="D7">
        <f>raw_data!D7</f>
        <v>43</v>
      </c>
      <c r="E7">
        <f>raw_data!E7</f>
        <v>42.8</v>
      </c>
      <c r="F7">
        <f>raw_data!F7</f>
        <v>43.5</v>
      </c>
      <c r="G7">
        <f>raw_data!G7</f>
        <v>41.4</v>
      </c>
      <c r="H7">
        <f>raw_data!H7</f>
        <v>42.9</v>
      </c>
      <c r="I7">
        <f>raw_data!I7</f>
        <v>41.3</v>
      </c>
      <c r="J7">
        <f>raw_data!J7</f>
        <v>40.1</v>
      </c>
      <c r="K7">
        <f>raw_data!K7</f>
        <v>39.1</v>
      </c>
      <c r="L7">
        <f>raw_data!L7</f>
        <v>38.200000000000003</v>
      </c>
      <c r="M7">
        <f>raw_data!M7</f>
        <v>38</v>
      </c>
      <c r="N7">
        <f>raw_data!N7</f>
        <v>37.4</v>
      </c>
      <c r="O7">
        <f>raw_data!O7</f>
        <v>38.799999999999997</v>
      </c>
      <c r="P7">
        <f>raw_data!P7</f>
        <v>39.299999999999997</v>
      </c>
      <c r="Q7">
        <f>raw_data!Q7</f>
        <v>39.700000000000003</v>
      </c>
      <c r="R7">
        <f>raw_data!R7</f>
        <v>37.799999999999997</v>
      </c>
      <c r="S7">
        <f>raw_data!S7</f>
        <v>36.299999999999997</v>
      </c>
      <c r="T7" s="8">
        <f t="shared" si="0"/>
        <v>639.6</v>
      </c>
      <c r="U7">
        <f t="shared" si="1"/>
        <v>-283.23285768303123</v>
      </c>
    </row>
    <row r="8" spans="1:21" x14ac:dyDescent="0.25">
      <c r="A8" s="16" t="s">
        <v>270</v>
      </c>
      <c r="B8">
        <v>0.86579230414645392</v>
      </c>
      <c r="C8" s="4">
        <v>7</v>
      </c>
      <c r="D8">
        <f>raw_data!D8</f>
        <v>38.799999999999997</v>
      </c>
      <c r="E8">
        <f>raw_data!E8</f>
        <v>35.4</v>
      </c>
      <c r="F8">
        <f>raw_data!F8</f>
        <v>33.200000000000003</v>
      </c>
      <c r="G8">
        <f>raw_data!G8</f>
        <v>35.6</v>
      </c>
      <c r="H8">
        <f>raw_data!H8</f>
        <v>34.299999999999997</v>
      </c>
      <c r="I8">
        <f>raw_data!I8</f>
        <v>36.799999999999997</v>
      </c>
      <c r="J8">
        <f>raw_data!J8</f>
        <v>37.4</v>
      </c>
      <c r="K8">
        <f>raw_data!K8</f>
        <v>36.6</v>
      </c>
      <c r="L8">
        <f>raw_data!L8</f>
        <v>36.1</v>
      </c>
      <c r="M8">
        <f>raw_data!M8</f>
        <v>35.9</v>
      </c>
      <c r="N8">
        <f>raw_data!N8</f>
        <v>37</v>
      </c>
      <c r="O8">
        <f>raw_data!O8</f>
        <v>38.799999999999997</v>
      </c>
      <c r="P8">
        <f>raw_data!P8</f>
        <v>35.6</v>
      </c>
      <c r="Q8">
        <f>raw_data!Q8</f>
        <v>35.799999999999997</v>
      </c>
      <c r="R8">
        <f>raw_data!R8</f>
        <v>35.299999999999997</v>
      </c>
      <c r="S8">
        <f>raw_data!S8</f>
        <v>34.9</v>
      </c>
      <c r="T8" s="8">
        <f t="shared" si="0"/>
        <v>577.5</v>
      </c>
      <c r="U8">
        <f t="shared" si="1"/>
        <v>-253.55680179801718</v>
      </c>
    </row>
    <row r="9" spans="1:21" x14ac:dyDescent="0.25">
      <c r="A9" s="16" t="s">
        <v>271</v>
      </c>
      <c r="B9">
        <v>0.19355939411622169</v>
      </c>
      <c r="C9" s="4">
        <v>8</v>
      </c>
      <c r="D9">
        <f>raw_data!D9</f>
        <v>42.9</v>
      </c>
      <c r="E9">
        <f>raw_data!E9</f>
        <v>41</v>
      </c>
      <c r="F9">
        <f>raw_data!F9</f>
        <v>40.799999999999997</v>
      </c>
      <c r="G9">
        <f>raw_data!G9</f>
        <v>42.8</v>
      </c>
      <c r="H9">
        <f>raw_data!H9</f>
        <v>35.4</v>
      </c>
      <c r="I9">
        <f>raw_data!I9</f>
        <v>35.299999999999997</v>
      </c>
      <c r="J9">
        <f>raw_data!J9</f>
        <v>35.5</v>
      </c>
      <c r="K9">
        <f>raw_data!K9</f>
        <v>36.4</v>
      </c>
      <c r="L9">
        <f>raw_data!L9</f>
        <v>39.200000000000003</v>
      </c>
      <c r="M9">
        <f>raw_data!M9</f>
        <v>40.4</v>
      </c>
      <c r="N9">
        <f>raw_data!N9</f>
        <v>38.1</v>
      </c>
      <c r="O9">
        <f>raw_data!O9</f>
        <v>38</v>
      </c>
      <c r="P9">
        <f>raw_data!P9</f>
        <v>38.5</v>
      </c>
      <c r="Q9">
        <f>raw_data!Q9</f>
        <v>34.4</v>
      </c>
      <c r="R9">
        <f>raw_data!R9</f>
        <v>32.700000000000003</v>
      </c>
      <c r="S9">
        <f>raw_data!S9</f>
        <v>33.799999999999997</v>
      </c>
      <c r="T9" s="8">
        <f t="shared" si="0"/>
        <v>605.19999999999993</v>
      </c>
      <c r="U9">
        <f t="shared" si="1"/>
        <v>-266.0301534987392</v>
      </c>
    </row>
    <row r="10" spans="1:21" x14ac:dyDescent="0.25">
      <c r="A10" s="16" t="s">
        <v>272</v>
      </c>
      <c r="B10">
        <v>0.12841472591055464</v>
      </c>
      <c r="C10" s="4">
        <v>9</v>
      </c>
      <c r="D10">
        <f>raw_data!D10</f>
        <v>34.9</v>
      </c>
      <c r="E10">
        <f>raw_data!E10</f>
        <v>37</v>
      </c>
      <c r="F10">
        <f>raw_data!F10</f>
        <v>38.200000000000003</v>
      </c>
      <c r="G10">
        <f>raw_data!G10</f>
        <v>39.6</v>
      </c>
      <c r="H10">
        <f>raw_data!H10</f>
        <v>38.799999999999997</v>
      </c>
      <c r="I10">
        <f>raw_data!I10</f>
        <v>38.4</v>
      </c>
      <c r="J10">
        <f>raw_data!J10</f>
        <v>39.299999999999997</v>
      </c>
      <c r="K10">
        <f>raw_data!K10</f>
        <v>40.200000000000003</v>
      </c>
      <c r="L10">
        <f>raw_data!L10</f>
        <v>40.5</v>
      </c>
      <c r="M10">
        <f>raw_data!M10</f>
        <v>40.1</v>
      </c>
      <c r="N10">
        <f>raw_data!N10</f>
        <v>30.8</v>
      </c>
      <c r="O10">
        <f>raw_data!O10</f>
        <v>36.1</v>
      </c>
      <c r="P10">
        <f>raw_data!P10</f>
        <v>36.299999999999997</v>
      </c>
      <c r="Q10">
        <f>raw_data!Q10</f>
        <v>37.299999999999997</v>
      </c>
      <c r="R10">
        <f>raw_data!R10</f>
        <v>36.799999999999997</v>
      </c>
      <c r="S10">
        <f>raw_data!S10</f>
        <v>34.6</v>
      </c>
      <c r="T10" s="8">
        <f t="shared" si="0"/>
        <v>598.9</v>
      </c>
      <c r="U10">
        <f t="shared" si="1"/>
        <v>-268.5788116409509</v>
      </c>
    </row>
    <row r="11" spans="1:21" x14ac:dyDescent="0.25">
      <c r="A11" s="16" t="s">
        <v>273</v>
      </c>
      <c r="B11">
        <v>0.35980000139404233</v>
      </c>
      <c r="C11" s="4">
        <v>10</v>
      </c>
      <c r="D11">
        <f>raw_data!D11</f>
        <v>42.8</v>
      </c>
      <c r="E11">
        <f>raw_data!E11</f>
        <v>37</v>
      </c>
      <c r="F11">
        <f>raw_data!F11</f>
        <v>40.6</v>
      </c>
      <c r="G11">
        <f>raw_data!G11</f>
        <v>34.200000000000003</v>
      </c>
      <c r="H11">
        <f>raw_data!H11</f>
        <v>36.4</v>
      </c>
      <c r="I11">
        <f>raw_data!I11</f>
        <v>37.9</v>
      </c>
      <c r="J11">
        <f>raw_data!J11</f>
        <v>37.4</v>
      </c>
      <c r="K11">
        <f>raw_data!K11</f>
        <v>38</v>
      </c>
      <c r="L11">
        <f>raw_data!L11</f>
        <v>35</v>
      </c>
      <c r="M11">
        <f>raw_data!M11</f>
        <v>37</v>
      </c>
      <c r="N11">
        <f>raw_data!N11</f>
        <v>38.200000000000003</v>
      </c>
      <c r="O11">
        <f>raw_data!O11</f>
        <v>38.799999999999997</v>
      </c>
      <c r="P11">
        <f>raw_data!P11</f>
        <v>38</v>
      </c>
      <c r="Q11">
        <f>raw_data!Q11</f>
        <v>39</v>
      </c>
      <c r="R11">
        <f>raw_data!R11</f>
        <v>37</v>
      </c>
      <c r="S11">
        <f>raw_data!S11</f>
        <v>35.299999999999997</v>
      </c>
      <c r="T11" s="8">
        <f t="shared" si="0"/>
        <v>602.59999999999991</v>
      </c>
      <c r="U11">
        <f t="shared" si="1"/>
        <v>-263.5834251370996</v>
      </c>
    </row>
    <row r="12" spans="1:21" x14ac:dyDescent="0.25">
      <c r="A12" s="16" t="s">
        <v>274</v>
      </c>
      <c r="B12">
        <v>0.60441533294287797</v>
      </c>
      <c r="C12" s="4">
        <v>11</v>
      </c>
      <c r="D12">
        <f>raw_data!D12</f>
        <v>37.5</v>
      </c>
      <c r="E12">
        <f>raw_data!E12</f>
        <v>39.1</v>
      </c>
      <c r="F12">
        <f>raw_data!F12</f>
        <v>39.799999999999997</v>
      </c>
      <c r="G12">
        <f>raw_data!G12</f>
        <v>38.700000000000003</v>
      </c>
      <c r="H12">
        <f>raw_data!H12</f>
        <v>36.9</v>
      </c>
      <c r="I12">
        <f>raw_data!I12</f>
        <v>38</v>
      </c>
      <c r="J12">
        <f>raw_data!J12</f>
        <v>39.299999999999997</v>
      </c>
      <c r="K12">
        <f>raw_data!K12</f>
        <v>36.200000000000003</v>
      </c>
      <c r="L12">
        <f>raw_data!L12</f>
        <v>39.1</v>
      </c>
      <c r="M12">
        <f>raw_data!M12</f>
        <v>37.9</v>
      </c>
      <c r="N12">
        <f>raw_data!N12</f>
        <v>36.200000000000003</v>
      </c>
      <c r="O12">
        <f>raw_data!O12</f>
        <v>38.1</v>
      </c>
      <c r="P12">
        <f>raw_data!P12</f>
        <v>36.4</v>
      </c>
      <c r="Q12">
        <f>raw_data!Q12</f>
        <v>36.9</v>
      </c>
      <c r="R12">
        <f>raw_data!R12</f>
        <v>35.299999999999997</v>
      </c>
      <c r="S12">
        <f>raw_data!S12</f>
        <v>34.5</v>
      </c>
      <c r="T12" s="8">
        <f t="shared" si="0"/>
        <v>599.9</v>
      </c>
      <c r="U12">
        <f t="shared" si="1"/>
        <v>-265.18928642921361</v>
      </c>
    </row>
    <row r="13" spans="1:21" x14ac:dyDescent="0.25">
      <c r="A13" s="16" t="s">
        <v>275</v>
      </c>
      <c r="B13">
        <v>0.78291061602626255</v>
      </c>
      <c r="C13" s="4">
        <v>12</v>
      </c>
      <c r="D13">
        <f>raw_data!D13</f>
        <v>38.9</v>
      </c>
      <c r="E13">
        <f>raw_data!E13</f>
        <v>35.200000000000003</v>
      </c>
      <c r="F13">
        <f>raw_data!F13</f>
        <v>39.700000000000003</v>
      </c>
      <c r="G13">
        <f>raw_data!G13</f>
        <v>39</v>
      </c>
      <c r="H13">
        <f>raw_data!H13</f>
        <v>33.799999999999997</v>
      </c>
      <c r="I13">
        <f>raw_data!I13</f>
        <v>33.4</v>
      </c>
      <c r="J13">
        <f>raw_data!J13</f>
        <v>35.6</v>
      </c>
      <c r="K13">
        <f>raw_data!K13</f>
        <v>38.1</v>
      </c>
      <c r="L13">
        <f>raw_data!L13</f>
        <v>38.6</v>
      </c>
      <c r="M13">
        <f>raw_data!M13</f>
        <v>37.700000000000003</v>
      </c>
      <c r="N13">
        <f>raw_data!N13</f>
        <v>38.1</v>
      </c>
      <c r="O13">
        <f>raw_data!O13</f>
        <v>33.1</v>
      </c>
      <c r="P13">
        <f>raw_data!P13</f>
        <v>36.9</v>
      </c>
      <c r="Q13">
        <f>raw_data!Q13</f>
        <v>38.299999999999997</v>
      </c>
      <c r="R13">
        <f>raw_data!R13</f>
        <v>37.200000000000003</v>
      </c>
      <c r="S13">
        <f>raw_data!S13</f>
        <v>34.5</v>
      </c>
      <c r="T13" s="8">
        <f t="shared" si="0"/>
        <v>588.10000000000014</v>
      </c>
      <c r="U13">
        <f t="shared" si="1"/>
        <v>-256.97915646812191</v>
      </c>
    </row>
    <row r="14" spans="1:21" x14ac:dyDescent="0.25">
      <c r="A14" s="16" t="s">
        <v>276</v>
      </c>
      <c r="B14">
        <v>2.1049274437888694E-2</v>
      </c>
      <c r="C14" s="4">
        <v>13</v>
      </c>
      <c r="D14">
        <f>raw_data!D14</f>
        <v>41.7</v>
      </c>
      <c r="E14">
        <f>raw_data!E14</f>
        <v>37.700000000000003</v>
      </c>
      <c r="F14">
        <f>raw_data!F14</f>
        <v>38.799999999999997</v>
      </c>
      <c r="G14">
        <f>raw_data!G14</f>
        <v>38</v>
      </c>
      <c r="H14">
        <f>raw_data!H14</f>
        <v>40.200000000000003</v>
      </c>
      <c r="I14">
        <f>raw_data!I14</f>
        <v>41.7</v>
      </c>
      <c r="J14">
        <f>raw_data!J14</f>
        <v>38.700000000000003</v>
      </c>
      <c r="K14">
        <f>raw_data!K14</f>
        <v>39.299999999999997</v>
      </c>
      <c r="L14">
        <f>raw_data!L14</f>
        <v>35.6</v>
      </c>
      <c r="M14">
        <f>raw_data!M14</f>
        <v>37</v>
      </c>
      <c r="N14">
        <f>raw_data!N14</f>
        <v>34.9</v>
      </c>
      <c r="O14">
        <f>raw_data!O14</f>
        <v>40.299999999999997</v>
      </c>
      <c r="P14">
        <f>raw_data!P14</f>
        <v>39.4</v>
      </c>
      <c r="Q14">
        <f>raw_data!Q14</f>
        <v>36.4</v>
      </c>
      <c r="R14">
        <f>raw_data!R14</f>
        <v>36.1</v>
      </c>
      <c r="S14">
        <f>raw_data!S14</f>
        <v>33.6</v>
      </c>
      <c r="T14" s="8">
        <f t="shared" si="0"/>
        <v>609.4</v>
      </c>
      <c r="U14">
        <f t="shared" si="1"/>
        <v>-271.68572744819886</v>
      </c>
    </row>
    <row r="15" spans="1:21" x14ac:dyDescent="0.25">
      <c r="A15" s="16" t="s">
        <v>277</v>
      </c>
      <c r="B15">
        <v>0.61982849555106045</v>
      </c>
      <c r="C15" s="4">
        <v>14</v>
      </c>
      <c r="D15">
        <f>raw_data!D15</f>
        <v>37.299999999999997</v>
      </c>
      <c r="E15">
        <f>raw_data!E15</f>
        <v>40.6</v>
      </c>
      <c r="F15">
        <f>raw_data!F15</f>
        <v>38.200000000000003</v>
      </c>
      <c r="G15">
        <f>raw_data!G15</f>
        <v>35.799999999999997</v>
      </c>
      <c r="H15">
        <f>raw_data!H15</f>
        <v>35.4</v>
      </c>
      <c r="I15">
        <f>raw_data!I15</f>
        <v>37.299999999999997</v>
      </c>
      <c r="J15">
        <f>raw_data!J15</f>
        <v>33.799999999999997</v>
      </c>
      <c r="K15">
        <f>raw_data!K15</f>
        <v>34</v>
      </c>
      <c r="L15">
        <f>raw_data!L15</f>
        <v>36.700000000000003</v>
      </c>
      <c r="M15">
        <f>raw_data!M15</f>
        <v>34</v>
      </c>
      <c r="N15">
        <f>raw_data!N15</f>
        <v>32.799999999999997</v>
      </c>
      <c r="O15">
        <f>raw_data!O15</f>
        <v>32.299999999999997</v>
      </c>
      <c r="P15">
        <f>raw_data!P15</f>
        <v>35.299999999999997</v>
      </c>
      <c r="Q15">
        <f>raw_data!Q15</f>
        <v>36.299999999999997</v>
      </c>
      <c r="R15">
        <f>raw_data!R15</f>
        <v>35.5</v>
      </c>
      <c r="S15">
        <f>raw_data!S15</f>
        <v>35.299999999999997</v>
      </c>
      <c r="T15" s="8">
        <f t="shared" si="0"/>
        <v>570.6</v>
      </c>
      <c r="U15">
        <f t="shared" si="1"/>
        <v>-251.18944838404491</v>
      </c>
    </row>
    <row r="16" spans="1:21" x14ac:dyDescent="0.25">
      <c r="A16" s="16" t="s">
        <v>278</v>
      </c>
      <c r="B16">
        <v>0.72728059931913547</v>
      </c>
      <c r="C16" s="4">
        <v>15</v>
      </c>
      <c r="D16">
        <f>raw_data!D16</f>
        <v>39.4</v>
      </c>
      <c r="E16">
        <f>raw_data!E16</f>
        <v>38.200000000000003</v>
      </c>
      <c r="F16">
        <f>raw_data!F16</f>
        <v>38.6</v>
      </c>
      <c r="G16">
        <f>raw_data!G16</f>
        <v>36.4</v>
      </c>
      <c r="H16">
        <f>raw_data!H16</f>
        <v>38.5</v>
      </c>
      <c r="I16">
        <f>raw_data!I16</f>
        <v>35.200000000000003</v>
      </c>
      <c r="J16">
        <f>raw_data!J16</f>
        <v>34.799999999999997</v>
      </c>
      <c r="K16">
        <f>raw_data!K16</f>
        <v>35.200000000000003</v>
      </c>
      <c r="L16">
        <f>raw_data!L16</f>
        <v>35.6</v>
      </c>
      <c r="M16">
        <f>raw_data!M16</f>
        <v>31.4</v>
      </c>
      <c r="N16">
        <f>raw_data!N16</f>
        <v>33.799999999999997</v>
      </c>
      <c r="O16">
        <f>raw_data!O16</f>
        <v>34.200000000000003</v>
      </c>
      <c r="P16">
        <f>raw_data!P16</f>
        <v>35.1</v>
      </c>
      <c r="Q16">
        <f>raw_data!Q16</f>
        <v>35</v>
      </c>
      <c r="R16">
        <f>raw_data!R16</f>
        <v>35.200000000000003</v>
      </c>
      <c r="S16">
        <f>raw_data!S16</f>
        <v>34.4</v>
      </c>
      <c r="T16" s="8">
        <f t="shared" si="0"/>
        <v>571</v>
      </c>
      <c r="U16">
        <f t="shared" si="1"/>
        <v>-250.83851810266538</v>
      </c>
    </row>
    <row r="17" spans="1:21" x14ac:dyDescent="0.25">
      <c r="A17" s="16" t="s">
        <v>279</v>
      </c>
      <c r="B17">
        <v>0.54321977627239182</v>
      </c>
      <c r="C17" s="4">
        <v>16</v>
      </c>
      <c r="D17">
        <f>raw_data!D17</f>
        <v>43.4</v>
      </c>
      <c r="E17">
        <f>raw_data!E17</f>
        <v>36.9</v>
      </c>
      <c r="F17">
        <f>raw_data!F17</f>
        <v>40.700000000000003</v>
      </c>
      <c r="G17">
        <f>raw_data!G17</f>
        <v>41.9</v>
      </c>
      <c r="H17">
        <f>raw_data!H17</f>
        <v>40.5</v>
      </c>
      <c r="I17">
        <f>raw_data!I17</f>
        <v>35.200000000000003</v>
      </c>
      <c r="J17">
        <f>raw_data!J17</f>
        <v>35.1</v>
      </c>
      <c r="K17">
        <f>raw_data!K17</f>
        <v>32.799999999999997</v>
      </c>
      <c r="L17">
        <f>raw_data!L17</f>
        <v>34.799999999999997</v>
      </c>
      <c r="M17">
        <f>raw_data!M17</f>
        <v>32.4</v>
      </c>
      <c r="N17">
        <f>raw_data!N17</f>
        <v>35.5</v>
      </c>
      <c r="O17">
        <f>raw_data!O17</f>
        <v>34.700000000000003</v>
      </c>
      <c r="P17">
        <f>raw_data!P17</f>
        <v>34.9</v>
      </c>
      <c r="Q17">
        <f>raw_data!Q17</f>
        <v>36.6</v>
      </c>
      <c r="R17">
        <f>raw_data!R17</f>
        <v>34.799999999999997</v>
      </c>
      <c r="S17">
        <f>raw_data!S17</f>
        <v>32</v>
      </c>
      <c r="T17" s="8">
        <f t="shared" si="0"/>
        <v>582.19999999999993</v>
      </c>
      <c r="U17">
        <f t="shared" si="1"/>
        <v>-255.54469999018718</v>
      </c>
    </row>
    <row r="18" spans="1:21" x14ac:dyDescent="0.25">
      <c r="A18" s="16" t="s">
        <v>280</v>
      </c>
      <c r="B18">
        <v>0.56791527449958623</v>
      </c>
      <c r="C18" s="4">
        <v>17</v>
      </c>
      <c r="D18">
        <f>raw_data!D18</f>
        <v>38.6</v>
      </c>
      <c r="E18">
        <f>raw_data!E18</f>
        <v>38.700000000000003</v>
      </c>
      <c r="F18">
        <f>raw_data!F18</f>
        <v>36.4</v>
      </c>
      <c r="G18">
        <f>raw_data!G18</f>
        <v>37.6</v>
      </c>
      <c r="H18">
        <f>raw_data!H18</f>
        <v>34.799999999999997</v>
      </c>
      <c r="I18">
        <f>raw_data!I18</f>
        <v>34.1</v>
      </c>
      <c r="J18">
        <f>raw_data!J18</f>
        <v>32.5</v>
      </c>
      <c r="K18">
        <f>raw_data!K18</f>
        <v>37.299999999999997</v>
      </c>
      <c r="L18">
        <f>raw_data!L18</f>
        <v>36.6</v>
      </c>
      <c r="M18">
        <f>raw_data!M18</f>
        <v>37</v>
      </c>
      <c r="N18">
        <f>raw_data!N18</f>
        <v>38.200000000000003</v>
      </c>
      <c r="O18">
        <f>raw_data!O18</f>
        <v>35.4</v>
      </c>
      <c r="P18">
        <f>raw_data!P18</f>
        <v>34.200000000000003</v>
      </c>
      <c r="Q18">
        <f>raw_data!Q18</f>
        <v>34.4</v>
      </c>
      <c r="R18">
        <f>raw_data!R18</f>
        <v>33.299999999999997</v>
      </c>
      <c r="S18">
        <f>raw_data!S18</f>
        <v>34.700000000000003</v>
      </c>
      <c r="T18" s="8">
        <f t="shared" si="0"/>
        <v>573.79999999999995</v>
      </c>
      <c r="U18">
        <f t="shared" si="1"/>
        <v>-250.59100827907918</v>
      </c>
    </row>
    <row r="19" spans="1:21" x14ac:dyDescent="0.25">
      <c r="A19" s="16" t="s">
        <v>281</v>
      </c>
      <c r="B19">
        <v>0.65434212942099379</v>
      </c>
      <c r="C19" s="4">
        <v>18</v>
      </c>
      <c r="D19">
        <f>raw_data!D19</f>
        <v>39.799999999999997</v>
      </c>
      <c r="E19">
        <f>raw_data!E19</f>
        <v>42.6</v>
      </c>
      <c r="F19">
        <f>raw_data!F19</f>
        <v>38.4</v>
      </c>
      <c r="G19">
        <f>raw_data!G19</f>
        <v>37</v>
      </c>
      <c r="H19">
        <f>raw_data!H19</f>
        <v>37.1</v>
      </c>
      <c r="I19">
        <f>raw_data!I19</f>
        <v>37.799999999999997</v>
      </c>
      <c r="J19">
        <f>raw_data!J19</f>
        <v>38.6</v>
      </c>
      <c r="K19">
        <f>raw_data!K19</f>
        <v>40.4</v>
      </c>
      <c r="L19">
        <f>raw_data!L19</f>
        <v>36.9</v>
      </c>
      <c r="M19">
        <f>raw_data!M19</f>
        <v>33.6</v>
      </c>
      <c r="N19">
        <f>raw_data!N19</f>
        <v>36.299999999999997</v>
      </c>
      <c r="O19">
        <f>raw_data!O19</f>
        <v>38</v>
      </c>
      <c r="P19">
        <f>raw_data!P19</f>
        <v>36.799999999999997</v>
      </c>
      <c r="Q19">
        <f>raw_data!Q19</f>
        <v>37.5</v>
      </c>
      <c r="R19">
        <f>raw_data!R19</f>
        <v>34.799999999999997</v>
      </c>
      <c r="S19">
        <f>raw_data!S19</f>
        <v>32.200000000000003</v>
      </c>
      <c r="T19" s="8">
        <f t="shared" si="0"/>
        <v>597.79999999999995</v>
      </c>
      <c r="U19">
        <f t="shared" si="1"/>
        <v>-264.53641598781797</v>
      </c>
    </row>
    <row r="20" spans="1:21" x14ac:dyDescent="0.25">
      <c r="A20" s="16" t="s">
        <v>282</v>
      </c>
      <c r="B20">
        <v>0.48875820918185992</v>
      </c>
      <c r="C20" s="4">
        <v>19</v>
      </c>
      <c r="D20">
        <f>raw_data!D20</f>
        <v>38.1</v>
      </c>
      <c r="E20">
        <f>raw_data!E20</f>
        <v>35.5</v>
      </c>
      <c r="F20">
        <f>raw_data!F20</f>
        <v>37.299999999999997</v>
      </c>
      <c r="G20">
        <f>raw_data!G20</f>
        <v>35.700000000000003</v>
      </c>
      <c r="H20">
        <f>raw_data!H20</f>
        <v>34.200000000000003</v>
      </c>
      <c r="I20">
        <f>raw_data!I20</f>
        <v>37.5</v>
      </c>
      <c r="J20">
        <f>raw_data!J20</f>
        <v>35.5</v>
      </c>
      <c r="K20">
        <f>raw_data!K20</f>
        <v>36.799999999999997</v>
      </c>
      <c r="L20">
        <f>raw_data!L20</f>
        <v>38</v>
      </c>
      <c r="M20">
        <f>raw_data!M20</f>
        <v>38</v>
      </c>
      <c r="N20">
        <f>raw_data!N20</f>
        <v>39.6</v>
      </c>
      <c r="O20">
        <f>raw_data!O20</f>
        <v>35.799999999999997</v>
      </c>
      <c r="P20">
        <f>raw_data!P20</f>
        <v>35.799999999999997</v>
      </c>
      <c r="Q20">
        <f>raw_data!Q20</f>
        <v>37.700000000000003</v>
      </c>
      <c r="R20">
        <f>raw_data!R20</f>
        <v>37</v>
      </c>
      <c r="S20">
        <f>raw_data!S20</f>
        <v>35.1</v>
      </c>
      <c r="T20" s="8">
        <f t="shared" si="0"/>
        <v>587.60000000000014</v>
      </c>
      <c r="U20">
        <f t="shared" si="1"/>
        <v>-256.85414061227419</v>
      </c>
    </row>
    <row r="21" spans="1:21" x14ac:dyDescent="0.25">
      <c r="A21" s="16" t="s">
        <v>283</v>
      </c>
      <c r="B21">
        <v>0.49222413646582558</v>
      </c>
      <c r="C21" s="4">
        <v>20</v>
      </c>
      <c r="D21">
        <f>raw_data!D21</f>
        <v>38.200000000000003</v>
      </c>
      <c r="E21">
        <f>raw_data!E21</f>
        <v>38.5</v>
      </c>
      <c r="F21">
        <f>raw_data!F21</f>
        <v>36.700000000000003</v>
      </c>
      <c r="G21">
        <f>raw_data!G21</f>
        <v>36.5</v>
      </c>
      <c r="H21">
        <f>raw_data!H21</f>
        <v>35.6</v>
      </c>
      <c r="I21">
        <f>raw_data!I21</f>
        <v>34.9</v>
      </c>
      <c r="J21">
        <f>raw_data!J21</f>
        <v>37.299999999999997</v>
      </c>
      <c r="K21">
        <f>raw_data!K21</f>
        <v>35</v>
      </c>
      <c r="L21">
        <f>raw_data!L21</f>
        <v>34.1</v>
      </c>
      <c r="M21">
        <f>raw_data!M21</f>
        <v>36.200000000000003</v>
      </c>
      <c r="N21">
        <f>raw_data!N21</f>
        <v>37</v>
      </c>
      <c r="O21">
        <f>raw_data!O21</f>
        <v>38.1</v>
      </c>
      <c r="P21">
        <f>raw_data!P21</f>
        <v>36.9</v>
      </c>
      <c r="Q21">
        <f>raw_data!Q21</f>
        <v>35.1</v>
      </c>
      <c r="R21">
        <f>raw_data!R21</f>
        <v>35.6</v>
      </c>
      <c r="S21">
        <f>raw_data!S21</f>
        <v>35</v>
      </c>
      <c r="T21" s="8">
        <f t="shared" si="0"/>
        <v>580.70000000000005</v>
      </c>
      <c r="U21">
        <f t="shared" si="1"/>
        <v>-254.61193530724597</v>
      </c>
    </row>
    <row r="22" spans="1:21" x14ac:dyDescent="0.25">
      <c r="A22" s="16" t="s">
        <v>284</v>
      </c>
      <c r="B22">
        <v>0.39855943730133087</v>
      </c>
      <c r="C22" s="4">
        <v>21</v>
      </c>
      <c r="D22">
        <f>raw_data!D22</f>
        <v>39.9</v>
      </c>
      <c r="E22">
        <f>raw_data!E22</f>
        <v>38.799999999999997</v>
      </c>
      <c r="F22">
        <f>raw_data!F22</f>
        <v>37.5</v>
      </c>
      <c r="G22">
        <f>raw_data!G22</f>
        <v>37.700000000000003</v>
      </c>
      <c r="H22">
        <f>raw_data!H22</f>
        <v>35.799999999999997</v>
      </c>
      <c r="I22">
        <f>raw_data!I22</f>
        <v>38.700000000000003</v>
      </c>
      <c r="J22">
        <f>raw_data!J22</f>
        <v>38.9</v>
      </c>
      <c r="K22">
        <f>raw_data!K22</f>
        <v>37.200000000000003</v>
      </c>
      <c r="L22">
        <f>raw_data!L22</f>
        <v>35.4</v>
      </c>
      <c r="M22">
        <f>raw_data!M22</f>
        <v>37</v>
      </c>
      <c r="N22">
        <f>raw_data!N22</f>
        <v>38.5</v>
      </c>
      <c r="O22">
        <f>raw_data!O22</f>
        <v>38.299999999999997</v>
      </c>
      <c r="P22">
        <f>raw_data!P22</f>
        <v>38.6</v>
      </c>
      <c r="Q22">
        <f>raw_data!Q22</f>
        <v>38.200000000000003</v>
      </c>
      <c r="R22">
        <f>raw_data!R22</f>
        <v>37.700000000000003</v>
      </c>
      <c r="S22">
        <f>raw_data!S22</f>
        <v>37</v>
      </c>
      <c r="T22" s="8">
        <f t="shared" si="0"/>
        <v>605.20000000000005</v>
      </c>
      <c r="U22">
        <f t="shared" si="1"/>
        <v>-265.64780701176426</v>
      </c>
    </row>
    <row r="23" spans="1:21" x14ac:dyDescent="0.25">
      <c r="A23" s="16" t="s">
        <v>285</v>
      </c>
      <c r="B23">
        <v>0.44322468305634849</v>
      </c>
      <c r="C23" s="4">
        <v>22</v>
      </c>
      <c r="D23">
        <f>raw_data!D23</f>
        <v>39.700000000000003</v>
      </c>
      <c r="E23">
        <f>raw_data!E23</f>
        <v>39</v>
      </c>
      <c r="F23">
        <f>raw_data!F23</f>
        <v>34.799999999999997</v>
      </c>
      <c r="G23">
        <f>raw_data!G23</f>
        <v>35.299999999999997</v>
      </c>
      <c r="H23">
        <f>raw_data!H23</f>
        <v>37.299999999999997</v>
      </c>
      <c r="I23">
        <f>raw_data!I23</f>
        <v>35.6</v>
      </c>
      <c r="J23">
        <f>raw_data!J23</f>
        <v>36.700000000000003</v>
      </c>
      <c r="K23">
        <f>raw_data!K23</f>
        <v>37</v>
      </c>
      <c r="L23">
        <f>raw_data!L23</f>
        <v>35.799999999999997</v>
      </c>
      <c r="M23">
        <f>raw_data!M23</f>
        <v>34.200000000000003</v>
      </c>
      <c r="N23">
        <f>raw_data!N23</f>
        <v>36.1</v>
      </c>
      <c r="O23">
        <f>raw_data!O23</f>
        <v>34.6</v>
      </c>
      <c r="P23">
        <f>raw_data!P23</f>
        <v>35.5</v>
      </c>
      <c r="Q23">
        <f>raw_data!Q23</f>
        <v>37.200000000000003</v>
      </c>
      <c r="R23">
        <f>raw_data!R23</f>
        <v>34.299999999999997</v>
      </c>
      <c r="S23">
        <f>raw_data!S23</f>
        <v>33.9</v>
      </c>
      <c r="T23" s="8">
        <f t="shared" si="0"/>
        <v>577</v>
      </c>
      <c r="U23">
        <f t="shared" si="1"/>
        <v>-253.81511162648272</v>
      </c>
    </row>
    <row r="24" spans="1:21" ht="15.75" thickBot="1" x14ac:dyDescent="0.3">
      <c r="A24" s="16" t="s">
        <v>286</v>
      </c>
      <c r="B24" s="15">
        <v>0.55459884105316382</v>
      </c>
      <c r="C24" s="4">
        <v>23</v>
      </c>
      <c r="D24">
        <f>raw_data!D24</f>
        <v>39.799999999999997</v>
      </c>
      <c r="E24">
        <f>raw_data!E24</f>
        <v>40.4</v>
      </c>
      <c r="F24">
        <f>raw_data!F24</f>
        <v>37.5</v>
      </c>
      <c r="G24">
        <f>raw_data!G24</f>
        <v>35.5</v>
      </c>
      <c r="H24">
        <f>raw_data!H24</f>
        <v>35.4</v>
      </c>
      <c r="I24">
        <f>raw_data!I24</f>
        <v>36</v>
      </c>
      <c r="J24">
        <f>raw_data!J24</f>
        <v>34.299999999999997</v>
      </c>
      <c r="K24">
        <f>raw_data!K24</f>
        <v>37.799999999999997</v>
      </c>
      <c r="L24">
        <f>raw_data!L24</f>
        <v>36.700000000000003</v>
      </c>
      <c r="M24">
        <f>raw_data!M24</f>
        <v>37.200000000000003</v>
      </c>
      <c r="N24">
        <f>raw_data!N24</f>
        <v>40.200000000000003</v>
      </c>
      <c r="O24">
        <f>raw_data!O24</f>
        <v>37.200000000000003</v>
      </c>
      <c r="P24">
        <f>raw_data!P24</f>
        <v>34.4</v>
      </c>
      <c r="Q24">
        <f>raw_data!Q24</f>
        <v>32.4</v>
      </c>
      <c r="R24">
        <f>raw_data!R24</f>
        <v>34.799999999999997</v>
      </c>
      <c r="S24">
        <f>raw_data!S24</f>
        <v>35.200000000000003</v>
      </c>
      <c r="T24" s="8">
        <f t="shared" si="0"/>
        <v>584.79999999999995</v>
      </c>
      <c r="U24">
        <f t="shared" si="1"/>
        <v>-255.1844743979004</v>
      </c>
    </row>
    <row r="25" spans="1:21" x14ac:dyDescent="0.25">
      <c r="A25" s="7" t="s">
        <v>82</v>
      </c>
      <c r="D25" s="9">
        <f>CORREL(D2:D17,$B$2:$B$17)</f>
        <v>-0.28049510659985816</v>
      </c>
      <c r="E25" s="9">
        <f t="shared" ref="E25:S25" si="2">CORREL(E2:E17,$B$2:$B$17)</f>
        <v>-0.44578703861901497</v>
      </c>
      <c r="F25" s="9">
        <f t="shared" si="2"/>
        <v>-0.35710590530552505</v>
      </c>
      <c r="G25" s="9">
        <f t="shared" si="2"/>
        <v>-0.5378264635149933</v>
      </c>
      <c r="H25" s="9">
        <f t="shared" si="2"/>
        <v>-0.60297921270161159</v>
      </c>
      <c r="I25" s="9">
        <f t="shared" si="2"/>
        <v>-0.74737709526838469</v>
      </c>
      <c r="J25" s="9">
        <f t="shared" si="2"/>
        <v>-0.63430073841723256</v>
      </c>
      <c r="K25" s="9">
        <f t="shared" si="2"/>
        <v>-0.60095888056132873</v>
      </c>
      <c r="L25" s="9">
        <f t="shared" si="2"/>
        <v>-0.42106377847990634</v>
      </c>
      <c r="M25" s="9">
        <f t="shared" si="2"/>
        <v>-0.58179755113641596</v>
      </c>
      <c r="N25" s="9">
        <f t="shared" si="2"/>
        <v>-8.8936581053178435E-2</v>
      </c>
      <c r="O25" s="9">
        <f t="shared" si="2"/>
        <v>-0.34169125232859132</v>
      </c>
      <c r="P25" s="9">
        <f t="shared" si="2"/>
        <v>-0.6020284798522203</v>
      </c>
      <c r="Q25" s="9">
        <f t="shared" si="2"/>
        <v>-0.31716221820696144</v>
      </c>
      <c r="R25" s="9">
        <f t="shared" si="2"/>
        <v>-0.33878782112569433</v>
      </c>
      <c r="S25" s="9">
        <f t="shared" si="2"/>
        <v>-0.1319640582274286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30.8</v>
      </c>
      <c r="E30">
        <f>raw_data!U2</f>
        <v>30</v>
      </c>
      <c r="F30">
        <f>raw_data!V2</f>
        <v>30.2</v>
      </c>
      <c r="G30">
        <f>raw_data!W2</f>
        <v>28.6</v>
      </c>
      <c r="H30">
        <f>raw_data!X2</f>
        <v>27.3</v>
      </c>
      <c r="I30">
        <f>raw_data!Y2</f>
        <v>26.8</v>
      </c>
      <c r="J30">
        <f>raw_data!Z2</f>
        <v>27.2</v>
      </c>
      <c r="K30">
        <f>raw_data!AA2</f>
        <v>26.7</v>
      </c>
      <c r="L30">
        <f>raw_data!AB2</f>
        <v>24.3</v>
      </c>
      <c r="M30">
        <f>raw_data!AC2</f>
        <v>25.7</v>
      </c>
      <c r="N30">
        <f>raw_data!AD2</f>
        <v>25.7</v>
      </c>
      <c r="O30">
        <f>raw_data!AE2</f>
        <v>25.2</v>
      </c>
      <c r="P30">
        <f>raw_data!AF2</f>
        <v>23.3</v>
      </c>
      <c r="Q30">
        <f>raw_data!AG2</f>
        <v>21.3</v>
      </c>
      <c r="R30">
        <f>raw_data!AH2</f>
        <v>20.8</v>
      </c>
      <c r="S30">
        <f>raw_data!AI2</f>
        <v>19.100000000000001</v>
      </c>
      <c r="T30" s="8">
        <f t="shared" ref="T30:T52" si="3">SUM(D30:S30)</f>
        <v>413.00000000000006</v>
      </c>
      <c r="U30">
        <f t="shared" ref="U30:U52" si="4">SUMPRODUCT(D30:S30,$D$53:$S$53)</f>
        <v>-187.02048347277528</v>
      </c>
    </row>
    <row r="31" spans="1:21" x14ac:dyDescent="0.25">
      <c r="A31" s="1">
        <v>1999</v>
      </c>
      <c r="C31" s="4">
        <v>2</v>
      </c>
      <c r="D31">
        <f>raw_data!T3</f>
        <v>28.6</v>
      </c>
      <c r="E31">
        <f>raw_data!U3</f>
        <v>28.8</v>
      </c>
      <c r="F31">
        <f>raw_data!V3</f>
        <v>28</v>
      </c>
      <c r="G31">
        <f>raw_data!W3</f>
        <v>28.8</v>
      </c>
      <c r="H31">
        <f>raw_data!X3</f>
        <v>29.3</v>
      </c>
      <c r="I31">
        <f>raw_data!Y3</f>
        <v>29.5</v>
      </c>
      <c r="J31">
        <f>raw_data!Z3</f>
        <v>28</v>
      </c>
      <c r="K31">
        <f>raw_data!AA3</f>
        <v>28.5</v>
      </c>
      <c r="L31">
        <f>raw_data!AB3</f>
        <v>27.9</v>
      </c>
      <c r="M31">
        <f>raw_data!AC3</f>
        <v>27.7</v>
      </c>
      <c r="N31">
        <f>raw_data!AD3</f>
        <v>25.5</v>
      </c>
      <c r="O31">
        <f>raw_data!AE3</f>
        <v>25.3</v>
      </c>
      <c r="P31">
        <f>raw_data!AF3</f>
        <v>24.5</v>
      </c>
      <c r="Q31">
        <f>raw_data!AG3</f>
        <v>24.4</v>
      </c>
      <c r="R31">
        <f>raw_data!AH3</f>
        <v>21.8</v>
      </c>
      <c r="S31">
        <f>raw_data!AI3</f>
        <v>17.8</v>
      </c>
      <c r="T31" s="8">
        <f t="shared" si="3"/>
        <v>424.4</v>
      </c>
      <c r="U31">
        <f t="shared" si="4"/>
        <v>-193.94872647839068</v>
      </c>
    </row>
    <row r="32" spans="1:21" x14ac:dyDescent="0.25">
      <c r="A32" s="1">
        <v>2000</v>
      </c>
      <c r="C32" s="4">
        <v>3</v>
      </c>
      <c r="D32">
        <f>raw_data!T4</f>
        <v>31.7</v>
      </c>
      <c r="E32">
        <f>raw_data!U4</f>
        <v>31.8</v>
      </c>
      <c r="F32">
        <f>raw_data!V4</f>
        <v>30.6</v>
      </c>
      <c r="G32">
        <f>raw_data!W4</f>
        <v>29.9</v>
      </c>
      <c r="H32">
        <f>raw_data!X4</f>
        <v>28.1</v>
      </c>
      <c r="I32">
        <f>raw_data!Y4</f>
        <v>29.6</v>
      </c>
      <c r="J32">
        <f>raw_data!Z4</f>
        <v>28.7</v>
      </c>
      <c r="K32">
        <f>raw_data!AA4</f>
        <v>28.8</v>
      </c>
      <c r="L32">
        <f>raw_data!AB4</f>
        <v>29.1</v>
      </c>
      <c r="M32">
        <f>raw_data!AC4</f>
        <v>27.6</v>
      </c>
      <c r="N32">
        <f>raw_data!AD4</f>
        <v>27</v>
      </c>
      <c r="O32">
        <f>raw_data!AE4</f>
        <v>27.7</v>
      </c>
      <c r="P32">
        <f>raw_data!AF4</f>
        <v>27.5</v>
      </c>
      <c r="Q32">
        <f>raw_data!AG4</f>
        <v>24.4</v>
      </c>
      <c r="R32">
        <f>raw_data!AH4</f>
        <v>22.7</v>
      </c>
      <c r="S32">
        <f>raw_data!AI4</f>
        <v>20.5</v>
      </c>
      <c r="T32" s="8">
        <f t="shared" si="3"/>
        <v>445.7</v>
      </c>
      <c r="U32">
        <f t="shared" si="4"/>
        <v>-202.31292566439382</v>
      </c>
    </row>
    <row r="33" spans="1:21" x14ac:dyDescent="0.25">
      <c r="A33" s="1">
        <v>2001</v>
      </c>
      <c r="C33" s="4">
        <v>4</v>
      </c>
      <c r="D33">
        <f>raw_data!T5</f>
        <v>32.799999999999997</v>
      </c>
      <c r="E33">
        <f>raw_data!U5</f>
        <v>31</v>
      </c>
      <c r="F33">
        <f>raw_data!V5</f>
        <v>28.1</v>
      </c>
      <c r="G33">
        <f>raw_data!W5</f>
        <v>27.1</v>
      </c>
      <c r="H33">
        <f>raw_data!X5</f>
        <v>28.4</v>
      </c>
      <c r="I33">
        <f>raw_data!Y5</f>
        <v>29.2</v>
      </c>
      <c r="J33">
        <f>raw_data!Z5</f>
        <v>28.7</v>
      </c>
      <c r="K33">
        <f>raw_data!AA5</f>
        <v>28.4</v>
      </c>
      <c r="L33">
        <f>raw_data!AB5</f>
        <v>29.8</v>
      </c>
      <c r="M33">
        <f>raw_data!AC5</f>
        <v>29.5</v>
      </c>
      <c r="N33">
        <f>raw_data!AD5</f>
        <v>26.4</v>
      </c>
      <c r="O33">
        <f>raw_data!AE5</f>
        <v>26.7</v>
      </c>
      <c r="P33">
        <f>raw_data!AF5</f>
        <v>24.8</v>
      </c>
      <c r="Q33">
        <f>raw_data!AG5</f>
        <v>24.1</v>
      </c>
      <c r="R33">
        <f>raw_data!AH5</f>
        <v>23.6</v>
      </c>
      <c r="S33">
        <f>raw_data!AI5</f>
        <v>20.8</v>
      </c>
      <c r="T33" s="8">
        <f t="shared" si="3"/>
        <v>439.40000000000003</v>
      </c>
      <c r="U33">
        <f t="shared" si="4"/>
        <v>-198.74529601135933</v>
      </c>
    </row>
    <row r="34" spans="1:21" x14ac:dyDescent="0.25">
      <c r="A34" s="1">
        <v>2002</v>
      </c>
      <c r="C34" s="4">
        <v>5</v>
      </c>
      <c r="D34">
        <f>raw_data!T6</f>
        <v>29.2</v>
      </c>
      <c r="E34">
        <f>raw_data!U6</f>
        <v>28.1</v>
      </c>
      <c r="F34">
        <f>raw_data!V6</f>
        <v>29.1</v>
      </c>
      <c r="G34">
        <f>raw_data!W6</f>
        <v>27.8</v>
      </c>
      <c r="H34">
        <f>raw_data!X6</f>
        <v>27.2</v>
      </c>
      <c r="I34">
        <f>raw_data!Y6</f>
        <v>27.3</v>
      </c>
      <c r="J34">
        <f>raw_data!Z6</f>
        <v>27.3</v>
      </c>
      <c r="K34">
        <f>raw_data!AA6</f>
        <v>27.1</v>
      </c>
      <c r="L34">
        <f>raw_data!AB6</f>
        <v>25.6</v>
      </c>
      <c r="M34">
        <f>raw_data!AC6</f>
        <v>26.5</v>
      </c>
      <c r="N34">
        <f>raw_data!AD6</f>
        <v>25.6</v>
      </c>
      <c r="O34">
        <f>raw_data!AE6</f>
        <v>24.6</v>
      </c>
      <c r="P34">
        <f>raw_data!AF6</f>
        <v>24.5</v>
      </c>
      <c r="Q34">
        <f>raw_data!AG6</f>
        <v>25.3</v>
      </c>
      <c r="R34">
        <f>raw_data!AH6</f>
        <v>22.6</v>
      </c>
      <c r="S34">
        <f>raw_data!AI6</f>
        <v>19.600000000000001</v>
      </c>
      <c r="T34" s="8">
        <f t="shared" si="3"/>
        <v>417.40000000000015</v>
      </c>
      <c r="U34">
        <f t="shared" si="4"/>
        <v>-188.58801134472759</v>
      </c>
    </row>
    <row r="35" spans="1:21" x14ac:dyDescent="0.25">
      <c r="A35" s="1">
        <v>2003</v>
      </c>
      <c r="C35" s="4">
        <v>6</v>
      </c>
      <c r="D35">
        <f>raw_data!T7</f>
        <v>32.1</v>
      </c>
      <c r="E35">
        <f>raw_data!U7</f>
        <v>30.7</v>
      </c>
      <c r="F35">
        <f>raw_data!V7</f>
        <v>32.4</v>
      </c>
      <c r="G35">
        <f>raw_data!W7</f>
        <v>31</v>
      </c>
      <c r="H35">
        <f>raw_data!X7</f>
        <v>31.5</v>
      </c>
      <c r="I35">
        <f>raw_data!Y7</f>
        <v>31.9</v>
      </c>
      <c r="J35">
        <f>raw_data!Z7</f>
        <v>30.3</v>
      </c>
      <c r="K35">
        <f>raw_data!AA7</f>
        <v>28.4</v>
      </c>
      <c r="L35">
        <f>raw_data!AB7</f>
        <v>28.8</v>
      </c>
      <c r="M35">
        <f>raw_data!AC7</f>
        <v>25.6</v>
      </c>
      <c r="N35">
        <f>raw_data!AD7</f>
        <v>24.7</v>
      </c>
      <c r="O35">
        <f>raw_data!AE7</f>
        <v>24.7</v>
      </c>
      <c r="P35">
        <f>raw_data!AF7</f>
        <v>24.3</v>
      </c>
      <c r="Q35">
        <f>raw_data!AG7</f>
        <v>23.8</v>
      </c>
      <c r="R35">
        <f>raw_data!AH7</f>
        <v>22.4</v>
      </c>
      <c r="S35">
        <f>raw_data!AI7</f>
        <v>22</v>
      </c>
      <c r="T35" s="8">
        <f t="shared" si="3"/>
        <v>444.6</v>
      </c>
      <c r="U35">
        <f t="shared" si="4"/>
        <v>-204.90713633643335</v>
      </c>
    </row>
    <row r="36" spans="1:21" x14ac:dyDescent="0.25">
      <c r="A36" s="1">
        <v>2004</v>
      </c>
      <c r="C36" s="4">
        <v>7</v>
      </c>
      <c r="D36">
        <f>raw_data!T8</f>
        <v>29.9</v>
      </c>
      <c r="E36">
        <f>raw_data!U8</f>
        <v>26.9</v>
      </c>
      <c r="F36">
        <f>raw_data!V8</f>
        <v>26.9</v>
      </c>
      <c r="G36">
        <f>raw_data!W8</f>
        <v>27</v>
      </c>
      <c r="H36">
        <f>raw_data!X8</f>
        <v>26.7</v>
      </c>
      <c r="I36">
        <f>raw_data!Y8</f>
        <v>27.8</v>
      </c>
      <c r="J36">
        <f>raw_data!Z8</f>
        <v>26.8</v>
      </c>
      <c r="K36">
        <f>raw_data!AA8</f>
        <v>27.3</v>
      </c>
      <c r="L36">
        <f>raw_data!AB8</f>
        <v>27</v>
      </c>
      <c r="M36">
        <f>raw_data!AC8</f>
        <v>26.3</v>
      </c>
      <c r="N36">
        <f>raw_data!AD8</f>
        <v>26</v>
      </c>
      <c r="O36">
        <f>raw_data!AE8</f>
        <v>25.4</v>
      </c>
      <c r="P36">
        <f>raw_data!AF8</f>
        <v>24.2</v>
      </c>
      <c r="Q36">
        <f>raw_data!AG8</f>
        <v>20.7</v>
      </c>
      <c r="R36">
        <f>raw_data!AH8</f>
        <v>20.7</v>
      </c>
      <c r="S36">
        <f>raw_data!AI8</f>
        <v>20</v>
      </c>
      <c r="T36" s="8">
        <f t="shared" si="3"/>
        <v>409.59999999999997</v>
      </c>
      <c r="U36">
        <f t="shared" si="4"/>
        <v>-184.99056263535644</v>
      </c>
    </row>
    <row r="37" spans="1:21" x14ac:dyDescent="0.25">
      <c r="A37" s="1">
        <v>2005</v>
      </c>
      <c r="C37" s="4">
        <v>8</v>
      </c>
      <c r="D37">
        <f>raw_data!T9</f>
        <v>31.3</v>
      </c>
      <c r="E37">
        <f>raw_data!U9</f>
        <v>30.8</v>
      </c>
      <c r="F37">
        <f>raw_data!V9</f>
        <v>31.1</v>
      </c>
      <c r="G37">
        <f>raw_data!W9</f>
        <v>31.4</v>
      </c>
      <c r="H37">
        <f>raw_data!X9</f>
        <v>28.3</v>
      </c>
      <c r="I37">
        <f>raw_data!Y9</f>
        <v>28</v>
      </c>
      <c r="J37">
        <f>raw_data!Z9</f>
        <v>27.4</v>
      </c>
      <c r="K37">
        <f>raw_data!AA9</f>
        <v>26.7</v>
      </c>
      <c r="L37">
        <f>raw_data!AB9</f>
        <v>25.2</v>
      </c>
      <c r="M37">
        <f>raw_data!AC9</f>
        <v>25.1</v>
      </c>
      <c r="N37">
        <f>raw_data!AD9</f>
        <v>26.1</v>
      </c>
      <c r="O37">
        <f>raw_data!AE9</f>
        <v>25.8</v>
      </c>
      <c r="P37">
        <f>raw_data!AF9</f>
        <v>26.7</v>
      </c>
      <c r="Q37">
        <f>raw_data!AG9</f>
        <v>23.7</v>
      </c>
      <c r="R37">
        <f>raw_data!AH9</f>
        <v>21</v>
      </c>
      <c r="S37">
        <f>raw_data!AI9</f>
        <v>19.8</v>
      </c>
      <c r="T37" s="8">
        <f t="shared" si="3"/>
        <v>428.40000000000003</v>
      </c>
      <c r="U37">
        <f t="shared" si="4"/>
        <v>-194.38868839734494</v>
      </c>
    </row>
    <row r="38" spans="1:21" x14ac:dyDescent="0.25">
      <c r="A38" s="1">
        <v>2006</v>
      </c>
      <c r="C38" s="4">
        <v>9</v>
      </c>
      <c r="D38">
        <f>raw_data!T10</f>
        <v>27.9</v>
      </c>
      <c r="E38">
        <f>raw_data!U10</f>
        <v>28.8</v>
      </c>
      <c r="F38">
        <f>raw_data!V10</f>
        <v>28.2</v>
      </c>
      <c r="G38">
        <f>raw_data!W10</f>
        <v>29.5</v>
      </c>
      <c r="H38">
        <f>raw_data!X10</f>
        <v>29.4</v>
      </c>
      <c r="I38">
        <f>raw_data!Y10</f>
        <v>27.7</v>
      </c>
      <c r="J38">
        <f>raw_data!Z10</f>
        <v>29.3</v>
      </c>
      <c r="K38">
        <f>raw_data!AA10</f>
        <v>28.1</v>
      </c>
      <c r="L38">
        <f>raw_data!AB10</f>
        <v>26.4</v>
      </c>
      <c r="M38">
        <f>raw_data!AC10</f>
        <v>27.8</v>
      </c>
      <c r="N38">
        <f>raw_data!AD10</f>
        <v>24.3</v>
      </c>
      <c r="O38">
        <f>raw_data!AE10</f>
        <v>25.2</v>
      </c>
      <c r="P38">
        <f>raw_data!AF10</f>
        <v>23.4</v>
      </c>
      <c r="Q38">
        <f>raw_data!AG10</f>
        <v>21.1</v>
      </c>
      <c r="R38">
        <f>raw_data!AH10</f>
        <v>21.5</v>
      </c>
      <c r="S38">
        <f>raw_data!AI10</f>
        <v>19.600000000000001</v>
      </c>
      <c r="T38" s="8">
        <f t="shared" si="3"/>
        <v>418.20000000000005</v>
      </c>
      <c r="U38">
        <f t="shared" si="4"/>
        <v>-191.59015568888006</v>
      </c>
    </row>
    <row r="39" spans="1:21" x14ac:dyDescent="0.25">
      <c r="A39" s="1">
        <v>2007</v>
      </c>
      <c r="C39" s="4">
        <v>10</v>
      </c>
      <c r="D39">
        <f>raw_data!T11</f>
        <v>32</v>
      </c>
      <c r="E39">
        <f>raw_data!U11</f>
        <v>29.3</v>
      </c>
      <c r="F39">
        <f>raw_data!V11</f>
        <v>30.1</v>
      </c>
      <c r="G39">
        <f>raw_data!W11</f>
        <v>27.3</v>
      </c>
      <c r="H39">
        <f>raw_data!X11</f>
        <v>27</v>
      </c>
      <c r="I39">
        <f>raw_data!Y11</f>
        <v>27.2</v>
      </c>
      <c r="J39">
        <f>raw_data!Z11</f>
        <v>28.5</v>
      </c>
      <c r="K39">
        <f>raw_data!AA11</f>
        <v>27.3</v>
      </c>
      <c r="L39">
        <f>raw_data!AB11</f>
        <v>26.1</v>
      </c>
      <c r="M39">
        <f>raw_data!AC11</f>
        <v>25.5</v>
      </c>
      <c r="N39">
        <f>raw_data!AD11</f>
        <v>26.3</v>
      </c>
      <c r="O39">
        <f>raw_data!AE11</f>
        <v>26.4</v>
      </c>
      <c r="P39">
        <f>raw_data!AF11</f>
        <v>23.8</v>
      </c>
      <c r="Q39">
        <f>raw_data!AG11</f>
        <v>23.5</v>
      </c>
      <c r="R39">
        <f>raw_data!AH11</f>
        <v>22</v>
      </c>
      <c r="S39">
        <f>raw_data!AI11</f>
        <v>22.1</v>
      </c>
      <c r="T39" s="8">
        <f t="shared" si="3"/>
        <v>424.4</v>
      </c>
      <c r="U39">
        <f t="shared" si="4"/>
        <v>-191.54420158465683</v>
      </c>
    </row>
    <row r="40" spans="1:21" x14ac:dyDescent="0.25">
      <c r="A40" s="1">
        <v>2008</v>
      </c>
      <c r="C40" s="4">
        <v>11</v>
      </c>
      <c r="D40">
        <f>raw_data!T12</f>
        <v>28.9</v>
      </c>
      <c r="E40">
        <f>raw_data!U12</f>
        <v>29.5</v>
      </c>
      <c r="F40">
        <f>raw_data!V12</f>
        <v>29.7</v>
      </c>
      <c r="G40">
        <f>raw_data!W12</f>
        <v>29</v>
      </c>
      <c r="H40">
        <f>raw_data!X12</f>
        <v>28</v>
      </c>
      <c r="I40">
        <f>raw_data!Y12</f>
        <v>28.3</v>
      </c>
      <c r="J40">
        <f>raw_data!Z12</f>
        <v>28.1</v>
      </c>
      <c r="K40">
        <f>raw_data!AA12</f>
        <v>27.1</v>
      </c>
      <c r="L40">
        <f>raw_data!AB12</f>
        <v>27.9</v>
      </c>
      <c r="M40">
        <f>raw_data!AC12</f>
        <v>28.1</v>
      </c>
      <c r="N40">
        <f>raw_data!AD12</f>
        <v>26.6</v>
      </c>
      <c r="O40">
        <f>raw_data!AE12</f>
        <v>27.2</v>
      </c>
      <c r="P40">
        <f>raw_data!AF12</f>
        <v>23.8</v>
      </c>
      <c r="Q40">
        <f>raw_data!AG12</f>
        <v>22.8</v>
      </c>
      <c r="R40">
        <f>raw_data!AH12</f>
        <v>21.2</v>
      </c>
      <c r="S40">
        <f>raw_data!AI12</f>
        <v>18.899999999999999</v>
      </c>
      <c r="T40" s="8">
        <f t="shared" si="3"/>
        <v>425.1</v>
      </c>
      <c r="U40">
        <f t="shared" si="4"/>
        <v>-192.49158891893461</v>
      </c>
    </row>
    <row r="41" spans="1:21" x14ac:dyDescent="0.25">
      <c r="A41" s="1">
        <v>2009</v>
      </c>
      <c r="C41" s="4">
        <v>12</v>
      </c>
      <c r="D41">
        <f>raw_data!T13</f>
        <v>29.2</v>
      </c>
      <c r="E41">
        <f>raw_data!U13</f>
        <v>27.1</v>
      </c>
      <c r="F41">
        <f>raw_data!V13</f>
        <v>28.7</v>
      </c>
      <c r="G41">
        <f>raw_data!W13</f>
        <v>28.9</v>
      </c>
      <c r="H41">
        <f>raw_data!X13</f>
        <v>26.4</v>
      </c>
      <c r="I41">
        <f>raw_data!Y13</f>
        <v>26.4</v>
      </c>
      <c r="J41">
        <f>raw_data!Z13</f>
        <v>26</v>
      </c>
      <c r="K41">
        <f>raw_data!AA13</f>
        <v>26.5</v>
      </c>
      <c r="L41">
        <f>raw_data!AB13</f>
        <v>26.7</v>
      </c>
      <c r="M41">
        <f>raw_data!AC13</f>
        <v>26.2</v>
      </c>
      <c r="N41">
        <f>raw_data!AD13</f>
        <v>25.2</v>
      </c>
      <c r="O41">
        <f>raw_data!AE13</f>
        <v>23.1</v>
      </c>
      <c r="P41">
        <f>raw_data!AF13</f>
        <v>23.1</v>
      </c>
      <c r="Q41">
        <f>raw_data!AG13</f>
        <v>23.7</v>
      </c>
      <c r="R41">
        <f>raw_data!AH13</f>
        <v>22.2</v>
      </c>
      <c r="S41">
        <f>raw_data!AI13</f>
        <v>20.100000000000001</v>
      </c>
      <c r="T41" s="8">
        <f t="shared" si="3"/>
        <v>409.50000000000006</v>
      </c>
      <c r="U41">
        <f t="shared" si="4"/>
        <v>-184.02540374755858</v>
      </c>
    </row>
    <row r="42" spans="1:21" x14ac:dyDescent="0.25">
      <c r="A42" s="1">
        <v>2010</v>
      </c>
      <c r="C42" s="4">
        <v>13</v>
      </c>
      <c r="D42">
        <f>raw_data!T14</f>
        <v>30.2</v>
      </c>
      <c r="E42">
        <f>raw_data!U14</f>
        <v>30.2</v>
      </c>
      <c r="F42">
        <f>raw_data!V14</f>
        <v>30.3</v>
      </c>
      <c r="G42">
        <f>raw_data!W14</f>
        <v>29</v>
      </c>
      <c r="H42">
        <f>raw_data!X14</f>
        <v>29</v>
      </c>
      <c r="I42">
        <f>raw_data!Y14</f>
        <v>30.4</v>
      </c>
      <c r="J42">
        <f>raw_data!Z14</f>
        <v>29.3</v>
      </c>
      <c r="K42">
        <f>raw_data!AA14</f>
        <v>28.9</v>
      </c>
      <c r="L42">
        <f>raw_data!AB14</f>
        <v>27.2</v>
      </c>
      <c r="M42">
        <f>raw_data!AC14</f>
        <v>25.1</v>
      </c>
      <c r="N42">
        <f>raw_data!AD14</f>
        <v>23.2</v>
      </c>
      <c r="O42">
        <f>raw_data!AE14</f>
        <v>25.1</v>
      </c>
      <c r="P42">
        <f>raw_data!AF14</f>
        <v>23.7</v>
      </c>
      <c r="Q42">
        <f>raw_data!AG14</f>
        <v>23.8</v>
      </c>
      <c r="R42">
        <f>raw_data!AH14</f>
        <v>21.4</v>
      </c>
      <c r="S42">
        <f>raw_data!AI14</f>
        <v>21</v>
      </c>
      <c r="T42" s="8">
        <f t="shared" si="3"/>
        <v>427.8</v>
      </c>
      <c r="U42">
        <f t="shared" si="4"/>
        <v>-197.91182034510587</v>
      </c>
    </row>
    <row r="43" spans="1:21" x14ac:dyDescent="0.25">
      <c r="A43" s="1">
        <v>2011</v>
      </c>
      <c r="C43" s="4">
        <v>14</v>
      </c>
      <c r="D43">
        <f>raw_data!T15</f>
        <v>29.4</v>
      </c>
      <c r="E43">
        <f>raw_data!U15</f>
        <v>30.9</v>
      </c>
      <c r="F43">
        <f>raw_data!V15</f>
        <v>30.1</v>
      </c>
      <c r="G43">
        <f>raw_data!W15</f>
        <v>27.6</v>
      </c>
      <c r="H43">
        <f>raw_data!X15</f>
        <v>27.4</v>
      </c>
      <c r="I43">
        <f>raw_data!Y15</f>
        <v>27.8</v>
      </c>
      <c r="J43">
        <f>raw_data!Z15</f>
        <v>27.2</v>
      </c>
      <c r="K43">
        <f>raw_data!AA15</f>
        <v>26.2</v>
      </c>
      <c r="L43">
        <f>raw_data!AB15</f>
        <v>26.4</v>
      </c>
      <c r="M43">
        <f>raw_data!AC15</f>
        <v>26.4</v>
      </c>
      <c r="N43">
        <f>raw_data!AD15</f>
        <v>24.7</v>
      </c>
      <c r="O43">
        <f>raw_data!AE15</f>
        <v>22.2</v>
      </c>
      <c r="P43">
        <f>raw_data!AF15</f>
        <v>20.7</v>
      </c>
      <c r="Q43">
        <f>raw_data!AG15</f>
        <v>22.2</v>
      </c>
      <c r="R43">
        <f>raw_data!AH15</f>
        <v>21.3</v>
      </c>
      <c r="S43">
        <f>raw_data!AI15</f>
        <v>21.9</v>
      </c>
      <c r="T43" s="8">
        <f t="shared" si="3"/>
        <v>412.39999999999992</v>
      </c>
      <c r="U43">
        <f t="shared" si="4"/>
        <v>-187.05327616784297</v>
      </c>
    </row>
    <row r="44" spans="1:21" x14ac:dyDescent="0.25">
      <c r="A44" s="1">
        <v>2012</v>
      </c>
      <c r="C44" s="4">
        <v>15</v>
      </c>
      <c r="D44">
        <f>raw_data!T16</f>
        <v>29.9</v>
      </c>
      <c r="E44">
        <f>raw_data!U16</f>
        <v>29.4</v>
      </c>
      <c r="F44">
        <f>raw_data!V16</f>
        <v>28.3</v>
      </c>
      <c r="G44">
        <f>raw_data!W16</f>
        <v>28.1</v>
      </c>
      <c r="H44">
        <f>raw_data!X16</f>
        <v>28.3</v>
      </c>
      <c r="I44">
        <f>raw_data!Y16</f>
        <v>27.1</v>
      </c>
      <c r="J44">
        <f>raw_data!Z16</f>
        <v>26.2</v>
      </c>
      <c r="K44">
        <f>raw_data!AA16</f>
        <v>26.8</v>
      </c>
      <c r="L44">
        <f>raw_data!AB16</f>
        <v>27.2</v>
      </c>
      <c r="M44">
        <f>raw_data!AC16</f>
        <v>25.6</v>
      </c>
      <c r="N44">
        <f>raw_data!AD16</f>
        <v>25.7</v>
      </c>
      <c r="O44">
        <f>raw_data!AE16</f>
        <v>23.2</v>
      </c>
      <c r="P44">
        <f>raw_data!AF16</f>
        <v>21.9</v>
      </c>
      <c r="Q44">
        <f>raw_data!AG16</f>
        <v>20.9</v>
      </c>
      <c r="R44">
        <f>raw_data!AH16</f>
        <v>22.9</v>
      </c>
      <c r="S44">
        <f>raw_data!AI16</f>
        <v>19</v>
      </c>
      <c r="T44" s="8">
        <f t="shared" si="3"/>
        <v>410.49999999999989</v>
      </c>
      <c r="U44">
        <f t="shared" si="4"/>
        <v>-185.44739897822029</v>
      </c>
    </row>
    <row r="45" spans="1:21" x14ac:dyDescent="0.25">
      <c r="A45" s="1">
        <v>2013</v>
      </c>
      <c r="C45" s="4">
        <v>16</v>
      </c>
      <c r="D45">
        <f>raw_data!T17</f>
        <v>32.5</v>
      </c>
      <c r="E45">
        <f>raw_data!U17</f>
        <v>29.5</v>
      </c>
      <c r="F45">
        <f>raw_data!V17</f>
        <v>30.4</v>
      </c>
      <c r="G45">
        <f>raw_data!W17</f>
        <v>31.3</v>
      </c>
      <c r="H45">
        <f>raw_data!X17</f>
        <v>30.5</v>
      </c>
      <c r="I45">
        <f>raw_data!Y17</f>
        <v>27.6</v>
      </c>
      <c r="J45">
        <f>raw_data!Z17</f>
        <v>26.7</v>
      </c>
      <c r="K45">
        <f>raw_data!AA17</f>
        <v>25.1</v>
      </c>
      <c r="L45">
        <f>raw_data!AB17</f>
        <v>25.8</v>
      </c>
      <c r="M45">
        <f>raw_data!AC17</f>
        <v>25</v>
      </c>
      <c r="N45">
        <f>raw_data!AD17</f>
        <v>25.2</v>
      </c>
      <c r="O45">
        <f>raw_data!AE17</f>
        <v>22.6</v>
      </c>
      <c r="P45">
        <f>raw_data!AF17</f>
        <v>20.8</v>
      </c>
      <c r="Q45">
        <f>raw_data!AG17</f>
        <v>20.8</v>
      </c>
      <c r="R45">
        <f>raw_data!AH17</f>
        <v>19.899999999999999</v>
      </c>
      <c r="S45">
        <f>raw_data!AI17</f>
        <v>19.2</v>
      </c>
      <c r="T45" s="8">
        <f t="shared" si="3"/>
        <v>412.9</v>
      </c>
      <c r="U45">
        <f t="shared" si="4"/>
        <v>-187.30059499267443</v>
      </c>
    </row>
    <row r="46" spans="1:21" x14ac:dyDescent="0.25">
      <c r="A46" s="1">
        <v>2014</v>
      </c>
      <c r="C46" s="4">
        <v>17</v>
      </c>
      <c r="D46">
        <f>raw_data!T18</f>
        <v>30.2</v>
      </c>
      <c r="E46">
        <f>raw_data!U18</f>
        <v>28.6</v>
      </c>
      <c r="F46">
        <f>raw_data!V18</f>
        <v>28.5</v>
      </c>
      <c r="G46">
        <f>raw_data!W18</f>
        <v>28.1</v>
      </c>
      <c r="H46">
        <f>raw_data!X18</f>
        <v>26.9</v>
      </c>
      <c r="I46">
        <f>raw_data!Y18</f>
        <v>26.9</v>
      </c>
      <c r="J46">
        <f>raw_data!Z18</f>
        <v>26</v>
      </c>
      <c r="K46">
        <f>raw_data!AA18</f>
        <v>26</v>
      </c>
      <c r="L46">
        <f>raw_data!AB18</f>
        <v>25.4</v>
      </c>
      <c r="M46">
        <f>raw_data!AC18</f>
        <v>23.8</v>
      </c>
      <c r="N46">
        <f>raw_data!AD18</f>
        <v>24.7</v>
      </c>
      <c r="O46">
        <f>raw_data!AE18</f>
        <v>24.2</v>
      </c>
      <c r="P46">
        <f>raw_data!AF18</f>
        <v>24.9</v>
      </c>
      <c r="Q46">
        <f>raw_data!AG18</f>
        <v>23.2</v>
      </c>
      <c r="R46">
        <f>raw_data!AH18</f>
        <v>22.9</v>
      </c>
      <c r="S46">
        <f>raw_data!AI18</f>
        <v>21.3</v>
      </c>
      <c r="T46" s="8">
        <f t="shared" si="3"/>
        <v>411.59999999999997</v>
      </c>
      <c r="U46">
        <f t="shared" si="4"/>
        <v>-185.91598083319079</v>
      </c>
    </row>
    <row r="47" spans="1:21" x14ac:dyDescent="0.25">
      <c r="A47" s="1">
        <v>2015</v>
      </c>
      <c r="C47" s="4">
        <v>18</v>
      </c>
      <c r="D47">
        <f>raw_data!T19</f>
        <v>30.1</v>
      </c>
      <c r="E47">
        <f>raw_data!U19</f>
        <v>30.7</v>
      </c>
      <c r="F47">
        <f>raw_data!V19</f>
        <v>29.4</v>
      </c>
      <c r="G47">
        <f>raw_data!W19</f>
        <v>29.2</v>
      </c>
      <c r="H47">
        <f>raw_data!X19</f>
        <v>28.7</v>
      </c>
      <c r="I47">
        <f>raw_data!Y19</f>
        <v>28.2</v>
      </c>
      <c r="J47">
        <f>raw_data!Z19</f>
        <v>26.7</v>
      </c>
      <c r="K47">
        <f>raw_data!AA19</f>
        <v>27</v>
      </c>
      <c r="L47">
        <f>raw_data!AB19</f>
        <v>27.1</v>
      </c>
      <c r="M47">
        <f>raw_data!AC19</f>
        <v>25.1</v>
      </c>
      <c r="N47">
        <f>raw_data!AD19</f>
        <v>25.3</v>
      </c>
      <c r="O47">
        <f>raw_data!AE19</f>
        <v>22.9</v>
      </c>
      <c r="P47">
        <f>raw_data!AF19</f>
        <v>22.6</v>
      </c>
      <c r="Q47">
        <f>raw_data!AG19</f>
        <v>22.6</v>
      </c>
      <c r="R47">
        <f>raw_data!AH19</f>
        <v>20.7</v>
      </c>
      <c r="S47">
        <f>raw_data!AI19</f>
        <v>17.7</v>
      </c>
      <c r="T47" s="8">
        <f t="shared" si="3"/>
        <v>414</v>
      </c>
      <c r="U47">
        <f t="shared" si="4"/>
        <v>-188.88046274554131</v>
      </c>
    </row>
    <row r="48" spans="1:21" x14ac:dyDescent="0.25">
      <c r="A48" s="1">
        <v>2016</v>
      </c>
      <c r="C48" s="4">
        <v>19</v>
      </c>
      <c r="D48">
        <f>raw_data!T20</f>
        <v>29.2</v>
      </c>
      <c r="E48">
        <f>raw_data!U20</f>
        <v>27.4</v>
      </c>
      <c r="F48">
        <f>raw_data!V20</f>
        <v>28.2</v>
      </c>
      <c r="G48">
        <f>raw_data!W20</f>
        <v>26.8</v>
      </c>
      <c r="H48">
        <f>raw_data!X20</f>
        <v>26</v>
      </c>
      <c r="I48">
        <f>raw_data!Y20</f>
        <v>27.6</v>
      </c>
      <c r="J48">
        <f>raw_data!Z20</f>
        <v>27.1</v>
      </c>
      <c r="K48">
        <f>raw_data!AA20</f>
        <v>25.7</v>
      </c>
      <c r="L48">
        <f>raw_data!AB20</f>
        <v>25.6</v>
      </c>
      <c r="M48">
        <f>raw_data!AC20</f>
        <v>23.6</v>
      </c>
      <c r="N48">
        <f>raw_data!AD20</f>
        <v>25.6</v>
      </c>
      <c r="O48">
        <f>raw_data!AE20</f>
        <v>24.6</v>
      </c>
      <c r="P48">
        <f>raw_data!AF20</f>
        <v>21.5</v>
      </c>
      <c r="Q48">
        <f>raw_data!AG20</f>
        <v>22.6</v>
      </c>
      <c r="R48">
        <f>raw_data!AH20</f>
        <v>21.4</v>
      </c>
      <c r="S48">
        <f>raw_data!AI20</f>
        <v>21.7</v>
      </c>
      <c r="T48" s="8">
        <f t="shared" si="3"/>
        <v>404.6</v>
      </c>
      <c r="U48">
        <f t="shared" si="4"/>
        <v>-182.7003248770086</v>
      </c>
    </row>
    <row r="49" spans="1:21" x14ac:dyDescent="0.25">
      <c r="A49" s="1">
        <v>2017</v>
      </c>
      <c r="C49" s="4">
        <v>20</v>
      </c>
      <c r="D49">
        <f>raw_data!T21</f>
        <v>28.9</v>
      </c>
      <c r="E49">
        <f>raw_data!U21</f>
        <v>29.5</v>
      </c>
      <c r="F49">
        <f>raw_data!V21</f>
        <v>27.2</v>
      </c>
      <c r="G49">
        <f>raw_data!W21</f>
        <v>27.1</v>
      </c>
      <c r="H49">
        <f>raw_data!X21</f>
        <v>26.7</v>
      </c>
      <c r="I49">
        <f>raw_data!Y21</f>
        <v>26.9</v>
      </c>
      <c r="J49">
        <f>raw_data!Z21</f>
        <v>25.6</v>
      </c>
      <c r="K49">
        <f>raw_data!AA21</f>
        <v>26</v>
      </c>
      <c r="L49">
        <f>raw_data!AB21</f>
        <v>25.6</v>
      </c>
      <c r="M49">
        <f>raw_data!AC21</f>
        <v>23.4</v>
      </c>
      <c r="N49">
        <f>raw_data!AD21</f>
        <v>24.2</v>
      </c>
      <c r="O49">
        <f>raw_data!AE21</f>
        <v>24.1</v>
      </c>
      <c r="P49">
        <f>raw_data!AF21</f>
        <v>23.5</v>
      </c>
      <c r="Q49">
        <f>raw_data!AG21</f>
        <v>25</v>
      </c>
      <c r="R49">
        <f>raw_data!AH21</f>
        <v>21.1</v>
      </c>
      <c r="S49">
        <f>raw_data!AI21</f>
        <v>20.399999999999999</v>
      </c>
      <c r="T49" s="8">
        <f t="shared" si="3"/>
        <v>405.2</v>
      </c>
      <c r="U49">
        <f t="shared" si="4"/>
        <v>-184.10261754715046</v>
      </c>
    </row>
    <row r="50" spans="1:21" x14ac:dyDescent="0.25">
      <c r="A50" s="1">
        <v>2018</v>
      </c>
      <c r="C50" s="4">
        <v>21</v>
      </c>
      <c r="D50">
        <f>raw_data!T22</f>
        <v>28.5</v>
      </c>
      <c r="E50">
        <f>raw_data!U22</f>
        <v>28.7</v>
      </c>
      <c r="F50">
        <f>raw_data!V22</f>
        <v>28.8</v>
      </c>
      <c r="G50">
        <f>raw_data!W22</f>
        <v>27.5</v>
      </c>
      <c r="H50">
        <f>raw_data!X22</f>
        <v>26.4</v>
      </c>
      <c r="I50">
        <f>raw_data!Y22</f>
        <v>28.1</v>
      </c>
      <c r="J50">
        <f>raw_data!Z22</f>
        <v>26.6</v>
      </c>
      <c r="K50">
        <f>raw_data!AA22</f>
        <v>27.5</v>
      </c>
      <c r="L50">
        <f>raw_data!AB22</f>
        <v>26.3</v>
      </c>
      <c r="M50">
        <f>raw_data!AC22</f>
        <v>25.2</v>
      </c>
      <c r="N50">
        <f>raw_data!AD22</f>
        <v>26.9</v>
      </c>
      <c r="O50">
        <f>raw_data!AE22</f>
        <v>23.9</v>
      </c>
      <c r="P50">
        <f>raw_data!AF22</f>
        <v>23</v>
      </c>
      <c r="Q50">
        <f>raw_data!AG22</f>
        <v>23.3</v>
      </c>
      <c r="R50">
        <f>raw_data!AH22</f>
        <v>22.4</v>
      </c>
      <c r="S50">
        <f>raw_data!AI22</f>
        <v>20.8</v>
      </c>
      <c r="T50" s="8">
        <f t="shared" si="3"/>
        <v>413.9</v>
      </c>
      <c r="U50">
        <f t="shared" si="4"/>
        <v>-186.45271528723435</v>
      </c>
    </row>
    <row r="51" spans="1:21" x14ac:dyDescent="0.25">
      <c r="A51" s="1">
        <v>2019</v>
      </c>
      <c r="C51" s="4">
        <v>22</v>
      </c>
      <c r="D51">
        <f>raw_data!T23</f>
        <v>29.2</v>
      </c>
      <c r="E51">
        <f>raw_data!U23</f>
        <v>29.5</v>
      </c>
      <c r="F51">
        <f>raw_data!V23</f>
        <v>27.7</v>
      </c>
      <c r="G51">
        <f>raw_data!W23</f>
        <v>26.6</v>
      </c>
      <c r="H51">
        <f>raw_data!X23</f>
        <v>26.5</v>
      </c>
      <c r="I51">
        <f>raw_data!Y23</f>
        <v>26.7</v>
      </c>
      <c r="J51">
        <f>raw_data!Z23</f>
        <v>27.8</v>
      </c>
      <c r="K51">
        <f>raw_data!AA23</f>
        <v>27</v>
      </c>
      <c r="L51">
        <f>raw_data!AB23</f>
        <v>26.4</v>
      </c>
      <c r="M51">
        <f>raw_data!AC23</f>
        <v>25.5</v>
      </c>
      <c r="N51">
        <f>raw_data!AD23</f>
        <v>24.4</v>
      </c>
      <c r="O51">
        <f>raw_data!AE23</f>
        <v>23.6</v>
      </c>
      <c r="P51">
        <f>raw_data!AF23</f>
        <v>22.1</v>
      </c>
      <c r="Q51">
        <f>raw_data!AG23</f>
        <v>22.6</v>
      </c>
      <c r="R51">
        <f>raw_data!AH23</f>
        <v>20.100000000000001</v>
      </c>
      <c r="S51">
        <f>raw_data!AI23</f>
        <v>19</v>
      </c>
      <c r="T51" s="8">
        <f t="shared" si="3"/>
        <v>404.70000000000005</v>
      </c>
      <c r="U51">
        <f t="shared" si="4"/>
        <v>-184.6680927956277</v>
      </c>
    </row>
    <row r="52" spans="1:21" x14ac:dyDescent="0.25">
      <c r="A52" s="1">
        <v>2020</v>
      </c>
      <c r="C52" s="4">
        <v>23</v>
      </c>
      <c r="D52">
        <f>raw_data!T24</f>
        <v>30.3</v>
      </c>
      <c r="E52">
        <f>raw_data!U24</f>
        <v>30.6</v>
      </c>
      <c r="F52">
        <f>raw_data!V24</f>
        <v>28.9</v>
      </c>
      <c r="G52">
        <f>raw_data!W24</f>
        <v>27.5</v>
      </c>
      <c r="H52">
        <f>raw_data!X24</f>
        <v>27.7</v>
      </c>
      <c r="I52">
        <f>raw_data!Y24</f>
        <v>27.5</v>
      </c>
      <c r="J52">
        <f>raw_data!Z24</f>
        <v>26.6</v>
      </c>
      <c r="K52">
        <f>raw_data!AA24</f>
        <v>26.4</v>
      </c>
      <c r="L52">
        <f>raw_data!AB24</f>
        <v>27.6</v>
      </c>
      <c r="M52">
        <f>raw_data!AC24</f>
        <v>27.5</v>
      </c>
      <c r="N52">
        <f>raw_data!AD24</f>
        <v>27.4</v>
      </c>
      <c r="O52">
        <f>raw_data!AE24</f>
        <v>25.6</v>
      </c>
      <c r="P52">
        <f>raw_data!AF24</f>
        <v>24.4</v>
      </c>
      <c r="Q52">
        <f>raw_data!AG24</f>
        <v>23.4</v>
      </c>
      <c r="R52">
        <f>raw_data!AH24</f>
        <v>20.7</v>
      </c>
      <c r="S52">
        <f>raw_data!AI24</f>
        <v>20.100000000000001</v>
      </c>
      <c r="T52" s="8">
        <f t="shared" si="3"/>
        <v>422.2</v>
      </c>
      <c r="U52">
        <f t="shared" si="4"/>
        <v>-189.71304808914115</v>
      </c>
    </row>
    <row r="53" spans="1:21" x14ac:dyDescent="0.25">
      <c r="A53" s="7" t="s">
        <v>82</v>
      </c>
      <c r="D53" s="9">
        <f>CORREL(D30:D45,$B$2:$B$17)</f>
        <v>-0.32192157306073244</v>
      </c>
      <c r="E53" s="9">
        <f t="shared" ref="E53:S53" si="5">CORREL(E30:E45,$B$2:$B$17)</f>
        <v>-0.63819985513385991</v>
      </c>
      <c r="F53" s="9">
        <f t="shared" si="5"/>
        <v>-0.41190916150602058</v>
      </c>
      <c r="G53" s="9">
        <f t="shared" si="5"/>
        <v>-0.42307157818594598</v>
      </c>
      <c r="H53" s="9">
        <f t="shared" si="5"/>
        <v>-0.62165718909765466</v>
      </c>
      <c r="I53" s="9">
        <f t="shared" si="5"/>
        <v>-0.7600452996646444</v>
      </c>
      <c r="J53" s="9">
        <f t="shared" si="5"/>
        <v>-0.84812356755303153</v>
      </c>
      <c r="K53" s="9">
        <f t="shared" si="5"/>
        <v>-0.71691359953445766</v>
      </c>
      <c r="L53" s="9">
        <f t="shared" si="5"/>
        <v>-0.45797428872539547</v>
      </c>
      <c r="M53" s="9">
        <f t="shared" si="5"/>
        <v>-0.20211287567890679</v>
      </c>
      <c r="N53" s="9">
        <f t="shared" si="5"/>
        <v>0.19838912685198645</v>
      </c>
      <c r="O53" s="9">
        <f t="shared" si="5"/>
        <v>-0.46052956775175852</v>
      </c>
      <c r="P53" s="9">
        <f t="shared" si="5"/>
        <v>-0.4936048144757621</v>
      </c>
      <c r="Q53" s="9">
        <f t="shared" si="5"/>
        <v>-0.42986406549844436</v>
      </c>
      <c r="R53" s="9">
        <f t="shared" si="5"/>
        <v>-0.24943729222629027</v>
      </c>
      <c r="S53" s="9">
        <f t="shared" si="5"/>
        <v>-0.27191502605056872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0.9</v>
      </c>
      <c r="E59">
        <f>raw_data!AK2</f>
        <v>31</v>
      </c>
      <c r="F59">
        <f>raw_data!AL2</f>
        <v>54.3</v>
      </c>
      <c r="G59">
        <f>raw_data!AM2</f>
        <v>25.3</v>
      </c>
      <c r="H59">
        <f>raw_data!AN2</f>
        <v>65.5</v>
      </c>
      <c r="I59">
        <f>raw_data!AO2</f>
        <v>3.9</v>
      </c>
      <c r="J59">
        <f>raw_data!AP2</f>
        <v>22.1</v>
      </c>
      <c r="K59">
        <f>raw_data!AQ2</f>
        <v>65.400000000000006</v>
      </c>
      <c r="L59">
        <f>raw_data!AR2</f>
        <v>52.6</v>
      </c>
      <c r="M59">
        <f>raw_data!AS2</f>
        <v>0.5</v>
      </c>
      <c r="N59">
        <f>raw_data!AT2</f>
        <v>3.7</v>
      </c>
      <c r="O59">
        <f>raw_data!AU2</f>
        <v>4.2</v>
      </c>
      <c r="P59">
        <f>raw_data!AV2</f>
        <v>2.8</v>
      </c>
      <c r="Q59">
        <f>raw_data!AW2</f>
        <v>42.6</v>
      </c>
      <c r="R59">
        <f>raw_data!AX2</f>
        <v>2.5</v>
      </c>
      <c r="S59">
        <f>raw_data!AY2</f>
        <v>18.3</v>
      </c>
      <c r="T59" s="8">
        <f t="shared" ref="T59:T81" si="6">SUM(D59:S59)</f>
        <v>395.6</v>
      </c>
      <c r="U59">
        <f t="shared" ref="U59:U81" si="7">SUMPRODUCT(D59:S59,$D$82:$S$82)</f>
        <v>95.707509768908722</v>
      </c>
    </row>
    <row r="60" spans="1:21" x14ac:dyDescent="0.25">
      <c r="A60" s="1">
        <v>1999</v>
      </c>
      <c r="C60" s="4">
        <v>2</v>
      </c>
      <c r="D60">
        <f>raw_data!AJ3</f>
        <v>58</v>
      </c>
      <c r="E60">
        <f>raw_data!AK3</f>
        <v>53.5</v>
      </c>
      <c r="F60">
        <f>raw_data!AL3</f>
        <v>16.399999999999999</v>
      </c>
      <c r="G60">
        <f>raw_data!AM3</f>
        <v>0</v>
      </c>
      <c r="H60">
        <f>raw_data!AN3</f>
        <v>1</v>
      </c>
      <c r="I60">
        <f>raw_data!AO3</f>
        <v>12.3</v>
      </c>
      <c r="J60">
        <f>raw_data!AP3</f>
        <v>14.8</v>
      </c>
      <c r="K60">
        <f>raw_data!AQ3</f>
        <v>4.8</v>
      </c>
      <c r="L60">
        <f>raw_data!AR3</f>
        <v>4.9000000000000004</v>
      </c>
      <c r="M60">
        <f>raw_data!AS3</f>
        <v>18</v>
      </c>
      <c r="N60">
        <f>raw_data!AT3</f>
        <v>34.200000000000003</v>
      </c>
      <c r="O60">
        <f>raw_data!AU3</f>
        <v>89.3</v>
      </c>
      <c r="P60">
        <f>raw_data!AV3</f>
        <v>6.1</v>
      </c>
      <c r="Q60">
        <f>raw_data!AW3</f>
        <v>5.5</v>
      </c>
      <c r="R60">
        <f>raw_data!AX3</f>
        <v>0</v>
      </c>
      <c r="S60">
        <f>raw_data!AY3</f>
        <v>68.599999999999994</v>
      </c>
      <c r="T60" s="8">
        <f t="shared" si="6"/>
        <v>387.40000000000009</v>
      </c>
      <c r="U60">
        <f t="shared" si="7"/>
        <v>40.754451243262508</v>
      </c>
    </row>
    <row r="61" spans="1:21" x14ac:dyDescent="0.25">
      <c r="A61" s="1">
        <v>2000</v>
      </c>
      <c r="C61" s="4">
        <v>3</v>
      </c>
      <c r="D61">
        <f>raw_data!AJ4</f>
        <v>1.2</v>
      </c>
      <c r="E61">
        <f>raw_data!AK4</f>
        <v>0.7</v>
      </c>
      <c r="F61">
        <f>raw_data!AL4</f>
        <v>20.399999999999999</v>
      </c>
      <c r="G61">
        <f>raw_data!AM4</f>
        <v>11.3</v>
      </c>
      <c r="H61">
        <f>raw_data!AN4</f>
        <v>20.8</v>
      </c>
      <c r="I61">
        <f>raw_data!AO4</f>
        <v>11.7</v>
      </c>
      <c r="J61">
        <f>raw_data!AP4</f>
        <v>0</v>
      </c>
      <c r="K61">
        <f>raw_data!AQ4</f>
        <v>0.4</v>
      </c>
      <c r="L61">
        <f>raw_data!AR4</f>
        <v>1.6</v>
      </c>
      <c r="M61">
        <f>raw_data!AS4</f>
        <v>7.8</v>
      </c>
      <c r="N61">
        <f>raw_data!AT4</f>
        <v>0.6</v>
      </c>
      <c r="O61">
        <f>raw_data!AU4</f>
        <v>0.5</v>
      </c>
      <c r="P61">
        <f>raw_data!AV4</f>
        <v>3.3</v>
      </c>
      <c r="Q61">
        <f>raw_data!AW4</f>
        <v>5.5</v>
      </c>
      <c r="R61">
        <f>raw_data!AX4</f>
        <v>0</v>
      </c>
      <c r="S61">
        <f>raw_data!AY4</f>
        <v>0</v>
      </c>
      <c r="T61" s="8">
        <f t="shared" si="6"/>
        <v>85.799999999999983</v>
      </c>
      <c r="U61">
        <f t="shared" si="7"/>
        <v>33.783208276624883</v>
      </c>
    </row>
    <row r="62" spans="1:21" x14ac:dyDescent="0.25">
      <c r="A62" s="1">
        <v>2001</v>
      </c>
      <c r="C62" s="4">
        <v>4</v>
      </c>
      <c r="D62">
        <f>raw_data!AJ5</f>
        <v>1.4</v>
      </c>
      <c r="E62">
        <f>raw_data!AK5</f>
        <v>21.2</v>
      </c>
      <c r="F62">
        <f>raw_data!AL5</f>
        <v>21.9</v>
      </c>
      <c r="G62">
        <f>raw_data!AM5</f>
        <v>12.3</v>
      </c>
      <c r="H62">
        <f>raw_data!AN5</f>
        <v>1.9</v>
      </c>
      <c r="I62">
        <f>raw_data!AO5</f>
        <v>1.4</v>
      </c>
      <c r="J62">
        <f>raw_data!AP5</f>
        <v>20.7</v>
      </c>
      <c r="K62">
        <f>raw_data!AQ5</f>
        <v>10.7</v>
      </c>
      <c r="L62">
        <f>raw_data!AR5</f>
        <v>0.3</v>
      </c>
      <c r="M62">
        <f>raw_data!AS5</f>
        <v>2.6</v>
      </c>
      <c r="N62">
        <f>raw_data!AT5</f>
        <v>1.4</v>
      </c>
      <c r="O62">
        <f>raw_data!AU5</f>
        <v>0.3</v>
      </c>
      <c r="P62">
        <f>raw_data!AV5</f>
        <v>5</v>
      </c>
      <c r="Q62">
        <f>raw_data!AW5</f>
        <v>0</v>
      </c>
      <c r="R62">
        <f>raw_data!AX5</f>
        <v>0.7</v>
      </c>
      <c r="S62">
        <f>raw_data!AY5</f>
        <v>0</v>
      </c>
      <c r="T62" s="8">
        <f t="shared" si="6"/>
        <v>101.8</v>
      </c>
      <c r="U62">
        <f t="shared" si="7"/>
        <v>33.211570077197102</v>
      </c>
    </row>
    <row r="63" spans="1:21" x14ac:dyDescent="0.25">
      <c r="A63" s="1">
        <v>2002</v>
      </c>
      <c r="C63" s="4">
        <v>5</v>
      </c>
      <c r="D63">
        <f>raw_data!AJ6</f>
        <v>25.4</v>
      </c>
      <c r="E63">
        <f>raw_data!AK6</f>
        <v>12.3</v>
      </c>
      <c r="F63">
        <f>raw_data!AL6</f>
        <v>13.1</v>
      </c>
      <c r="G63">
        <f>raw_data!AM6</f>
        <v>48</v>
      </c>
      <c r="H63">
        <f>raw_data!AN6</f>
        <v>1.7</v>
      </c>
      <c r="I63">
        <f>raw_data!AO6</f>
        <v>96.7</v>
      </c>
      <c r="J63">
        <f>raw_data!AP6</f>
        <v>22.4</v>
      </c>
      <c r="K63">
        <f>raw_data!AQ6</f>
        <v>0</v>
      </c>
      <c r="L63">
        <f>raw_data!AR6</f>
        <v>1</v>
      </c>
      <c r="M63">
        <f>raw_data!AS6</f>
        <v>6.6</v>
      </c>
      <c r="N63">
        <f>raw_data!AT6</f>
        <v>4.5999999999999996</v>
      </c>
      <c r="O63">
        <f>raw_data!AU6</f>
        <v>0</v>
      </c>
      <c r="P63">
        <f>raw_data!AV6</f>
        <v>0.1</v>
      </c>
      <c r="Q63">
        <f>raw_data!AW6</f>
        <v>2.4</v>
      </c>
      <c r="R63">
        <f>raw_data!AX6</f>
        <v>5.9</v>
      </c>
      <c r="S63">
        <f>raw_data!AY6</f>
        <v>0</v>
      </c>
      <c r="T63" s="8">
        <f t="shared" si="6"/>
        <v>240.20000000000002</v>
      </c>
      <c r="U63">
        <f t="shared" si="7"/>
        <v>97.294579757970922</v>
      </c>
    </row>
    <row r="64" spans="1:21" x14ac:dyDescent="0.25">
      <c r="A64" s="1">
        <v>2003</v>
      </c>
      <c r="C64" s="4">
        <v>6</v>
      </c>
      <c r="D64">
        <f>raw_data!AJ7</f>
        <v>1.6</v>
      </c>
      <c r="E64">
        <f>raw_data!AK7</f>
        <v>0</v>
      </c>
      <c r="F64">
        <f>raw_data!AL7</f>
        <v>0.6</v>
      </c>
      <c r="G64">
        <f>raw_data!AM7</f>
        <v>0.1</v>
      </c>
      <c r="H64">
        <f>raw_data!AN7</f>
        <v>3.9</v>
      </c>
      <c r="I64">
        <f>raw_data!AO7</f>
        <v>6.7</v>
      </c>
      <c r="J64">
        <f>raw_data!AP7</f>
        <v>7.6</v>
      </c>
      <c r="K64">
        <f>raw_data!AQ7</f>
        <v>21.2</v>
      </c>
      <c r="L64">
        <f>raw_data!AR7</f>
        <v>17</v>
      </c>
      <c r="M64">
        <f>raw_data!AS7</f>
        <v>2.4</v>
      </c>
      <c r="N64">
        <f>raw_data!AT7</f>
        <v>17.2</v>
      </c>
      <c r="O64">
        <f>raw_data!AU7</f>
        <v>0.6</v>
      </c>
      <c r="P64">
        <f>raw_data!AV7</f>
        <v>0</v>
      </c>
      <c r="Q64">
        <f>raw_data!AW7</f>
        <v>0</v>
      </c>
      <c r="R64">
        <f>raw_data!AX7</f>
        <v>0.1</v>
      </c>
      <c r="S64">
        <f>raw_data!AY7</f>
        <v>0</v>
      </c>
      <c r="T64" s="8">
        <f t="shared" si="6"/>
        <v>78.999999999999986</v>
      </c>
      <c r="U64">
        <f t="shared" si="7"/>
        <v>10.364029665889648</v>
      </c>
    </row>
    <row r="65" spans="1:21" x14ac:dyDescent="0.25">
      <c r="A65" s="1">
        <v>2004</v>
      </c>
      <c r="C65" s="4">
        <v>7</v>
      </c>
      <c r="D65">
        <f>raw_data!AJ8</f>
        <v>36.4</v>
      </c>
      <c r="E65">
        <f>raw_data!AK8</f>
        <v>50.5</v>
      </c>
      <c r="F65">
        <f>raw_data!AL8</f>
        <v>151.6</v>
      </c>
      <c r="G65">
        <f>raw_data!AM8</f>
        <v>26.2</v>
      </c>
      <c r="H65">
        <f>raw_data!AN8</f>
        <v>18.399999999999999</v>
      </c>
      <c r="I65">
        <f>raw_data!AO8</f>
        <v>41.3</v>
      </c>
      <c r="J65">
        <f>raw_data!AP8</f>
        <v>4.3</v>
      </c>
      <c r="K65">
        <f>raw_data!AQ8</f>
        <v>6.5</v>
      </c>
      <c r="L65">
        <f>raw_data!AR8</f>
        <v>27.3</v>
      </c>
      <c r="M65">
        <f>raw_data!AS8</f>
        <v>20.5</v>
      </c>
      <c r="N65">
        <f>raw_data!AT8</f>
        <v>3</v>
      </c>
      <c r="O65">
        <f>raw_data!AU8</f>
        <v>0.3</v>
      </c>
      <c r="P65">
        <f>raw_data!AV8</f>
        <v>21.1</v>
      </c>
      <c r="Q65">
        <f>raw_data!AW8</f>
        <v>0</v>
      </c>
      <c r="R65">
        <f>raw_data!AX8</f>
        <v>0</v>
      </c>
      <c r="S65">
        <f>raw_data!AY8</f>
        <v>0</v>
      </c>
      <c r="T65" s="8">
        <f t="shared" si="6"/>
        <v>407.40000000000003</v>
      </c>
      <c r="U65">
        <f t="shared" si="7"/>
        <v>145.3937388317562</v>
      </c>
    </row>
    <row r="66" spans="1:21" x14ac:dyDescent="0.25">
      <c r="A66" s="1">
        <v>2005</v>
      </c>
      <c r="C66" s="4">
        <v>8</v>
      </c>
      <c r="D66">
        <f>raw_data!AJ9</f>
        <v>1.4</v>
      </c>
      <c r="E66">
        <f>raw_data!AK9</f>
        <v>0</v>
      </c>
      <c r="F66">
        <f>raw_data!AL9</f>
        <v>9.1999999999999993</v>
      </c>
      <c r="G66">
        <f>raw_data!AM9</f>
        <v>3</v>
      </c>
      <c r="H66">
        <f>raw_data!AN9</f>
        <v>38</v>
      </c>
      <c r="I66">
        <f>raw_data!AO9</f>
        <v>21.3</v>
      </c>
      <c r="J66">
        <f>raw_data!AP9</f>
        <v>38.700000000000003</v>
      </c>
      <c r="K66">
        <f>raw_data!AQ9</f>
        <v>50.6</v>
      </c>
      <c r="L66">
        <f>raw_data!AR9</f>
        <v>0</v>
      </c>
      <c r="M66">
        <f>raw_data!AS9</f>
        <v>0</v>
      </c>
      <c r="N66">
        <f>raw_data!AT9</f>
        <v>8.5</v>
      </c>
      <c r="O66">
        <f>raw_data!AU9</f>
        <v>3</v>
      </c>
      <c r="P66">
        <f>raw_data!AV9</f>
        <v>2.2000000000000002</v>
      </c>
      <c r="Q66">
        <f>raw_data!AW9</f>
        <v>20.3</v>
      </c>
      <c r="R66">
        <f>raw_data!AX9</f>
        <v>14.9</v>
      </c>
      <c r="S66">
        <f>raw_data!AY9</f>
        <v>0.3</v>
      </c>
      <c r="T66" s="8">
        <f t="shared" si="6"/>
        <v>211.40000000000003</v>
      </c>
      <c r="U66">
        <f t="shared" si="7"/>
        <v>52.626685498596231</v>
      </c>
    </row>
    <row r="67" spans="1:21" x14ac:dyDescent="0.25">
      <c r="A67" s="1">
        <v>2006</v>
      </c>
      <c r="C67" s="4">
        <v>9</v>
      </c>
      <c r="D67">
        <f>raw_data!AJ10</f>
        <v>95.4</v>
      </c>
      <c r="E67">
        <f>raw_data!AK10</f>
        <v>16.899999999999999</v>
      </c>
      <c r="F67">
        <f>raw_data!AL10</f>
        <v>11.2</v>
      </c>
      <c r="G67">
        <f>raw_data!AM10</f>
        <v>3.6</v>
      </c>
      <c r="H67">
        <f>raw_data!AN10</f>
        <v>19.5</v>
      </c>
      <c r="I67">
        <f>raw_data!AO10</f>
        <v>3.4</v>
      </c>
      <c r="J67">
        <f>raw_data!AP10</f>
        <v>0.5</v>
      </c>
      <c r="K67">
        <f>raw_data!AQ10</f>
        <v>1.8</v>
      </c>
      <c r="L67">
        <f>raw_data!AR10</f>
        <v>0</v>
      </c>
      <c r="M67">
        <f>raw_data!AS10</f>
        <v>11.9</v>
      </c>
      <c r="N67">
        <f>raw_data!AT10</f>
        <v>88.4</v>
      </c>
      <c r="O67">
        <f>raw_data!AU10</f>
        <v>4.5999999999999996</v>
      </c>
      <c r="P67">
        <f>raw_data!AV10</f>
        <v>7.1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264.30000000000007</v>
      </c>
      <c r="U67">
        <f t="shared" si="7"/>
        <v>14.306262010299111</v>
      </c>
    </row>
    <row r="68" spans="1:21" x14ac:dyDescent="0.25">
      <c r="A68" s="1">
        <v>2007</v>
      </c>
      <c r="C68" s="4">
        <v>10</v>
      </c>
      <c r="D68">
        <f>raw_data!AJ11</f>
        <v>0.4</v>
      </c>
      <c r="E68">
        <f>raw_data!AK11</f>
        <v>30.7</v>
      </c>
      <c r="F68">
        <f>raw_data!AL11</f>
        <v>4.2</v>
      </c>
      <c r="G68">
        <f>raw_data!AM11</f>
        <v>29.3</v>
      </c>
      <c r="H68">
        <f>raw_data!AN11</f>
        <v>4.5999999999999996</v>
      </c>
      <c r="I68">
        <f>raw_data!AO11</f>
        <v>2</v>
      </c>
      <c r="J68">
        <f>raw_data!AP11</f>
        <v>10.4</v>
      </c>
      <c r="K68">
        <f>raw_data!AQ11</f>
        <v>1.7</v>
      </c>
      <c r="L68">
        <f>raw_data!AR11</f>
        <v>43.9</v>
      </c>
      <c r="M68">
        <f>raw_data!AS11</f>
        <v>8.3000000000000007</v>
      </c>
      <c r="N68">
        <f>raw_data!AT11</f>
        <v>1.1000000000000001</v>
      </c>
      <c r="O68">
        <f>raw_data!AU11</f>
        <v>17.899999999999999</v>
      </c>
      <c r="P68">
        <f>raw_data!AV11</f>
        <v>0.2</v>
      </c>
      <c r="Q68">
        <f>raw_data!AW11</f>
        <v>0</v>
      </c>
      <c r="R68">
        <f>raw_data!AX11</f>
        <v>0</v>
      </c>
      <c r="S68">
        <f>raw_data!AY11</f>
        <v>7.7</v>
      </c>
      <c r="T68" s="8">
        <f t="shared" si="6"/>
        <v>162.39999999999998</v>
      </c>
      <c r="U68">
        <f t="shared" si="7"/>
        <v>37.877349366150327</v>
      </c>
    </row>
    <row r="69" spans="1:21" x14ac:dyDescent="0.25">
      <c r="A69" s="1">
        <v>2008</v>
      </c>
      <c r="C69" s="4">
        <v>11</v>
      </c>
      <c r="D69">
        <f>raw_data!AJ12</f>
        <v>19.399999999999999</v>
      </c>
      <c r="E69">
        <f>raw_data!AK12</f>
        <v>11.2</v>
      </c>
      <c r="F69">
        <f>raw_data!AL12</f>
        <v>1.6</v>
      </c>
      <c r="G69">
        <f>raw_data!AM12</f>
        <v>14.6</v>
      </c>
      <c r="H69">
        <f>raw_data!AN12</f>
        <v>47.5</v>
      </c>
      <c r="I69">
        <f>raw_data!AO12</f>
        <v>4.3</v>
      </c>
      <c r="J69">
        <f>raw_data!AP12</f>
        <v>3.6</v>
      </c>
      <c r="K69">
        <f>raw_data!AQ12</f>
        <v>18.100000000000001</v>
      </c>
      <c r="L69">
        <f>raw_data!AR12</f>
        <v>8.5</v>
      </c>
      <c r="M69">
        <f>raw_data!AS12</f>
        <v>16</v>
      </c>
      <c r="N69">
        <f>raw_data!AT12</f>
        <v>31.7</v>
      </c>
      <c r="O69">
        <f>raw_data!AU12</f>
        <v>12.8</v>
      </c>
      <c r="P69">
        <f>raw_data!AV12</f>
        <v>2.7</v>
      </c>
      <c r="Q69">
        <f>raw_data!AW12</f>
        <v>0</v>
      </c>
      <c r="R69">
        <f>raw_data!AX12</f>
        <v>0</v>
      </c>
      <c r="S69">
        <f>raw_data!AY12</f>
        <v>0.1</v>
      </c>
      <c r="T69" s="8">
        <f t="shared" si="6"/>
        <v>192.09999999999997</v>
      </c>
      <c r="U69">
        <f t="shared" si="7"/>
        <v>39.991998600653965</v>
      </c>
    </row>
    <row r="70" spans="1:21" x14ac:dyDescent="0.25">
      <c r="A70" s="1">
        <v>2009</v>
      </c>
      <c r="C70" s="4">
        <v>12</v>
      </c>
      <c r="D70">
        <f>raw_data!AJ13</f>
        <v>12.8</v>
      </c>
      <c r="E70">
        <f>raw_data!AK13</f>
        <v>68.5</v>
      </c>
      <c r="F70">
        <f>raw_data!AL13</f>
        <v>2.8</v>
      </c>
      <c r="G70">
        <f>raw_data!AM13</f>
        <v>5.8</v>
      </c>
      <c r="H70">
        <f>raw_data!AN13</f>
        <v>80.7</v>
      </c>
      <c r="I70">
        <f>raw_data!AO13</f>
        <v>40.799999999999997</v>
      </c>
      <c r="J70">
        <f>raw_data!AP13</f>
        <v>13</v>
      </c>
      <c r="K70">
        <f>raw_data!AQ13</f>
        <v>0.1</v>
      </c>
      <c r="L70">
        <f>raw_data!AR13</f>
        <v>1.5</v>
      </c>
      <c r="M70">
        <f>raw_data!AS13</f>
        <v>6.5</v>
      </c>
      <c r="N70">
        <f>raw_data!AT13</f>
        <v>2</v>
      </c>
      <c r="O70">
        <f>raw_data!AU13</f>
        <v>58.1</v>
      </c>
      <c r="P70">
        <f>raw_data!AV13</f>
        <v>0</v>
      </c>
      <c r="Q70">
        <f>raw_data!AW13</f>
        <v>0.2</v>
      </c>
      <c r="R70">
        <f>raw_data!AX13</f>
        <v>0.9</v>
      </c>
      <c r="S70">
        <f>raw_data!AY13</f>
        <v>0.3</v>
      </c>
      <c r="T70" s="8">
        <f t="shared" si="6"/>
        <v>293.99999999999994</v>
      </c>
      <c r="U70">
        <f t="shared" si="7"/>
        <v>98.273202509132574</v>
      </c>
    </row>
    <row r="71" spans="1:21" x14ac:dyDescent="0.25">
      <c r="A71" s="1">
        <v>2010</v>
      </c>
      <c r="C71" s="4">
        <v>13</v>
      </c>
      <c r="D71">
        <f>raw_data!AJ14</f>
        <v>11.6</v>
      </c>
      <c r="E71">
        <f>raw_data!AK14</f>
        <v>35.5</v>
      </c>
      <c r="F71">
        <f>raw_data!AL14</f>
        <v>7.9</v>
      </c>
      <c r="G71">
        <f>raw_data!AM14</f>
        <v>33.200000000000003</v>
      </c>
      <c r="H71">
        <f>raw_data!AN14</f>
        <v>0.1</v>
      </c>
      <c r="I71">
        <f>raw_data!AO14</f>
        <v>2.6</v>
      </c>
      <c r="J71">
        <f>raw_data!AP14</f>
        <v>6.5</v>
      </c>
      <c r="K71">
        <f>raw_data!AQ14</f>
        <v>11.3</v>
      </c>
      <c r="L71">
        <f>raw_data!AR14</f>
        <v>52.7</v>
      </c>
      <c r="M71">
        <f>raw_data!AS14</f>
        <v>20.8</v>
      </c>
      <c r="N71">
        <f>raw_data!AT14</f>
        <v>47.2</v>
      </c>
      <c r="O71">
        <f>raw_data!AU14</f>
        <v>0</v>
      </c>
      <c r="P71">
        <f>raw_data!AV14</f>
        <v>0</v>
      </c>
      <c r="Q71">
        <f>raw_data!AW14</f>
        <v>1.5</v>
      </c>
      <c r="R71">
        <f>raw_data!AX14</f>
        <v>0.1</v>
      </c>
      <c r="S71">
        <f>raw_data!AY14</f>
        <v>0.9</v>
      </c>
      <c r="T71" s="8">
        <f t="shared" si="6"/>
        <v>231.89999999999998</v>
      </c>
      <c r="U71">
        <f t="shared" si="7"/>
        <v>37.10123995403751</v>
      </c>
    </row>
    <row r="72" spans="1:21" x14ac:dyDescent="0.25">
      <c r="A72" s="1">
        <v>2011</v>
      </c>
      <c r="C72" s="4">
        <v>14</v>
      </c>
      <c r="D72">
        <f>raw_data!AJ15</f>
        <v>36.9</v>
      </c>
      <c r="E72">
        <f>raw_data!AK15</f>
        <v>9.5</v>
      </c>
      <c r="F72">
        <f>raw_data!AL15</f>
        <v>73.2</v>
      </c>
      <c r="G72">
        <f>raw_data!AM15</f>
        <v>14.6</v>
      </c>
      <c r="H72">
        <f>raw_data!AN15</f>
        <v>29.8</v>
      </c>
      <c r="I72">
        <f>raw_data!AO15</f>
        <v>17.600000000000001</v>
      </c>
      <c r="J72">
        <f>raw_data!AP15</f>
        <v>71.8</v>
      </c>
      <c r="K72">
        <f>raw_data!AQ15</f>
        <v>47.8</v>
      </c>
      <c r="L72">
        <f>raw_data!AR15</f>
        <v>7.9</v>
      </c>
      <c r="M72">
        <f>raw_data!AS15</f>
        <v>42.7</v>
      </c>
      <c r="N72">
        <f>raw_data!AT15</f>
        <v>48.6</v>
      </c>
      <c r="O72">
        <f>raw_data!AU15</f>
        <v>36.1</v>
      </c>
      <c r="P72">
        <f>raw_data!AV15</f>
        <v>0</v>
      </c>
      <c r="Q72">
        <f>raw_data!AW15</f>
        <v>1.2</v>
      </c>
      <c r="R72">
        <f>raw_data!AX15</f>
        <v>0.3</v>
      </c>
      <c r="S72">
        <f>raw_data!AY15</f>
        <v>0</v>
      </c>
      <c r="T72" s="8">
        <f t="shared" si="6"/>
        <v>438</v>
      </c>
      <c r="U72">
        <f t="shared" si="7"/>
        <v>105.37288337060723</v>
      </c>
    </row>
    <row r="73" spans="1:21" x14ac:dyDescent="0.25">
      <c r="A73" s="1">
        <v>2012</v>
      </c>
      <c r="C73" s="4">
        <v>15</v>
      </c>
      <c r="D73">
        <f>raw_data!AJ16</f>
        <v>27.6</v>
      </c>
      <c r="E73">
        <f>raw_data!AK16</f>
        <v>18.2</v>
      </c>
      <c r="F73">
        <f>raw_data!AL16</f>
        <v>10.7</v>
      </c>
      <c r="G73">
        <f>raw_data!AM16</f>
        <v>36</v>
      </c>
      <c r="H73">
        <f>raw_data!AN16</f>
        <v>8.3000000000000007</v>
      </c>
      <c r="I73">
        <f>raw_data!AO16</f>
        <v>46.7</v>
      </c>
      <c r="J73">
        <f>raw_data!AP16</f>
        <v>27.4</v>
      </c>
      <c r="K73">
        <f>raw_data!AQ16</f>
        <v>24.8</v>
      </c>
      <c r="L73">
        <f>raw_data!AR16</f>
        <v>19.399999999999999</v>
      </c>
      <c r="M73">
        <f>raw_data!AS16</f>
        <v>114.8</v>
      </c>
      <c r="N73">
        <f>raw_data!AT16</f>
        <v>45.4</v>
      </c>
      <c r="O73">
        <f>raw_data!AU16</f>
        <v>14.6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</v>
      </c>
      <c r="T73" s="8">
        <f t="shared" si="6"/>
        <v>393.90000000000003</v>
      </c>
      <c r="U73">
        <f t="shared" si="7"/>
        <v>106.33820644782256</v>
      </c>
    </row>
    <row r="74" spans="1:21" x14ac:dyDescent="0.25">
      <c r="A74" s="1">
        <v>2013</v>
      </c>
      <c r="C74" s="4">
        <v>16</v>
      </c>
      <c r="D74">
        <f>raw_data!AJ17</f>
        <v>8.6999999999999993</v>
      </c>
      <c r="E74">
        <f>raw_data!AK17</f>
        <v>16.2</v>
      </c>
      <c r="F74">
        <f>raw_data!AL17</f>
        <v>10.8</v>
      </c>
      <c r="G74">
        <f>raw_data!AM17</f>
        <v>1.3</v>
      </c>
      <c r="H74">
        <f>raw_data!AN17</f>
        <v>4.0999999999999996</v>
      </c>
      <c r="I74">
        <f>raw_data!AO17</f>
        <v>76.3</v>
      </c>
      <c r="J74">
        <f>raw_data!AP17</f>
        <v>34.299999999999997</v>
      </c>
      <c r="K74">
        <f>raw_data!AQ17</f>
        <v>104.7</v>
      </c>
      <c r="L74">
        <f>raw_data!AR17</f>
        <v>27.9</v>
      </c>
      <c r="M74">
        <f>raw_data!AS17</f>
        <v>48.4</v>
      </c>
      <c r="N74">
        <f>raw_data!AT17</f>
        <v>18.8</v>
      </c>
      <c r="O74">
        <f>raw_data!AU17</f>
        <v>2.2999999999999998</v>
      </c>
      <c r="P74">
        <f>raw_data!AV17</f>
        <v>0</v>
      </c>
      <c r="Q74">
        <f>raw_data!AW17</f>
        <v>0</v>
      </c>
      <c r="R74">
        <f>raw_data!AX17</f>
        <v>0</v>
      </c>
      <c r="S74">
        <f>raw_data!AY17</f>
        <v>5.0999999999999996</v>
      </c>
      <c r="T74" s="8">
        <f t="shared" si="6"/>
        <v>358.9</v>
      </c>
      <c r="U74">
        <f t="shared" si="7"/>
        <v>101.26625206462325</v>
      </c>
    </row>
    <row r="75" spans="1:21" x14ac:dyDescent="0.25">
      <c r="A75" s="1">
        <v>2014</v>
      </c>
      <c r="C75" s="4">
        <v>17</v>
      </c>
      <c r="D75">
        <f>raw_data!AJ18</f>
        <v>44.4</v>
      </c>
      <c r="E75">
        <f>raw_data!AK18</f>
        <v>14.1</v>
      </c>
      <c r="F75">
        <f>raw_data!AL18</f>
        <v>46.8</v>
      </c>
      <c r="G75">
        <f>raw_data!AM18</f>
        <v>22.7</v>
      </c>
      <c r="H75">
        <f>raw_data!AN18</f>
        <v>72.099999999999994</v>
      </c>
      <c r="I75">
        <f>raw_data!AO18</f>
        <v>28.3</v>
      </c>
      <c r="J75">
        <f>raw_data!AP18</f>
        <v>87.7</v>
      </c>
      <c r="K75">
        <f>raw_data!AQ18</f>
        <v>8.3000000000000007</v>
      </c>
      <c r="L75">
        <f>raw_data!AR18</f>
        <v>0.7</v>
      </c>
      <c r="M75">
        <f>raw_data!AS18</f>
        <v>0.2</v>
      </c>
      <c r="N75">
        <f>raw_data!AT18</f>
        <v>0.4</v>
      </c>
      <c r="O75">
        <f>raw_data!AU18</f>
        <v>45.7</v>
      </c>
      <c r="P75">
        <f>raw_data!AV18</f>
        <v>8.4</v>
      </c>
      <c r="Q75">
        <f>raw_data!AW18</f>
        <v>1.9</v>
      </c>
      <c r="R75">
        <f>raw_data!AX18</f>
        <v>5</v>
      </c>
      <c r="S75">
        <f>raw_data!AY18</f>
        <v>0</v>
      </c>
      <c r="T75" s="8">
        <f t="shared" si="6"/>
        <v>386.69999999999993</v>
      </c>
      <c r="U75">
        <f t="shared" si="7"/>
        <v>116.70778883548553</v>
      </c>
    </row>
    <row r="76" spans="1:21" x14ac:dyDescent="0.25">
      <c r="A76" s="1">
        <v>2015</v>
      </c>
      <c r="C76" s="4">
        <v>18</v>
      </c>
      <c r="D76">
        <f>raw_data!AJ19</f>
        <v>5.7</v>
      </c>
      <c r="E76">
        <f>raw_data!AK19</f>
        <v>1.8</v>
      </c>
      <c r="F76">
        <f>raw_data!AL19</f>
        <v>24.5</v>
      </c>
      <c r="G76">
        <f>raw_data!AM19</f>
        <v>30.8</v>
      </c>
      <c r="H76">
        <f>raw_data!AN19</f>
        <v>26.9</v>
      </c>
      <c r="I76">
        <f>raw_data!AO19</f>
        <v>14.4</v>
      </c>
      <c r="J76">
        <f>raw_data!AP19</f>
        <v>0</v>
      </c>
      <c r="K76">
        <f>raw_data!AQ19</f>
        <v>0.1</v>
      </c>
      <c r="L76">
        <f>raw_data!AR19</f>
        <v>25.8</v>
      </c>
      <c r="M76">
        <f>raw_data!AS19</f>
        <v>70.3</v>
      </c>
      <c r="N76">
        <f>raw_data!AT19</f>
        <v>7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3.5</v>
      </c>
      <c r="S76">
        <f>raw_data!AY19</f>
        <v>0.5</v>
      </c>
      <c r="T76" s="8">
        <f t="shared" si="6"/>
        <v>211.3</v>
      </c>
      <c r="U76">
        <f t="shared" si="7"/>
        <v>70.851200575664691</v>
      </c>
    </row>
    <row r="77" spans="1:21" x14ac:dyDescent="0.25">
      <c r="A77" s="1">
        <v>2016</v>
      </c>
      <c r="C77" s="4">
        <v>19</v>
      </c>
      <c r="D77">
        <f>raw_data!AJ20</f>
        <v>38.700000000000003</v>
      </c>
      <c r="E77">
        <f>raw_data!AK20</f>
        <v>28.3</v>
      </c>
      <c r="F77">
        <f>raw_data!AL20</f>
        <v>30.2</v>
      </c>
      <c r="G77">
        <f>raw_data!AM20</f>
        <v>22.6</v>
      </c>
      <c r="H77">
        <f>raw_data!AN20</f>
        <v>33.700000000000003</v>
      </c>
      <c r="I77">
        <f>raw_data!AO20</f>
        <v>47</v>
      </c>
      <c r="J77">
        <f>raw_data!AP20</f>
        <v>31.2</v>
      </c>
      <c r="K77">
        <f>raw_data!AQ20</f>
        <v>4</v>
      </c>
      <c r="L77">
        <f>raw_data!AR20</f>
        <v>5.0999999999999996</v>
      </c>
      <c r="M77">
        <f>raw_data!AS20</f>
        <v>0</v>
      </c>
      <c r="N77">
        <f>raw_data!AT20</f>
        <v>0</v>
      </c>
      <c r="O77">
        <f>raw_data!AU20</f>
        <v>20.399999999999999</v>
      </c>
      <c r="P77">
        <f>raw_data!AV20</f>
        <v>3.1</v>
      </c>
      <c r="Q77">
        <f>raw_data!AW20</f>
        <v>0</v>
      </c>
      <c r="R77">
        <f>raw_data!AX20</f>
        <v>0</v>
      </c>
      <c r="S77">
        <f>raw_data!AY20</f>
        <v>0.5</v>
      </c>
      <c r="T77" s="8">
        <f t="shared" si="6"/>
        <v>264.8</v>
      </c>
      <c r="U77">
        <f t="shared" si="7"/>
        <v>88.936368561688298</v>
      </c>
    </row>
    <row r="78" spans="1:21" x14ac:dyDescent="0.25">
      <c r="A78" s="1">
        <v>2017</v>
      </c>
      <c r="C78" s="4">
        <v>20</v>
      </c>
      <c r="D78">
        <f>raw_data!AJ21</f>
        <v>79</v>
      </c>
      <c r="E78">
        <f>raw_data!AK21</f>
        <v>38.799999999999997</v>
      </c>
      <c r="F78">
        <f>raw_data!AL21</f>
        <v>58.2</v>
      </c>
      <c r="G78">
        <f>raw_data!AM21</f>
        <v>29.2</v>
      </c>
      <c r="H78">
        <f>raw_data!AN21</f>
        <v>23.1</v>
      </c>
      <c r="I78">
        <f>raw_data!AO21</f>
        <v>37.6</v>
      </c>
      <c r="J78">
        <f>raw_data!AP21</f>
        <v>11.3</v>
      </c>
      <c r="K78">
        <f>raw_data!AQ21</f>
        <v>18.2</v>
      </c>
      <c r="L78">
        <f>raw_data!AR21</f>
        <v>54</v>
      </c>
      <c r="M78">
        <f>raw_data!AS21</f>
        <v>1.5</v>
      </c>
      <c r="N78">
        <f>raw_data!AT21</f>
        <v>0</v>
      </c>
      <c r="O78">
        <f>raw_data!AU21</f>
        <v>8.9</v>
      </c>
      <c r="P78">
        <f>raw_data!AV21</f>
        <v>5</v>
      </c>
      <c r="Q78">
        <f>raw_data!AW21</f>
        <v>20.399999999999999</v>
      </c>
      <c r="R78">
        <f>raw_data!AX21</f>
        <v>0.7</v>
      </c>
      <c r="S78">
        <f>raw_data!AY21</f>
        <v>0</v>
      </c>
      <c r="T78" s="8">
        <f t="shared" si="6"/>
        <v>385.89999999999992</v>
      </c>
      <c r="U78">
        <f t="shared" si="7"/>
        <v>99.851384455639462</v>
      </c>
    </row>
    <row r="79" spans="1:21" x14ac:dyDescent="0.25">
      <c r="A79" s="1">
        <v>2018</v>
      </c>
      <c r="C79" s="4">
        <v>21</v>
      </c>
      <c r="D79">
        <f>raw_data!AJ22</f>
        <v>3</v>
      </c>
      <c r="E79">
        <f>raw_data!AK22</f>
        <v>10.5</v>
      </c>
      <c r="F79">
        <f>raw_data!AL22</f>
        <v>18.600000000000001</v>
      </c>
      <c r="G79">
        <f>raw_data!AM22</f>
        <v>4.2</v>
      </c>
      <c r="H79">
        <f>raw_data!AN22</f>
        <v>48.9</v>
      </c>
      <c r="I79">
        <f>raw_data!AO22</f>
        <v>1.7</v>
      </c>
      <c r="J79">
        <f>raw_data!AP22</f>
        <v>2.1</v>
      </c>
      <c r="K79">
        <f>raw_data!AQ22</f>
        <v>16.899999999999999</v>
      </c>
      <c r="L79">
        <f>raw_data!AR22</f>
        <v>11.2</v>
      </c>
      <c r="M79">
        <f>raw_data!AS22</f>
        <v>13.4</v>
      </c>
      <c r="N79">
        <f>raw_data!AT22</f>
        <v>2.8</v>
      </c>
      <c r="O79">
        <f>raw_data!AU22</f>
        <v>0.7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134</v>
      </c>
      <c r="U79">
        <f t="shared" si="7"/>
        <v>44.244182886616684</v>
      </c>
    </row>
    <row r="80" spans="1:21" x14ac:dyDescent="0.25">
      <c r="A80" s="1">
        <v>2019</v>
      </c>
      <c r="C80" s="4">
        <v>22</v>
      </c>
      <c r="D80">
        <f>raw_data!AJ23</f>
        <v>5.3</v>
      </c>
      <c r="E80">
        <f>raw_data!AK23</f>
        <v>55.6</v>
      </c>
      <c r="F80">
        <f>raw_data!AL23</f>
        <v>91</v>
      </c>
      <c r="G80">
        <f>raw_data!AM23</f>
        <v>35.9</v>
      </c>
      <c r="H80">
        <f>raw_data!AN23</f>
        <v>0</v>
      </c>
      <c r="I80">
        <f>raw_data!AO23</f>
        <v>13.5</v>
      </c>
      <c r="J80">
        <f>raw_data!AP23</f>
        <v>20.100000000000001</v>
      </c>
      <c r="K80">
        <f>raw_data!AQ23</f>
        <v>11.4</v>
      </c>
      <c r="L80">
        <f>raw_data!AR23</f>
        <v>26.8</v>
      </c>
      <c r="M80">
        <f>raw_data!AS23</f>
        <v>18.2</v>
      </c>
      <c r="N80">
        <f>raw_data!AT23</f>
        <v>2.8</v>
      </c>
      <c r="O80">
        <f>raw_data!AU23</f>
        <v>33</v>
      </c>
      <c r="P80">
        <f>raw_data!AV23</f>
        <v>6.6</v>
      </c>
      <c r="Q80">
        <f>raw_data!AW23</f>
        <v>2.8</v>
      </c>
      <c r="R80">
        <f>raw_data!AX23</f>
        <v>0</v>
      </c>
      <c r="S80">
        <f>raw_data!AY23</f>
        <v>0</v>
      </c>
      <c r="T80" s="8">
        <f t="shared" si="6"/>
        <v>323.00000000000006</v>
      </c>
      <c r="U80">
        <f t="shared" si="7"/>
        <v>104.1176271362903</v>
      </c>
    </row>
    <row r="81" spans="1:21" x14ac:dyDescent="0.25">
      <c r="A81" s="1">
        <v>2020</v>
      </c>
      <c r="C81" s="4">
        <v>23</v>
      </c>
      <c r="D81">
        <f>raw_data!AJ24</f>
        <v>39.200000000000003</v>
      </c>
      <c r="E81">
        <f>raw_data!AK24</f>
        <v>5.8</v>
      </c>
      <c r="F81">
        <f>raw_data!AL24</f>
        <v>40.6</v>
      </c>
      <c r="G81">
        <f>raw_data!AM24</f>
        <v>125</v>
      </c>
      <c r="H81">
        <f>raw_data!AN24</f>
        <v>20.6</v>
      </c>
      <c r="I81">
        <f>raw_data!AO24</f>
        <v>13.4</v>
      </c>
      <c r="J81">
        <f>raw_data!AP24</f>
        <v>48.6</v>
      </c>
      <c r="K81">
        <f>raw_data!AQ24</f>
        <v>7.8</v>
      </c>
      <c r="L81">
        <f>raw_data!AR24</f>
        <v>8</v>
      </c>
      <c r="M81">
        <f>raw_data!AS24</f>
        <v>7.1</v>
      </c>
      <c r="N81">
        <f>raw_data!AT24</f>
        <v>0.1</v>
      </c>
      <c r="O81">
        <f>raw_data!AU24</f>
        <v>0.7</v>
      </c>
      <c r="P81">
        <f>raw_data!AV24</f>
        <v>4.0999999999999996</v>
      </c>
      <c r="Q81">
        <f>raw_data!AW24</f>
        <v>4.5</v>
      </c>
      <c r="R81">
        <f>raw_data!AX24</f>
        <v>0</v>
      </c>
      <c r="S81">
        <f>raw_data!AY24</f>
        <v>1.1000000000000001</v>
      </c>
      <c r="T81" s="8">
        <f t="shared" si="6"/>
        <v>326.60000000000008</v>
      </c>
      <c r="U81">
        <f t="shared" si="7"/>
        <v>109.90220550933535</v>
      </c>
    </row>
    <row r="82" spans="1:21" x14ac:dyDescent="0.25">
      <c r="A82" s="7" t="s">
        <v>82</v>
      </c>
      <c r="D82" s="9">
        <f>CORREL(D59:D74,$B$2:$B$17)</f>
        <v>3.2672011962513355E-2</v>
      </c>
      <c r="E82" s="9">
        <f t="shared" ref="E82:S82" si="8">CORREL(E59:E74,$B$2:$B$17)</f>
        <v>0.34345356815126038</v>
      </c>
      <c r="F82" s="9">
        <f t="shared" si="8"/>
        <v>0.4521797978693089</v>
      </c>
      <c r="G82" s="9">
        <f t="shared" si="8"/>
        <v>0.42241427051321018</v>
      </c>
      <c r="H82" s="9">
        <f t="shared" si="8"/>
        <v>0.42251391329591959</v>
      </c>
      <c r="I82" s="9">
        <f t="shared" si="8"/>
        <v>0.59647989401149415</v>
      </c>
      <c r="J82" s="9">
        <f t="shared" si="8"/>
        <v>0.27833530378007371</v>
      </c>
      <c r="K82" s="9">
        <f t="shared" si="8"/>
        <v>0.17041937324305745</v>
      </c>
      <c r="L82" s="9">
        <f t="shared" si="8"/>
        <v>6.9987533522581705E-2</v>
      </c>
      <c r="M82" s="9">
        <f t="shared" si="8"/>
        <v>0.36748910962037096</v>
      </c>
      <c r="N82" s="9">
        <f t="shared" si="8"/>
        <v>-0.20403104912201755</v>
      </c>
      <c r="O82" s="9">
        <f t="shared" si="8"/>
        <v>0.11250710865172868</v>
      </c>
      <c r="P82" s="9">
        <f t="shared" si="8"/>
        <v>0.17360532715551466</v>
      </c>
      <c r="Q82" s="9">
        <f t="shared" si="8"/>
        <v>3.3715584055109125E-2</v>
      </c>
      <c r="R82" s="9">
        <f t="shared" si="8"/>
        <v>-4.1855855008679652E-2</v>
      </c>
      <c r="S82" s="9">
        <f t="shared" si="8"/>
        <v>-0.15887501671817608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32</v>
      </c>
      <c r="E90">
        <f>raw_data!BA2</f>
        <v>48</v>
      </c>
      <c r="F90">
        <f>raw_data!BB2</f>
        <v>51</v>
      </c>
      <c r="G90">
        <f>raw_data!BC2</f>
        <v>58</v>
      </c>
      <c r="H90">
        <f>raw_data!BD2</f>
        <v>61</v>
      </c>
      <c r="I90">
        <f>raw_data!BE2</f>
        <v>55</v>
      </c>
      <c r="J90">
        <f>raw_data!BF2</f>
        <v>53</v>
      </c>
      <c r="K90">
        <f>raw_data!BG2</f>
        <v>64</v>
      </c>
      <c r="L90">
        <f>raw_data!BH2</f>
        <v>58</v>
      </c>
      <c r="M90">
        <f>raw_data!BI2</f>
        <v>54</v>
      </c>
      <c r="N90">
        <f>raw_data!BJ2</f>
        <v>57</v>
      </c>
      <c r="O90">
        <f>raw_data!BK2</f>
        <v>45</v>
      </c>
      <c r="P90">
        <f>raw_data!BL2</f>
        <v>43</v>
      </c>
      <c r="Q90">
        <f>raw_data!BM2</f>
        <v>61</v>
      </c>
      <c r="R90">
        <f>raw_data!BN2</f>
        <v>41</v>
      </c>
      <c r="S90">
        <f>raw_data!BO2</f>
        <v>51</v>
      </c>
      <c r="T90" s="8">
        <f t="shared" ref="T90:T112" si="9">SUM(D90:S90)</f>
        <v>832</v>
      </c>
      <c r="U90">
        <f t="shared" ref="U90:U112" si="10">SUMPRODUCT(D90:S90,$D$113:$S$113)</f>
        <v>362.33948380819874</v>
      </c>
    </row>
    <row r="91" spans="1:21" x14ac:dyDescent="0.25">
      <c r="A91" s="1">
        <v>1999</v>
      </c>
      <c r="C91" s="4">
        <v>2</v>
      </c>
      <c r="D91">
        <f>raw_data!AZ3</f>
        <v>64</v>
      </c>
      <c r="E91">
        <f>raw_data!BA3</f>
        <v>61</v>
      </c>
      <c r="F91">
        <f>raw_data!BB3</f>
        <v>54</v>
      </c>
      <c r="G91">
        <f>raw_data!BC3</f>
        <v>42</v>
      </c>
      <c r="H91">
        <f>raw_data!BD3</f>
        <v>52</v>
      </c>
      <c r="I91">
        <f>raw_data!BE3</f>
        <v>53</v>
      </c>
      <c r="J91">
        <f>raw_data!BF3</f>
        <v>50</v>
      </c>
      <c r="K91">
        <f>raw_data!BG3</f>
        <v>51</v>
      </c>
      <c r="L91">
        <f>raw_data!BH3</f>
        <v>48</v>
      </c>
      <c r="M91">
        <f>raw_data!BI3</f>
        <v>39</v>
      </c>
      <c r="N91">
        <f>raw_data!BJ3</f>
        <v>59</v>
      </c>
      <c r="O91">
        <f>raw_data!BK3</f>
        <v>78</v>
      </c>
      <c r="P91">
        <f>raw_data!BL3</f>
        <v>55</v>
      </c>
      <c r="Q91">
        <f>raw_data!BM3</f>
        <v>53</v>
      </c>
      <c r="R91">
        <f>raw_data!BN3</f>
        <v>36</v>
      </c>
      <c r="S91">
        <f>raw_data!BO3</f>
        <v>61</v>
      </c>
      <c r="T91" s="8">
        <f t="shared" si="9"/>
        <v>856</v>
      </c>
      <c r="U91">
        <f t="shared" si="10"/>
        <v>355.10899357102784</v>
      </c>
    </row>
    <row r="92" spans="1:21" x14ac:dyDescent="0.25">
      <c r="A92" s="1">
        <v>2000</v>
      </c>
      <c r="C92" s="4">
        <v>3</v>
      </c>
      <c r="D92">
        <f>raw_data!AZ4</f>
        <v>31</v>
      </c>
      <c r="E92">
        <f>raw_data!BA4</f>
        <v>33</v>
      </c>
      <c r="F92">
        <f>raw_data!BB4</f>
        <v>45</v>
      </c>
      <c r="G92">
        <f>raw_data!BC4</f>
        <v>39</v>
      </c>
      <c r="H92">
        <f>raw_data!BD4</f>
        <v>56</v>
      </c>
      <c r="I92">
        <f>raw_data!BE4</f>
        <v>46</v>
      </c>
      <c r="J92">
        <f>raw_data!BF4</f>
        <v>35</v>
      </c>
      <c r="K92">
        <f>raw_data!BG4</f>
        <v>35</v>
      </c>
      <c r="L92">
        <f>raw_data!BH4</f>
        <v>32</v>
      </c>
      <c r="M92">
        <f>raw_data!BI4</f>
        <v>41</v>
      </c>
      <c r="N92">
        <f>raw_data!BJ4</f>
        <v>42</v>
      </c>
      <c r="O92">
        <f>raw_data!BK4</f>
        <v>31</v>
      </c>
      <c r="P92">
        <f>raw_data!BL4</f>
        <v>34</v>
      </c>
      <c r="Q92">
        <f>raw_data!BM4</f>
        <v>42</v>
      </c>
      <c r="R92">
        <f>raw_data!BN4</f>
        <v>17</v>
      </c>
      <c r="S92">
        <f>raw_data!BO4</f>
        <v>15</v>
      </c>
      <c r="T92" s="8">
        <f t="shared" si="9"/>
        <v>574</v>
      </c>
      <c r="U92">
        <f t="shared" si="10"/>
        <v>260.2614507502754</v>
      </c>
    </row>
    <row r="93" spans="1:21" x14ac:dyDescent="0.25">
      <c r="A93" s="1">
        <v>2001</v>
      </c>
      <c r="C93" s="4">
        <v>4</v>
      </c>
      <c r="D93">
        <f>raw_data!AZ5</f>
        <v>34</v>
      </c>
      <c r="E93">
        <f>raw_data!BA5</f>
        <v>48</v>
      </c>
      <c r="F93">
        <f>raw_data!BB5</f>
        <v>58</v>
      </c>
      <c r="G93">
        <f>raw_data!BC5</f>
        <v>47</v>
      </c>
      <c r="H93">
        <f>raw_data!BD5</f>
        <v>43</v>
      </c>
      <c r="I93">
        <f>raw_data!BE5</f>
        <v>42</v>
      </c>
      <c r="J93">
        <f>raw_data!BF5</f>
        <v>48</v>
      </c>
      <c r="K93">
        <f>raw_data!BG5</f>
        <v>53</v>
      </c>
      <c r="L93">
        <f>raw_data!BH5</f>
        <v>41</v>
      </c>
      <c r="M93">
        <f>raw_data!BI5</f>
        <v>35</v>
      </c>
      <c r="N93">
        <f>raw_data!BJ5</f>
        <v>28</v>
      </c>
      <c r="O93">
        <f>raw_data!BK5</f>
        <v>29</v>
      </c>
      <c r="P93">
        <f>raw_data!BL5</f>
        <v>25</v>
      </c>
      <c r="Q93">
        <f>raw_data!BM5</f>
        <v>20</v>
      </c>
      <c r="R93">
        <f>raw_data!BN5</f>
        <v>18</v>
      </c>
      <c r="S93">
        <f>raw_data!BO5</f>
        <v>11</v>
      </c>
      <c r="T93" s="8">
        <f t="shared" si="9"/>
        <v>580</v>
      </c>
      <c r="U93">
        <f t="shared" si="10"/>
        <v>277.73361512327114</v>
      </c>
    </row>
    <row r="94" spans="1:21" x14ac:dyDescent="0.25">
      <c r="A94" s="1">
        <v>2002</v>
      </c>
      <c r="C94" s="4">
        <v>5</v>
      </c>
      <c r="D94">
        <f>raw_data!AZ6</f>
        <v>54</v>
      </c>
      <c r="E94">
        <f>raw_data!BA6</f>
        <v>55</v>
      </c>
      <c r="F94">
        <f>raw_data!BB6</f>
        <v>49</v>
      </c>
      <c r="G94">
        <f>raw_data!BC6</f>
        <v>64</v>
      </c>
      <c r="H94">
        <f>raw_data!BD6</f>
        <v>49</v>
      </c>
      <c r="I94">
        <f>raw_data!BE6</f>
        <v>64</v>
      </c>
      <c r="J94">
        <f>raw_data!BF6</f>
        <v>60</v>
      </c>
      <c r="K94">
        <f>raw_data!BG6</f>
        <v>47</v>
      </c>
      <c r="L94">
        <f>raw_data!BH6</f>
        <v>46</v>
      </c>
      <c r="M94">
        <f>raw_data!BI6</f>
        <v>44</v>
      </c>
      <c r="N94">
        <f>raw_data!BJ6</f>
        <v>42</v>
      </c>
      <c r="O94">
        <f>raw_data!BK6</f>
        <v>31</v>
      </c>
      <c r="P94">
        <f>raw_data!BL6</f>
        <v>24</v>
      </c>
      <c r="Q94">
        <f>raw_data!BM6</f>
        <v>39</v>
      </c>
      <c r="R94">
        <f>raw_data!BN6</f>
        <v>25</v>
      </c>
      <c r="S94">
        <f>raw_data!BO6</f>
        <v>16</v>
      </c>
      <c r="T94" s="8">
        <f t="shared" si="9"/>
        <v>709</v>
      </c>
      <c r="U94">
        <f t="shared" si="10"/>
        <v>335.05942688915491</v>
      </c>
    </row>
    <row r="95" spans="1:21" x14ac:dyDescent="0.25">
      <c r="A95" s="1">
        <v>2003</v>
      </c>
      <c r="C95" s="4">
        <v>6</v>
      </c>
      <c r="D95">
        <f>raw_data!AZ7</f>
        <v>32</v>
      </c>
      <c r="E95">
        <f>raw_data!BA7</f>
        <v>29</v>
      </c>
      <c r="F95">
        <f>raw_data!BB7</f>
        <v>28</v>
      </c>
      <c r="G95">
        <f>raw_data!BC7</f>
        <v>34</v>
      </c>
      <c r="H95">
        <f>raw_data!BD7</f>
        <v>28</v>
      </c>
      <c r="I95">
        <f>raw_data!BE7</f>
        <v>37</v>
      </c>
      <c r="J95">
        <f>raw_data!BF7</f>
        <v>37</v>
      </c>
      <c r="K95">
        <f>raw_data!BG7</f>
        <v>46</v>
      </c>
      <c r="L95">
        <f>raw_data!BH7</f>
        <v>46</v>
      </c>
      <c r="M95">
        <f>raw_data!BI7</f>
        <v>49</v>
      </c>
      <c r="N95">
        <f>raw_data!BJ7</f>
        <v>45</v>
      </c>
      <c r="O95">
        <f>raw_data!BK7</f>
        <v>36</v>
      </c>
      <c r="P95">
        <f>raw_data!BL7</f>
        <v>24</v>
      </c>
      <c r="Q95">
        <f>raw_data!BM7</f>
        <v>18</v>
      </c>
      <c r="R95">
        <f>raw_data!BN7</f>
        <v>37</v>
      </c>
      <c r="S95">
        <f>raw_data!BO7</f>
        <v>29</v>
      </c>
      <c r="T95" s="8">
        <f t="shared" si="9"/>
        <v>555</v>
      </c>
      <c r="U95">
        <f t="shared" si="10"/>
        <v>244.11174299887509</v>
      </c>
    </row>
    <row r="96" spans="1:21" x14ac:dyDescent="0.25">
      <c r="A96" s="1">
        <v>2004</v>
      </c>
      <c r="C96" s="4">
        <v>7</v>
      </c>
      <c r="D96">
        <f>raw_data!AZ8</f>
        <v>50</v>
      </c>
      <c r="E96">
        <f>raw_data!BA8</f>
        <v>65</v>
      </c>
      <c r="F96">
        <f>raw_data!BB8</f>
        <v>78</v>
      </c>
      <c r="G96">
        <f>raw_data!BC8</f>
        <v>67</v>
      </c>
      <c r="H96">
        <f>raw_data!BD8</f>
        <v>65</v>
      </c>
      <c r="I96">
        <f>raw_data!BE8</f>
        <v>60</v>
      </c>
      <c r="J96">
        <f>raw_data!BF8</f>
        <v>56</v>
      </c>
      <c r="K96">
        <f>raw_data!BG8</f>
        <v>61</v>
      </c>
      <c r="L96">
        <f>raw_data!BH8</f>
        <v>62</v>
      </c>
      <c r="M96">
        <f>raw_data!BI8</f>
        <v>56</v>
      </c>
      <c r="N96">
        <f>raw_data!BJ8</f>
        <v>51</v>
      </c>
      <c r="O96">
        <f>raw_data!BK8</f>
        <v>44</v>
      </c>
      <c r="P96">
        <f>raw_data!BL8</f>
        <v>54</v>
      </c>
      <c r="Q96">
        <f>raw_data!BM8</f>
        <v>34</v>
      </c>
      <c r="R96">
        <f>raw_data!BN8</f>
        <v>30</v>
      </c>
      <c r="S96">
        <f>raw_data!BO8</f>
        <v>26</v>
      </c>
      <c r="T96" s="8">
        <f t="shared" si="9"/>
        <v>859</v>
      </c>
      <c r="U96">
        <f t="shared" si="10"/>
        <v>397.23931180857318</v>
      </c>
    </row>
    <row r="97" spans="1:21" x14ac:dyDescent="0.25">
      <c r="A97" s="1">
        <v>2005</v>
      </c>
      <c r="C97" s="4">
        <v>8</v>
      </c>
      <c r="D97">
        <f>raw_data!AZ9</f>
        <v>32</v>
      </c>
      <c r="E97">
        <f>raw_data!BA9</f>
        <v>35</v>
      </c>
      <c r="F97">
        <f>raw_data!BB9</f>
        <v>36</v>
      </c>
      <c r="G97">
        <f>raw_data!BC9</f>
        <v>29</v>
      </c>
      <c r="H97">
        <f>raw_data!BD9</f>
        <v>61</v>
      </c>
      <c r="I97">
        <f>raw_data!BE9</f>
        <v>61</v>
      </c>
      <c r="J97">
        <f>raw_data!BF9</f>
        <v>64</v>
      </c>
      <c r="K97">
        <f>raw_data!BG9</f>
        <v>61</v>
      </c>
      <c r="L97">
        <f>raw_data!BH9</f>
        <v>46</v>
      </c>
      <c r="M97">
        <f>raw_data!BI9</f>
        <v>34</v>
      </c>
      <c r="N97">
        <f>raw_data!BJ9</f>
        <v>48</v>
      </c>
      <c r="O97">
        <f>raw_data!BK9</f>
        <v>47</v>
      </c>
      <c r="P97">
        <f>raw_data!BL9</f>
        <v>36</v>
      </c>
      <c r="Q97">
        <f>raw_data!BM9</f>
        <v>47</v>
      </c>
      <c r="R97">
        <f>raw_data!BN9</f>
        <v>47</v>
      </c>
      <c r="S97">
        <f>raw_data!BO9</f>
        <v>30</v>
      </c>
      <c r="T97" s="8">
        <f t="shared" si="9"/>
        <v>714</v>
      </c>
      <c r="U97">
        <f t="shared" si="10"/>
        <v>317.76384125766828</v>
      </c>
    </row>
    <row r="98" spans="1:21" x14ac:dyDescent="0.25">
      <c r="A98" s="1">
        <v>2006</v>
      </c>
      <c r="C98" s="4">
        <v>9</v>
      </c>
      <c r="D98">
        <f>raw_data!AZ10</f>
        <v>65</v>
      </c>
      <c r="E98">
        <f>raw_data!BA10</f>
        <v>57</v>
      </c>
      <c r="F98">
        <f>raw_data!BB10</f>
        <v>53</v>
      </c>
      <c r="G98">
        <f>raw_data!BC10</f>
        <v>49</v>
      </c>
      <c r="H98">
        <f>raw_data!BD10</f>
        <v>55</v>
      </c>
      <c r="I98">
        <f>raw_data!BE10</f>
        <v>48</v>
      </c>
      <c r="J98">
        <f>raw_data!BF10</f>
        <v>45</v>
      </c>
      <c r="K98">
        <f>raw_data!BG10</f>
        <v>39</v>
      </c>
      <c r="L98">
        <f>raw_data!BH10</f>
        <v>32</v>
      </c>
      <c r="M98">
        <f>raw_data!BI10</f>
        <v>37</v>
      </c>
      <c r="N98">
        <f>raw_data!BJ10</f>
        <v>78</v>
      </c>
      <c r="O98">
        <f>raw_data!BK10</f>
        <v>62</v>
      </c>
      <c r="P98">
        <f>raw_data!BL10</f>
        <v>48</v>
      </c>
      <c r="Q98">
        <f>raw_data!BM10</f>
        <v>33</v>
      </c>
      <c r="R98">
        <f>raw_data!BN10</f>
        <v>31</v>
      </c>
      <c r="S98">
        <f>raw_data!BO10</f>
        <v>41</v>
      </c>
      <c r="T98" s="8">
        <f t="shared" si="9"/>
        <v>773</v>
      </c>
      <c r="U98">
        <f t="shared" si="10"/>
        <v>325.09345262081655</v>
      </c>
    </row>
    <row r="99" spans="1:21" x14ac:dyDescent="0.25">
      <c r="A99" s="1">
        <v>2007</v>
      </c>
      <c r="C99" s="4">
        <v>10</v>
      </c>
      <c r="D99">
        <f>raw_data!AZ11</f>
        <v>40</v>
      </c>
      <c r="E99">
        <f>raw_data!BA11</f>
        <v>54</v>
      </c>
      <c r="F99">
        <f>raw_data!BB11</f>
        <v>43</v>
      </c>
      <c r="G99">
        <f>raw_data!BC11</f>
        <v>67</v>
      </c>
      <c r="H99">
        <f>raw_data!BD11</f>
        <v>62</v>
      </c>
      <c r="I99">
        <f>raw_data!BE11</f>
        <v>57</v>
      </c>
      <c r="J99">
        <f>raw_data!BF11</f>
        <v>54</v>
      </c>
      <c r="K99">
        <f>raw_data!BG11</f>
        <v>53</v>
      </c>
      <c r="L99">
        <f>raw_data!BH11</f>
        <v>60</v>
      </c>
      <c r="M99">
        <f>raw_data!BI11</f>
        <v>56</v>
      </c>
      <c r="N99">
        <f>raw_data!BJ11</f>
        <v>47</v>
      </c>
      <c r="O99">
        <f>raw_data!BK11</f>
        <v>45</v>
      </c>
      <c r="P99">
        <f>raw_data!BL11</f>
        <v>38</v>
      </c>
      <c r="Q99">
        <f>raw_data!BM11</f>
        <v>33</v>
      </c>
      <c r="R99">
        <f>raw_data!BN11</f>
        <v>38</v>
      </c>
      <c r="S99">
        <f>raw_data!BO11</f>
        <v>41</v>
      </c>
      <c r="T99" s="8">
        <f t="shared" si="9"/>
        <v>788</v>
      </c>
      <c r="U99">
        <f t="shared" si="10"/>
        <v>358.1109094699122</v>
      </c>
    </row>
    <row r="100" spans="1:21" x14ac:dyDescent="0.25">
      <c r="A100" s="1">
        <v>2008</v>
      </c>
      <c r="C100" s="4">
        <v>11</v>
      </c>
      <c r="D100">
        <f>raw_data!AZ12</f>
        <v>55</v>
      </c>
      <c r="E100">
        <f>raw_data!BA12</f>
        <v>50</v>
      </c>
      <c r="F100">
        <f>raw_data!BB12</f>
        <v>44</v>
      </c>
      <c r="G100">
        <f>raw_data!BC12</f>
        <v>49</v>
      </c>
      <c r="H100">
        <f>raw_data!BD12</f>
        <v>59</v>
      </c>
      <c r="I100">
        <f>raw_data!BE12</f>
        <v>59</v>
      </c>
      <c r="J100">
        <f>raw_data!BF12</f>
        <v>46</v>
      </c>
      <c r="K100">
        <f>raw_data!BG12</f>
        <v>58</v>
      </c>
      <c r="L100">
        <f>raw_data!BH12</f>
        <v>51</v>
      </c>
      <c r="M100">
        <f>raw_data!BI12</f>
        <v>49</v>
      </c>
      <c r="N100">
        <f>raw_data!BJ12</f>
        <v>51</v>
      </c>
      <c r="O100">
        <f>raw_data!BK12</f>
        <v>46</v>
      </c>
      <c r="P100">
        <f>raw_data!BL12</f>
        <v>41</v>
      </c>
      <c r="Q100">
        <f>raw_data!BM12</f>
        <v>22</v>
      </c>
      <c r="R100">
        <f>raw_data!BN12</f>
        <v>15</v>
      </c>
      <c r="S100">
        <f>raw_data!BO12</f>
        <v>23</v>
      </c>
      <c r="T100" s="8">
        <f t="shared" si="9"/>
        <v>718</v>
      </c>
      <c r="U100">
        <f t="shared" si="10"/>
        <v>335.77274184264485</v>
      </c>
    </row>
    <row r="101" spans="1:21" x14ac:dyDescent="0.25">
      <c r="A101" s="1">
        <v>2009</v>
      </c>
      <c r="C101" s="4">
        <v>12</v>
      </c>
      <c r="D101">
        <f>raw_data!AZ13</f>
        <v>50</v>
      </c>
      <c r="E101">
        <f>raw_data!BA13</f>
        <v>65</v>
      </c>
      <c r="F101">
        <f>raw_data!BB13</f>
        <v>48</v>
      </c>
      <c r="G101">
        <f>raw_data!BC13</f>
        <v>48</v>
      </c>
      <c r="H101">
        <f>raw_data!BD13</f>
        <v>71</v>
      </c>
      <c r="I101">
        <f>raw_data!BE13</f>
        <v>73</v>
      </c>
      <c r="J101">
        <f>raw_data!BF13</f>
        <v>65</v>
      </c>
      <c r="K101">
        <f>raw_data!BG13</f>
        <v>50</v>
      </c>
      <c r="L101">
        <f>raw_data!BH13</f>
        <v>50</v>
      </c>
      <c r="M101">
        <f>raw_data!BI13</f>
        <v>49</v>
      </c>
      <c r="N101">
        <f>raw_data!BJ13</f>
        <v>52</v>
      </c>
      <c r="O101">
        <f>raw_data!BK13</f>
        <v>65</v>
      </c>
      <c r="P101">
        <f>raw_data!BL13</f>
        <v>46</v>
      </c>
      <c r="Q101">
        <f>raw_data!BM13</f>
        <v>43</v>
      </c>
      <c r="R101">
        <f>raw_data!BN13</f>
        <v>33</v>
      </c>
      <c r="S101">
        <f>raw_data!BO13</f>
        <v>40</v>
      </c>
      <c r="T101" s="8">
        <f t="shared" si="9"/>
        <v>848</v>
      </c>
      <c r="U101">
        <f t="shared" si="10"/>
        <v>383.05735817881288</v>
      </c>
    </row>
    <row r="102" spans="1:21" x14ac:dyDescent="0.25">
      <c r="A102" s="1">
        <v>2010</v>
      </c>
      <c r="C102" s="4">
        <v>13</v>
      </c>
      <c r="D102">
        <f>raw_data!AZ14</f>
        <v>32</v>
      </c>
      <c r="E102">
        <f>raw_data!BA14</f>
        <v>54</v>
      </c>
      <c r="F102">
        <f>raw_data!BB14</f>
        <v>50</v>
      </c>
      <c r="G102">
        <f>raw_data!BC14</f>
        <v>54</v>
      </c>
      <c r="H102">
        <f>raw_data!BD14</f>
        <v>47</v>
      </c>
      <c r="I102">
        <f>raw_data!BE14</f>
        <v>40</v>
      </c>
      <c r="J102">
        <f>raw_data!BF14</f>
        <v>49</v>
      </c>
      <c r="K102">
        <f>raw_data!BG14</f>
        <v>43</v>
      </c>
      <c r="L102">
        <f>raw_data!BH14</f>
        <v>62</v>
      </c>
      <c r="M102">
        <f>raw_data!BI14</f>
        <v>50</v>
      </c>
      <c r="N102">
        <f>raw_data!BJ14</f>
        <v>58</v>
      </c>
      <c r="O102">
        <f>raw_data!BK14</f>
        <v>37</v>
      </c>
      <c r="P102">
        <f>raw_data!BL14</f>
        <v>32</v>
      </c>
      <c r="Q102">
        <f>raw_data!BM14</f>
        <v>54</v>
      </c>
      <c r="R102">
        <f>raw_data!BN14</f>
        <v>29</v>
      </c>
      <c r="S102">
        <f>raw_data!BO14</f>
        <v>30</v>
      </c>
      <c r="T102" s="8">
        <f t="shared" si="9"/>
        <v>721</v>
      </c>
      <c r="U102">
        <f t="shared" si="10"/>
        <v>316.13611283237617</v>
      </c>
    </row>
    <row r="103" spans="1:21" x14ac:dyDescent="0.25">
      <c r="A103" s="1">
        <v>2011</v>
      </c>
      <c r="C103" s="4">
        <v>14</v>
      </c>
      <c r="D103">
        <f>raw_data!AZ15</f>
        <v>56</v>
      </c>
      <c r="E103">
        <f>raw_data!BA15</f>
        <v>43</v>
      </c>
      <c r="F103">
        <f>raw_data!BB15</f>
        <v>55</v>
      </c>
      <c r="G103">
        <f>raw_data!BC15</f>
        <v>63</v>
      </c>
      <c r="H103">
        <f>raw_data!BD15</f>
        <v>65</v>
      </c>
      <c r="I103">
        <f>raw_data!BE15</f>
        <v>61</v>
      </c>
      <c r="J103">
        <f>raw_data!BF15</f>
        <v>71</v>
      </c>
      <c r="K103">
        <f>raw_data!BG15</f>
        <v>72</v>
      </c>
      <c r="L103">
        <f>raw_data!BH15</f>
        <v>61</v>
      </c>
      <c r="M103">
        <f>raw_data!BI15</f>
        <v>73</v>
      </c>
      <c r="N103">
        <f>raw_data!BJ15</f>
        <v>72</v>
      </c>
      <c r="O103">
        <f>raw_data!BK15</f>
        <v>71</v>
      </c>
      <c r="P103">
        <f>raw_data!BL15</f>
        <v>46</v>
      </c>
      <c r="Q103">
        <f>raw_data!BM15</f>
        <v>54</v>
      </c>
      <c r="R103">
        <f>raw_data!BN15</f>
        <v>45</v>
      </c>
      <c r="S103">
        <f>raw_data!BO15</f>
        <v>52</v>
      </c>
      <c r="T103" s="8">
        <f t="shared" si="9"/>
        <v>960</v>
      </c>
      <c r="U103">
        <f t="shared" si="10"/>
        <v>418.3334371495269</v>
      </c>
    </row>
    <row r="104" spans="1:21" x14ac:dyDescent="0.25">
      <c r="A104" s="1">
        <v>2012</v>
      </c>
      <c r="C104" s="4">
        <v>15</v>
      </c>
      <c r="D104">
        <f>raw_data!AZ16</f>
        <v>45</v>
      </c>
      <c r="E104">
        <f>raw_data!BA16</f>
        <v>51</v>
      </c>
      <c r="F104">
        <f>raw_data!BB16</f>
        <v>49</v>
      </c>
      <c r="G104">
        <f>raw_data!BC16</f>
        <v>61</v>
      </c>
      <c r="H104">
        <f>raw_data!BD16</f>
        <v>55</v>
      </c>
      <c r="I104">
        <f>raw_data!BE16</f>
        <v>68</v>
      </c>
      <c r="J104">
        <f>raw_data!BF16</f>
        <v>64</v>
      </c>
      <c r="K104">
        <f>raw_data!BG16</f>
        <v>64</v>
      </c>
      <c r="L104">
        <f>raw_data!BH16</f>
        <v>63</v>
      </c>
      <c r="M104">
        <f>raw_data!BI16</f>
        <v>81</v>
      </c>
      <c r="N104">
        <f>raw_data!BJ16</f>
        <v>73</v>
      </c>
      <c r="O104">
        <f>raw_data!BK16</f>
        <v>62</v>
      </c>
      <c r="P104">
        <f>raw_data!BL16</f>
        <v>53</v>
      </c>
      <c r="Q104">
        <f>raw_data!BM16</f>
        <v>49</v>
      </c>
      <c r="R104">
        <f>raw_data!BN16</f>
        <v>40</v>
      </c>
      <c r="S104">
        <f>raw_data!BO16</f>
        <v>32</v>
      </c>
      <c r="T104" s="8">
        <f t="shared" si="9"/>
        <v>910</v>
      </c>
      <c r="U104">
        <f t="shared" si="10"/>
        <v>409.78898617097099</v>
      </c>
    </row>
    <row r="105" spans="1:21" x14ac:dyDescent="0.25">
      <c r="A105" s="1">
        <v>2013</v>
      </c>
      <c r="C105" s="4">
        <v>16</v>
      </c>
      <c r="D105">
        <f>raw_data!AZ17</f>
        <v>31</v>
      </c>
      <c r="E105">
        <f>raw_data!BA17</f>
        <v>54</v>
      </c>
      <c r="F105">
        <f>raw_data!BB17</f>
        <v>40</v>
      </c>
      <c r="G105">
        <f>raw_data!BC17</f>
        <v>35</v>
      </c>
      <c r="H105">
        <f>raw_data!BD17</f>
        <v>36</v>
      </c>
      <c r="I105">
        <f>raw_data!BE17</f>
        <v>58</v>
      </c>
      <c r="J105">
        <f>raw_data!BF17</f>
        <v>63</v>
      </c>
      <c r="K105">
        <f>raw_data!BG17</f>
        <v>74</v>
      </c>
      <c r="L105">
        <f>raw_data!BH17</f>
        <v>68</v>
      </c>
      <c r="M105">
        <f>raw_data!BI17</f>
        <v>77</v>
      </c>
      <c r="N105">
        <f>raw_data!BJ17</f>
        <v>65</v>
      </c>
      <c r="O105">
        <f>raw_data!BK17</f>
        <v>53</v>
      </c>
      <c r="P105">
        <f>raw_data!BL17</f>
        <v>46</v>
      </c>
      <c r="Q105">
        <f>raw_data!BM17</f>
        <v>32</v>
      </c>
      <c r="R105">
        <f>raw_data!BN17</f>
        <v>33</v>
      </c>
      <c r="S105">
        <f>raw_data!BO17</f>
        <v>42</v>
      </c>
      <c r="T105" s="8">
        <f t="shared" si="9"/>
        <v>807</v>
      </c>
      <c r="U105">
        <f t="shared" si="10"/>
        <v>366.0901057728218</v>
      </c>
    </row>
    <row r="106" spans="1:21" x14ac:dyDescent="0.25">
      <c r="A106" s="1">
        <v>2014</v>
      </c>
      <c r="C106" s="4">
        <v>17</v>
      </c>
      <c r="D106">
        <f>raw_data!AZ18</f>
        <v>50</v>
      </c>
      <c r="E106">
        <f>raw_data!BA18</f>
        <v>50</v>
      </c>
      <c r="F106">
        <f>raw_data!BB18</f>
        <v>60</v>
      </c>
      <c r="G106">
        <f>raw_data!BC18</f>
        <v>57</v>
      </c>
      <c r="H106">
        <f>raw_data!BD18</f>
        <v>69</v>
      </c>
      <c r="I106">
        <f>raw_data!BE18</f>
        <v>67</v>
      </c>
      <c r="J106">
        <f>raw_data!BF18</f>
        <v>74</v>
      </c>
      <c r="K106">
        <f>raw_data!BG18</f>
        <v>56</v>
      </c>
      <c r="L106">
        <f>raw_data!BH18</f>
        <v>55</v>
      </c>
      <c r="M106">
        <f>raw_data!BI18</f>
        <v>52</v>
      </c>
      <c r="N106">
        <f>raw_data!BJ18</f>
        <v>42</v>
      </c>
      <c r="O106">
        <f>raw_data!BK18</f>
        <v>54</v>
      </c>
      <c r="P106">
        <f>raw_data!BL18</f>
        <v>64</v>
      </c>
      <c r="Q106">
        <f>raw_data!BM18</f>
        <v>64</v>
      </c>
      <c r="R106">
        <f>raw_data!BN18</f>
        <v>63</v>
      </c>
      <c r="S106">
        <f>raw_data!BO18</f>
        <v>34</v>
      </c>
      <c r="T106" s="8">
        <f t="shared" si="9"/>
        <v>911</v>
      </c>
      <c r="U106">
        <f t="shared" si="10"/>
        <v>402.74114976282976</v>
      </c>
    </row>
    <row r="107" spans="1:21" x14ac:dyDescent="0.25">
      <c r="A107" s="1">
        <v>2015</v>
      </c>
      <c r="C107" s="4">
        <v>18</v>
      </c>
      <c r="D107">
        <f>raw_data!AZ19</f>
        <v>38</v>
      </c>
      <c r="E107">
        <f>raw_data!BA19</f>
        <v>31</v>
      </c>
      <c r="F107">
        <f>raw_data!BB19</f>
        <v>48</v>
      </c>
      <c r="G107">
        <f>raw_data!BC19</f>
        <v>56</v>
      </c>
      <c r="H107">
        <f>raw_data!BD19</f>
        <v>56</v>
      </c>
      <c r="I107">
        <f>raw_data!BE19</f>
        <v>53</v>
      </c>
      <c r="J107">
        <f>raw_data!BF19</f>
        <v>49</v>
      </c>
      <c r="K107">
        <f>raw_data!BG19</f>
        <v>38</v>
      </c>
      <c r="L107">
        <f>raw_data!BH19</f>
        <v>49</v>
      </c>
      <c r="M107">
        <f>raw_data!BI19</f>
        <v>69</v>
      </c>
      <c r="N107">
        <f>raw_data!BJ19</f>
        <v>54</v>
      </c>
      <c r="O107">
        <f>raw_data!BK19</f>
        <v>44</v>
      </c>
      <c r="P107">
        <f>raw_data!BL19</f>
        <v>48</v>
      </c>
      <c r="Q107">
        <f>raw_data!BM19</f>
        <v>35</v>
      </c>
      <c r="R107">
        <f>raw_data!BN19</f>
        <v>37</v>
      </c>
      <c r="S107">
        <f>raw_data!BO19</f>
        <v>36</v>
      </c>
      <c r="T107" s="8">
        <f t="shared" si="9"/>
        <v>741</v>
      </c>
      <c r="U107">
        <f t="shared" si="10"/>
        <v>329.79579606683876</v>
      </c>
    </row>
    <row r="108" spans="1:21" x14ac:dyDescent="0.25">
      <c r="A108" s="1">
        <v>2016</v>
      </c>
      <c r="C108" s="4">
        <v>19</v>
      </c>
      <c r="D108">
        <f>raw_data!AZ20</f>
        <v>50</v>
      </c>
      <c r="E108">
        <f>raw_data!BA20</f>
        <v>59</v>
      </c>
      <c r="F108">
        <f>raw_data!BB20</f>
        <v>54</v>
      </c>
      <c r="G108">
        <f>raw_data!BC20</f>
        <v>63</v>
      </c>
      <c r="H108">
        <f>raw_data!BD20</f>
        <v>67</v>
      </c>
      <c r="I108">
        <f>raw_data!BE20</f>
        <v>54</v>
      </c>
      <c r="J108">
        <f>raw_data!BF20</f>
        <v>63</v>
      </c>
      <c r="K108">
        <f>raw_data!BG20</f>
        <v>56</v>
      </c>
      <c r="L108">
        <f>raw_data!BH20</f>
        <v>47</v>
      </c>
      <c r="M108">
        <f>raw_data!BI20</f>
        <v>42</v>
      </c>
      <c r="N108">
        <f>raw_data!BJ20</f>
        <v>31</v>
      </c>
      <c r="O108">
        <f>raw_data!BK20</f>
        <v>55</v>
      </c>
      <c r="P108">
        <f>raw_data!BL20</f>
        <v>40</v>
      </c>
      <c r="Q108">
        <f>raw_data!BM20</f>
        <v>29</v>
      </c>
      <c r="R108">
        <f>raw_data!BN20</f>
        <v>34</v>
      </c>
      <c r="S108">
        <f>raw_data!BO20</f>
        <v>35</v>
      </c>
      <c r="T108" s="8">
        <f t="shared" si="9"/>
        <v>779</v>
      </c>
      <c r="U108">
        <f t="shared" si="10"/>
        <v>357.26202270646138</v>
      </c>
    </row>
    <row r="109" spans="1:21" x14ac:dyDescent="0.25">
      <c r="A109" s="1">
        <v>2017</v>
      </c>
      <c r="C109" s="4">
        <v>20</v>
      </c>
      <c r="D109">
        <f>raw_data!AZ21</f>
        <v>56</v>
      </c>
      <c r="E109">
        <f>raw_data!BA21</f>
        <v>53</v>
      </c>
      <c r="F109">
        <f>raw_data!BB21</f>
        <v>61</v>
      </c>
      <c r="G109">
        <f>raw_data!BC21</f>
        <v>62</v>
      </c>
      <c r="H109">
        <f>raw_data!BD21</f>
        <v>64</v>
      </c>
      <c r="I109">
        <f>raw_data!BE21</f>
        <v>68</v>
      </c>
      <c r="J109">
        <f>raw_data!BF21</f>
        <v>56</v>
      </c>
      <c r="K109">
        <f>raw_data!BG21</f>
        <v>66</v>
      </c>
      <c r="L109">
        <f>raw_data!BH21</f>
        <v>67</v>
      </c>
      <c r="M109">
        <f>raw_data!BI21</f>
        <v>57</v>
      </c>
      <c r="N109">
        <f>raw_data!BJ21</f>
        <v>49</v>
      </c>
      <c r="O109">
        <f>raw_data!BK21</f>
        <v>44</v>
      </c>
      <c r="P109">
        <f>raw_data!BL21</f>
        <v>45</v>
      </c>
      <c r="Q109">
        <f>raw_data!BM21</f>
        <v>56</v>
      </c>
      <c r="R109">
        <f>raw_data!BN21</f>
        <v>38</v>
      </c>
      <c r="S109">
        <f>raw_data!BO21</f>
        <v>32</v>
      </c>
      <c r="T109" s="8">
        <f t="shared" si="9"/>
        <v>874</v>
      </c>
      <c r="U109">
        <f t="shared" si="10"/>
        <v>396.45237793365169</v>
      </c>
    </row>
    <row r="110" spans="1:21" x14ac:dyDescent="0.25">
      <c r="A110" s="1">
        <v>2018</v>
      </c>
      <c r="C110" s="4">
        <v>21</v>
      </c>
      <c r="D110">
        <f>raw_data!AZ22</f>
        <v>48</v>
      </c>
      <c r="E110">
        <f>raw_data!BA22</f>
        <v>49</v>
      </c>
      <c r="F110">
        <f>raw_data!BB22</f>
        <v>55</v>
      </c>
      <c r="G110">
        <f>raw_data!BC22</f>
        <v>56</v>
      </c>
      <c r="H110">
        <f>raw_data!BD22</f>
        <v>64</v>
      </c>
      <c r="I110">
        <f>raw_data!BE22</f>
        <v>51</v>
      </c>
      <c r="J110">
        <f>raw_data!BF22</f>
        <v>49</v>
      </c>
      <c r="K110">
        <f>raw_data!BG22</f>
        <v>56</v>
      </c>
      <c r="L110">
        <f>raw_data!BH22</f>
        <v>60</v>
      </c>
      <c r="M110">
        <f>raw_data!BI22</f>
        <v>51</v>
      </c>
      <c r="N110">
        <f>raw_data!BJ22</f>
        <v>40</v>
      </c>
      <c r="O110">
        <f>raw_data!BK22</f>
        <v>33</v>
      </c>
      <c r="P110">
        <f>raw_data!BL22</f>
        <v>32</v>
      </c>
      <c r="Q110">
        <f>raw_data!BM22</f>
        <v>25</v>
      </c>
      <c r="R110">
        <f>raw_data!BN22</f>
        <v>26</v>
      </c>
      <c r="S110">
        <f>raw_data!BO22</f>
        <v>16</v>
      </c>
      <c r="T110" s="8">
        <f t="shared" si="9"/>
        <v>711</v>
      </c>
      <c r="U110">
        <f t="shared" si="10"/>
        <v>335.2711555254927</v>
      </c>
    </row>
    <row r="111" spans="1:21" x14ac:dyDescent="0.25">
      <c r="A111" s="1">
        <v>2019</v>
      </c>
      <c r="C111" s="4">
        <v>22</v>
      </c>
      <c r="D111">
        <f>raw_data!AZ23</f>
        <v>43</v>
      </c>
      <c r="E111">
        <f>raw_data!BA23</f>
        <v>51</v>
      </c>
      <c r="F111">
        <f>raw_data!BB23</f>
        <v>69</v>
      </c>
      <c r="G111">
        <f>raw_data!BC23</f>
        <v>65</v>
      </c>
      <c r="H111">
        <f>raw_data!BD23</f>
        <v>53</v>
      </c>
      <c r="I111">
        <f>raw_data!BE23</f>
        <v>61</v>
      </c>
      <c r="J111">
        <f>raw_data!BF23</f>
        <v>57</v>
      </c>
      <c r="K111">
        <f>raw_data!BG23</f>
        <v>58</v>
      </c>
      <c r="L111">
        <f>raw_data!BH23</f>
        <v>56</v>
      </c>
      <c r="M111">
        <f>raw_data!BI23</f>
        <v>60</v>
      </c>
      <c r="N111">
        <f>raw_data!BJ23</f>
        <v>54</v>
      </c>
      <c r="O111">
        <f>raw_data!BK23</f>
        <v>54</v>
      </c>
      <c r="P111">
        <f>raw_data!BL23</f>
        <v>49</v>
      </c>
      <c r="Q111">
        <f>raw_data!BM23</f>
        <v>37</v>
      </c>
      <c r="R111">
        <f>raw_data!BN23</f>
        <v>37</v>
      </c>
      <c r="S111">
        <f>raw_data!BO23</f>
        <v>31</v>
      </c>
      <c r="T111" s="8">
        <f t="shared" si="9"/>
        <v>835</v>
      </c>
      <c r="U111">
        <f t="shared" si="10"/>
        <v>378.78829921434726</v>
      </c>
    </row>
    <row r="112" spans="1:21" x14ac:dyDescent="0.25">
      <c r="A112" s="1">
        <v>2020</v>
      </c>
      <c r="C112" s="4">
        <v>23</v>
      </c>
      <c r="D112">
        <f>raw_data!AZ24</f>
        <v>46</v>
      </c>
      <c r="E112">
        <f>raw_data!BA24</f>
        <v>41</v>
      </c>
      <c r="F112">
        <f>raw_data!BB24</f>
        <v>53</v>
      </c>
      <c r="G112">
        <f>raw_data!BC24</f>
        <v>69</v>
      </c>
      <c r="H112">
        <f>raw_data!BD24</f>
        <v>64</v>
      </c>
      <c r="I112">
        <f>raw_data!BE24</f>
        <v>64</v>
      </c>
      <c r="J112">
        <f>raw_data!BF24</f>
        <v>70</v>
      </c>
      <c r="K112">
        <f>raw_data!BG24</f>
        <v>55</v>
      </c>
      <c r="L112">
        <f>raw_data!BH24</f>
        <v>60</v>
      </c>
      <c r="M112">
        <f>raw_data!BI24</f>
        <v>59</v>
      </c>
      <c r="N112">
        <f>raw_data!BJ24</f>
        <v>49</v>
      </c>
      <c r="O112">
        <f>raw_data!BK24</f>
        <v>55</v>
      </c>
      <c r="P112">
        <f>raw_data!BL24</f>
        <v>62</v>
      </c>
      <c r="Q112">
        <f>raw_data!BM24</f>
        <v>56</v>
      </c>
      <c r="R112">
        <f>raw_data!BN24</f>
        <v>42</v>
      </c>
      <c r="S112">
        <f>raw_data!BO24</f>
        <v>42</v>
      </c>
      <c r="T112" s="8">
        <f t="shared" si="9"/>
        <v>887</v>
      </c>
      <c r="U112">
        <f t="shared" si="10"/>
        <v>397.16267380241669</v>
      </c>
    </row>
    <row r="113" spans="1:21" x14ac:dyDescent="0.25">
      <c r="A113" s="7" t="s">
        <v>82</v>
      </c>
      <c r="D113" s="9">
        <f>CORREL(D90:D105,$B$2:$B$17)</f>
        <v>0.31401762395143296</v>
      </c>
      <c r="E113" s="9">
        <f t="shared" ref="E113:S113" si="11">CORREL(E90:E105,$B$2:$B$17)</f>
        <v>0.50530562207993923</v>
      </c>
      <c r="F113" s="9">
        <f t="shared" si="11"/>
        <v>0.40035779488396955</v>
      </c>
      <c r="G113" s="9">
        <f t="shared" si="11"/>
        <v>0.5785876726005974</v>
      </c>
      <c r="H113" s="9">
        <f t="shared" si="11"/>
        <v>0.50646793448980432</v>
      </c>
      <c r="I113" s="9">
        <f t="shared" si="11"/>
        <v>0.84601885860712911</v>
      </c>
      <c r="J113" s="9">
        <f t="shared" si="11"/>
        <v>0.66410526503221279</v>
      </c>
      <c r="K113" s="9">
        <f t="shared" si="11"/>
        <v>0.58093037713299067</v>
      </c>
      <c r="L113" s="9">
        <f t="shared" si="11"/>
        <v>0.52878475180359152</v>
      </c>
      <c r="M113" s="9">
        <f t="shared" si="11"/>
        <v>0.55284234195031157</v>
      </c>
      <c r="N113" s="9">
        <f t="shared" si="11"/>
        <v>0.211204900421502</v>
      </c>
      <c r="O113" s="9">
        <f t="shared" si="11"/>
        <v>0.25805472572148791</v>
      </c>
      <c r="P113" s="9">
        <f t="shared" si="11"/>
        <v>0.45233683341854874</v>
      </c>
      <c r="Q113" s="9">
        <f t="shared" si="11"/>
        <v>0.16247322641746698</v>
      </c>
      <c r="R113" s="9">
        <f t="shared" si="11"/>
        <v>0.12158132272379077</v>
      </c>
      <c r="S113" s="9">
        <f t="shared" si="11"/>
        <v>0.1124879233324244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4</v>
      </c>
      <c r="E120">
        <f>raw_data!BQ2</f>
        <v>4.2</v>
      </c>
      <c r="F120">
        <f>raw_data!BR2</f>
        <v>2.1</v>
      </c>
      <c r="G120">
        <f>raw_data!BS2</f>
        <v>2</v>
      </c>
      <c r="H120">
        <f>raw_data!BT2</f>
        <v>2.6</v>
      </c>
      <c r="I120">
        <f>raw_data!BU2</f>
        <v>3.7</v>
      </c>
      <c r="J120">
        <f>raw_data!BV2</f>
        <v>2.9</v>
      </c>
      <c r="K120">
        <f>raw_data!BW2</f>
        <v>3.5</v>
      </c>
      <c r="L120">
        <f>raw_data!BX2</f>
        <v>2.5</v>
      </c>
      <c r="M120">
        <f>raw_data!BY2</f>
        <v>3</v>
      </c>
      <c r="N120">
        <f>raw_data!BZ2</f>
        <v>2.4</v>
      </c>
      <c r="O120">
        <f>raw_data!CA2</f>
        <v>2.6</v>
      </c>
      <c r="P120">
        <f>raw_data!CB2</f>
        <v>2.6</v>
      </c>
      <c r="Q120">
        <f>raw_data!CC2</f>
        <v>1.5</v>
      </c>
      <c r="R120">
        <f>raw_data!CD2</f>
        <v>1.1000000000000001</v>
      </c>
      <c r="S120">
        <f>raw_data!CE2</f>
        <v>1.1000000000000001</v>
      </c>
      <c r="T120" s="8">
        <f t="shared" ref="T120:T142" si="12">SUM(D120:S120)</f>
        <v>41.800000000000004</v>
      </c>
      <c r="U120">
        <f t="shared" ref="U120:U142" si="13">SUMPRODUCT(D120:S120,$D$143:$S$143)</f>
        <v>-9.9532902043505551</v>
      </c>
    </row>
    <row r="121" spans="1:21" x14ac:dyDescent="0.25">
      <c r="A121" s="1">
        <v>1999</v>
      </c>
      <c r="C121" s="4">
        <v>2</v>
      </c>
      <c r="D121">
        <f>raw_data!BP3</f>
        <v>3</v>
      </c>
      <c r="E121">
        <f>raw_data!BQ3</f>
        <v>2</v>
      </c>
      <c r="F121">
        <f>raw_data!BR3</f>
        <v>3.8</v>
      </c>
      <c r="G121">
        <f>raw_data!BS3</f>
        <v>3.6</v>
      </c>
      <c r="H121">
        <f>raw_data!BT3</f>
        <v>3.3</v>
      </c>
      <c r="I121">
        <f>raw_data!BU3</f>
        <v>2.2999999999999998</v>
      </c>
      <c r="J121">
        <f>raw_data!BV3</f>
        <v>3.1</v>
      </c>
      <c r="K121">
        <f>raw_data!BW3</f>
        <v>2.9</v>
      </c>
      <c r="L121">
        <f>raw_data!BX3</f>
        <v>2.6</v>
      </c>
      <c r="M121">
        <f>raw_data!BY3</f>
        <v>2.1</v>
      </c>
      <c r="N121">
        <f>raw_data!BZ3</f>
        <v>2.8</v>
      </c>
      <c r="O121">
        <f>raw_data!CA3</f>
        <v>2.4</v>
      </c>
      <c r="P121">
        <f>raw_data!CB3</f>
        <v>1.6</v>
      </c>
      <c r="Q121">
        <f>raw_data!CC3</f>
        <v>1.7</v>
      </c>
      <c r="R121">
        <f>raw_data!CD3</f>
        <v>1.7</v>
      </c>
      <c r="S121">
        <f>raw_data!CE3</f>
        <v>2.2000000000000002</v>
      </c>
      <c r="T121" s="8">
        <f t="shared" si="12"/>
        <v>41.100000000000016</v>
      </c>
      <c r="U121">
        <f t="shared" si="13"/>
        <v>-10.472002356499189</v>
      </c>
    </row>
    <row r="122" spans="1:21" x14ac:dyDescent="0.25">
      <c r="A122" s="1">
        <v>2000</v>
      </c>
      <c r="C122" s="4">
        <v>3</v>
      </c>
      <c r="D122">
        <f>raw_data!BP4</f>
        <v>3.5</v>
      </c>
      <c r="E122">
        <f>raw_data!BQ4</f>
        <v>4</v>
      </c>
      <c r="F122">
        <f>raw_data!BR4</f>
        <v>2.6</v>
      </c>
      <c r="G122">
        <f>raw_data!BS4</f>
        <v>2.8</v>
      </c>
      <c r="H122">
        <f>raw_data!BT4</f>
        <v>3.7</v>
      </c>
      <c r="I122">
        <f>raw_data!BU4</f>
        <v>3.2</v>
      </c>
      <c r="J122">
        <f>raw_data!BV4</f>
        <v>3.4</v>
      </c>
      <c r="K122">
        <f>raw_data!BW4</f>
        <v>3.6</v>
      </c>
      <c r="L122">
        <f>raw_data!BX4</f>
        <v>3</v>
      </c>
      <c r="M122">
        <f>raw_data!BY4</f>
        <v>2.2000000000000002</v>
      </c>
      <c r="N122">
        <f>raw_data!BZ4</f>
        <v>2.5</v>
      </c>
      <c r="O122">
        <f>raw_data!CA4</f>
        <v>2.6</v>
      </c>
      <c r="P122">
        <f>raw_data!CB4</f>
        <v>2</v>
      </c>
      <c r="Q122">
        <f>raw_data!CC4</f>
        <v>1.9</v>
      </c>
      <c r="R122">
        <f>raw_data!CD4</f>
        <v>1.4</v>
      </c>
      <c r="S122">
        <f>raw_data!CE4</f>
        <v>1.5</v>
      </c>
      <c r="T122" s="8">
        <f t="shared" si="12"/>
        <v>43.9</v>
      </c>
      <c r="U122">
        <f t="shared" si="13"/>
        <v>-10.894334142936877</v>
      </c>
    </row>
    <row r="123" spans="1:21" x14ac:dyDescent="0.25">
      <c r="A123" s="1">
        <v>2001</v>
      </c>
      <c r="C123" s="4">
        <v>4</v>
      </c>
      <c r="D123">
        <f>raw_data!BP5</f>
        <v>2.8</v>
      </c>
      <c r="E123">
        <f>raw_data!BQ5</f>
        <v>3.7</v>
      </c>
      <c r="F123">
        <f>raw_data!BR5</f>
        <v>2.7</v>
      </c>
      <c r="G123">
        <f>raw_data!BS5</f>
        <v>3.9</v>
      </c>
      <c r="H123">
        <f>raw_data!BT5</f>
        <v>4.4000000000000004</v>
      </c>
      <c r="I123">
        <f>raw_data!BU5</f>
        <v>3.4</v>
      </c>
      <c r="J123">
        <f>raw_data!BV5</f>
        <v>3</v>
      </c>
      <c r="K123">
        <f>raw_data!BW5</f>
        <v>2.2999999999999998</v>
      </c>
      <c r="L123">
        <f>raw_data!BX5</f>
        <v>3.5</v>
      </c>
      <c r="M123">
        <f>raw_data!BY5</f>
        <v>3</v>
      </c>
      <c r="N123">
        <f>raw_data!BZ5</f>
        <v>3</v>
      </c>
      <c r="O123">
        <f>raw_data!CA5</f>
        <v>2</v>
      </c>
      <c r="P123">
        <f>raw_data!CB5</f>
        <v>1.6</v>
      </c>
      <c r="Q123">
        <f>raw_data!CC5</f>
        <v>1.6</v>
      </c>
      <c r="R123">
        <f>raw_data!CD5</f>
        <v>1.7</v>
      </c>
      <c r="S123">
        <f>raw_data!CE5</f>
        <v>1.8</v>
      </c>
      <c r="T123" s="8">
        <f t="shared" si="12"/>
        <v>44.400000000000006</v>
      </c>
      <c r="U123">
        <f t="shared" si="13"/>
        <v>-11.240049737391175</v>
      </c>
    </row>
    <row r="124" spans="1:21" x14ac:dyDescent="0.25">
      <c r="A124" s="1">
        <v>2002</v>
      </c>
      <c r="C124" s="4">
        <v>5</v>
      </c>
      <c r="D124">
        <f>raw_data!BP6</f>
        <v>2.6</v>
      </c>
      <c r="E124">
        <f>raw_data!BQ6</f>
        <v>4.4000000000000004</v>
      </c>
      <c r="F124">
        <f>raw_data!BR6</f>
        <v>2.8</v>
      </c>
      <c r="G124">
        <f>raw_data!BS6</f>
        <v>2.7</v>
      </c>
      <c r="H124">
        <f>raw_data!BT6</f>
        <v>3</v>
      </c>
      <c r="I124">
        <f>raw_data!BU6</f>
        <v>1.7</v>
      </c>
      <c r="J124">
        <f>raw_data!BV6</f>
        <v>2.8</v>
      </c>
      <c r="K124">
        <f>raw_data!BW6</f>
        <v>2.6</v>
      </c>
      <c r="L124">
        <f>raw_data!BX6</f>
        <v>3.2</v>
      </c>
      <c r="M124">
        <f>raw_data!BY6</f>
        <v>2.7</v>
      </c>
      <c r="N124">
        <f>raw_data!BZ6</f>
        <v>2.1</v>
      </c>
      <c r="O124">
        <f>raw_data!CA6</f>
        <v>1.9</v>
      </c>
      <c r="P124">
        <f>raw_data!CB6</f>
        <v>1.6</v>
      </c>
      <c r="Q124">
        <f>raw_data!CC6</f>
        <v>1.7</v>
      </c>
      <c r="R124">
        <f>raw_data!CD6</f>
        <v>1.5</v>
      </c>
      <c r="S124">
        <f>raw_data!CE6</f>
        <v>1.5</v>
      </c>
      <c r="T124" s="8">
        <f t="shared" si="12"/>
        <v>38.800000000000004</v>
      </c>
      <c r="U124">
        <f t="shared" si="13"/>
        <v>-9.273043466457537</v>
      </c>
    </row>
    <row r="125" spans="1:21" x14ac:dyDescent="0.25">
      <c r="A125" s="1">
        <v>2003</v>
      </c>
      <c r="C125" s="4">
        <v>6</v>
      </c>
      <c r="D125">
        <f>raw_data!BP7</f>
        <v>4.5</v>
      </c>
      <c r="E125">
        <f>raw_data!BQ7</f>
        <v>4.3</v>
      </c>
      <c r="F125">
        <f>raw_data!BR7</f>
        <v>3.7</v>
      </c>
      <c r="G125">
        <f>raw_data!BS7</f>
        <v>4.2</v>
      </c>
      <c r="H125">
        <f>raw_data!BT7</f>
        <v>2</v>
      </c>
      <c r="I125">
        <f>raw_data!BU7</f>
        <v>3.1</v>
      </c>
      <c r="J125">
        <f>raw_data!BV7</f>
        <v>2.1</v>
      </c>
      <c r="K125">
        <f>raw_data!BW7</f>
        <v>2.9</v>
      </c>
      <c r="L125">
        <f>raw_data!BX7</f>
        <v>2.6</v>
      </c>
      <c r="M125">
        <f>raw_data!BY7</f>
        <v>2.2999999999999998</v>
      </c>
      <c r="N125">
        <f>raw_data!BZ7</f>
        <v>2.5</v>
      </c>
      <c r="O125">
        <f>raw_data!CA7</f>
        <v>2</v>
      </c>
      <c r="P125">
        <f>raw_data!CB7</f>
        <v>1.8</v>
      </c>
      <c r="Q125">
        <f>raw_data!CC7</f>
        <v>1.5</v>
      </c>
      <c r="R125">
        <f>raw_data!CD7</f>
        <v>1.9</v>
      </c>
      <c r="S125">
        <f>raw_data!CE7</f>
        <v>1.4</v>
      </c>
      <c r="T125" s="8">
        <f t="shared" si="12"/>
        <v>42.8</v>
      </c>
      <c r="U125">
        <f t="shared" si="13"/>
        <v>-10.524996994084944</v>
      </c>
    </row>
    <row r="126" spans="1:21" x14ac:dyDescent="0.25">
      <c r="A126" s="1">
        <v>2004</v>
      </c>
      <c r="C126" s="4">
        <v>7</v>
      </c>
      <c r="D126">
        <f>raw_data!BP8</f>
        <v>2.4</v>
      </c>
      <c r="E126">
        <f>raw_data!BQ8</f>
        <v>2.6</v>
      </c>
      <c r="F126">
        <f>raw_data!BR8</f>
        <v>2.6</v>
      </c>
      <c r="G126">
        <f>raw_data!BS8</f>
        <v>3.1</v>
      </c>
      <c r="H126">
        <f>raw_data!BT8</f>
        <v>3</v>
      </c>
      <c r="I126">
        <f>raw_data!BU8</f>
        <v>2.1</v>
      </c>
      <c r="J126">
        <f>raw_data!BV8</f>
        <v>2.7</v>
      </c>
      <c r="K126">
        <f>raw_data!BW8</f>
        <v>2.5</v>
      </c>
      <c r="L126">
        <f>raw_data!BX8</f>
        <v>1.8</v>
      </c>
      <c r="M126">
        <f>raw_data!BY8</f>
        <v>1.7</v>
      </c>
      <c r="N126">
        <f>raw_data!BZ8</f>
        <v>1.8</v>
      </c>
      <c r="O126">
        <f>raw_data!CA8</f>
        <v>1.8</v>
      </c>
      <c r="P126">
        <f>raw_data!CB8</f>
        <v>1.7</v>
      </c>
      <c r="Q126">
        <f>raw_data!CC8</f>
        <v>1.6</v>
      </c>
      <c r="R126">
        <f>raw_data!CD8</f>
        <v>1.4</v>
      </c>
      <c r="S126">
        <f>raw_data!CE8</f>
        <v>1.4</v>
      </c>
      <c r="T126" s="8">
        <f t="shared" si="12"/>
        <v>34.200000000000003</v>
      </c>
      <c r="U126">
        <f t="shared" si="13"/>
        <v>-8.1961274174924252</v>
      </c>
    </row>
    <row r="127" spans="1:21" x14ac:dyDescent="0.25">
      <c r="A127" s="1">
        <v>2005</v>
      </c>
      <c r="C127" s="4">
        <v>8</v>
      </c>
      <c r="D127">
        <f>raw_data!BP9</f>
        <v>4</v>
      </c>
      <c r="E127">
        <f>raw_data!BQ9</f>
        <v>4.4000000000000004</v>
      </c>
      <c r="F127">
        <f>raw_data!BR9</f>
        <v>3.7</v>
      </c>
      <c r="G127">
        <f>raw_data!BS9</f>
        <v>2.9</v>
      </c>
      <c r="H127">
        <f>raw_data!BT9</f>
        <v>1.9</v>
      </c>
      <c r="I127">
        <f>raw_data!BU9</f>
        <v>2.1</v>
      </c>
      <c r="J127">
        <f>raw_data!BV9</f>
        <v>1.9</v>
      </c>
      <c r="K127">
        <f>raw_data!BW9</f>
        <v>2.4</v>
      </c>
      <c r="L127">
        <f>raw_data!BX9</f>
        <v>3.5</v>
      </c>
      <c r="M127">
        <f>raw_data!BY9</f>
        <v>3</v>
      </c>
      <c r="N127">
        <f>raw_data!BZ9</f>
        <v>2.8</v>
      </c>
      <c r="O127">
        <f>raw_data!CA9</f>
        <v>2</v>
      </c>
      <c r="P127">
        <f>raw_data!CB9</f>
        <v>1.3</v>
      </c>
      <c r="Q127">
        <f>raw_data!CC9</f>
        <v>1.5</v>
      </c>
      <c r="R127">
        <f>raw_data!CD9</f>
        <v>2.1</v>
      </c>
      <c r="S127">
        <f>raw_data!CE9</f>
        <v>1.1000000000000001</v>
      </c>
      <c r="T127" s="8">
        <f t="shared" si="12"/>
        <v>40.6</v>
      </c>
      <c r="U127">
        <f t="shared" si="13"/>
        <v>-10.154580435092019</v>
      </c>
    </row>
    <row r="128" spans="1:21" x14ac:dyDescent="0.25">
      <c r="A128" s="1">
        <v>2006</v>
      </c>
      <c r="C128" s="4">
        <v>9</v>
      </c>
      <c r="D128">
        <f>raw_data!BP10</f>
        <v>2.4</v>
      </c>
      <c r="E128">
        <f>raw_data!BQ10</f>
        <v>2.5</v>
      </c>
      <c r="F128">
        <f>raw_data!BR10</f>
        <v>3.4</v>
      </c>
      <c r="G128">
        <f>raw_data!BS10</f>
        <v>2.6</v>
      </c>
      <c r="H128">
        <f>raw_data!BT10</f>
        <v>2.4</v>
      </c>
      <c r="I128">
        <f>raw_data!BU10</f>
        <v>4.0999999999999996</v>
      </c>
      <c r="J128">
        <f>raw_data!BV10</f>
        <v>2.9</v>
      </c>
      <c r="K128">
        <f>raw_data!BW10</f>
        <v>4</v>
      </c>
      <c r="L128">
        <f>raw_data!BX10</f>
        <v>3.2</v>
      </c>
      <c r="M128">
        <f>raw_data!BY10</f>
        <v>1.9</v>
      </c>
      <c r="N128">
        <f>raw_data!BZ10</f>
        <v>3.4</v>
      </c>
      <c r="O128">
        <f>raw_data!CA10</f>
        <v>2.1</v>
      </c>
      <c r="P128">
        <f>raw_data!CB10</f>
        <v>2.9</v>
      </c>
      <c r="Q128">
        <f>raw_data!CC10</f>
        <v>2.8</v>
      </c>
      <c r="R128">
        <f>raw_data!CD10</f>
        <v>1.7</v>
      </c>
      <c r="S128">
        <f>raw_data!CE10</f>
        <v>1.6</v>
      </c>
      <c r="T128" s="8">
        <f t="shared" si="12"/>
        <v>43.9</v>
      </c>
      <c r="U128">
        <f t="shared" si="13"/>
        <v>-11.674604012017832</v>
      </c>
    </row>
    <row r="129" spans="1:21" x14ac:dyDescent="0.25">
      <c r="A129" s="1">
        <v>2007</v>
      </c>
      <c r="C129" s="4">
        <v>10</v>
      </c>
      <c r="D129">
        <f>raw_data!BP11</f>
        <v>3.8</v>
      </c>
      <c r="E129">
        <f>raw_data!BQ11</f>
        <v>3.5</v>
      </c>
      <c r="F129">
        <f>raw_data!BR11</f>
        <v>2.9</v>
      </c>
      <c r="G129">
        <f>raw_data!BS11</f>
        <v>3.5</v>
      </c>
      <c r="H129">
        <f>raw_data!BT11</f>
        <v>4.2</v>
      </c>
      <c r="I129">
        <f>raw_data!BU11</f>
        <v>3.6</v>
      </c>
      <c r="J129">
        <f>raw_data!BV11</f>
        <v>2.5</v>
      </c>
      <c r="K129">
        <f>raw_data!BW11</f>
        <v>3.4</v>
      </c>
      <c r="L129">
        <f>raw_data!BX11</f>
        <v>3.2</v>
      </c>
      <c r="M129">
        <f>raw_data!BY11</f>
        <v>2.8</v>
      </c>
      <c r="N129">
        <f>raw_data!BZ11</f>
        <v>2.2999999999999998</v>
      </c>
      <c r="O129">
        <f>raw_data!CA11</f>
        <v>1.6</v>
      </c>
      <c r="P129">
        <f>raw_data!CB11</f>
        <v>2</v>
      </c>
      <c r="Q129">
        <f>raw_data!CC11</f>
        <v>2.2999999999999998</v>
      </c>
      <c r="R129">
        <f>raw_data!CD11</f>
        <v>2.2000000000000002</v>
      </c>
      <c r="S129">
        <f>raw_data!CE11</f>
        <v>1.9</v>
      </c>
      <c r="T129" s="8">
        <f t="shared" si="12"/>
        <v>45.699999999999996</v>
      </c>
      <c r="U129">
        <f t="shared" si="13"/>
        <v>-11.128352320412686</v>
      </c>
    </row>
    <row r="130" spans="1:21" x14ac:dyDescent="0.25">
      <c r="A130" s="1">
        <v>2008</v>
      </c>
      <c r="C130" s="4">
        <v>11</v>
      </c>
      <c r="D130">
        <f>raw_data!BP12</f>
        <v>2.8</v>
      </c>
      <c r="E130">
        <f>raw_data!BQ12</f>
        <v>3.1</v>
      </c>
      <c r="F130">
        <f>raw_data!BR12</f>
        <v>3.9</v>
      </c>
      <c r="G130">
        <f>raw_data!BS12</f>
        <v>4</v>
      </c>
      <c r="H130">
        <f>raw_data!BT12</f>
        <v>3</v>
      </c>
      <c r="I130">
        <f>raw_data!BU12</f>
        <v>3.5</v>
      </c>
      <c r="J130">
        <f>raw_data!BV12</f>
        <v>3.7</v>
      </c>
      <c r="K130">
        <f>raw_data!BW12</f>
        <v>2.4</v>
      </c>
      <c r="L130">
        <f>raw_data!BX12</f>
        <v>2.1</v>
      </c>
      <c r="M130">
        <f>raw_data!BY12</f>
        <v>2.2000000000000002</v>
      </c>
      <c r="N130">
        <f>raw_data!BZ12</f>
        <v>1.7</v>
      </c>
      <c r="O130">
        <f>raw_data!CA12</f>
        <v>1.7</v>
      </c>
      <c r="P130">
        <f>raw_data!CB12</f>
        <v>1.6</v>
      </c>
      <c r="Q130">
        <f>raw_data!CC12</f>
        <v>1.3</v>
      </c>
      <c r="R130">
        <f>raw_data!CD12</f>
        <v>1.2</v>
      </c>
      <c r="S130">
        <f>raw_data!CE12</f>
        <v>1.5</v>
      </c>
      <c r="T130" s="8">
        <f t="shared" si="12"/>
        <v>39.700000000000003</v>
      </c>
      <c r="U130">
        <f t="shared" si="13"/>
        <v>-9.3689165609722913</v>
      </c>
    </row>
    <row r="131" spans="1:21" x14ac:dyDescent="0.25">
      <c r="A131" s="1">
        <v>2009</v>
      </c>
      <c r="C131" s="4">
        <v>12</v>
      </c>
      <c r="D131">
        <f>raw_data!BP13</f>
        <v>3.5</v>
      </c>
      <c r="E131">
        <f>raw_data!BQ13</f>
        <v>2.6</v>
      </c>
      <c r="F131">
        <f>raw_data!BR13</f>
        <v>3.5</v>
      </c>
      <c r="G131">
        <f>raw_data!BS13</f>
        <v>3</v>
      </c>
      <c r="H131">
        <f>raw_data!BT13</f>
        <v>2.6</v>
      </c>
      <c r="I131">
        <f>raw_data!BU13</f>
        <v>2.5</v>
      </c>
      <c r="J131">
        <f>raw_data!BV13</f>
        <v>2.6</v>
      </c>
      <c r="K131">
        <f>raw_data!BW13</f>
        <v>2.2000000000000002</v>
      </c>
      <c r="L131">
        <f>raw_data!BX13</f>
        <v>3</v>
      </c>
      <c r="M131">
        <f>raw_data!BY13</f>
        <v>1.8</v>
      </c>
      <c r="N131">
        <f>raw_data!BZ13</f>
        <v>2.1</v>
      </c>
      <c r="O131">
        <f>raw_data!CA13</f>
        <v>2.1</v>
      </c>
      <c r="P131">
        <f>raw_data!CB13</f>
        <v>2.5</v>
      </c>
      <c r="Q131">
        <f>raw_data!CC13</f>
        <v>1.8</v>
      </c>
      <c r="R131">
        <f>raw_data!CD13</f>
        <v>1.9</v>
      </c>
      <c r="S131">
        <f>raw_data!CE13</f>
        <v>1.5</v>
      </c>
      <c r="T131" s="8">
        <f t="shared" si="12"/>
        <v>39.199999999999996</v>
      </c>
      <c r="U131">
        <f t="shared" si="13"/>
        <v>-9.3210181217249168</v>
      </c>
    </row>
    <row r="132" spans="1:21" x14ac:dyDescent="0.25">
      <c r="A132" s="1">
        <v>2010</v>
      </c>
      <c r="C132" s="4">
        <v>13</v>
      </c>
      <c r="D132">
        <f>raw_data!BP14</f>
        <v>1.9</v>
      </c>
      <c r="E132">
        <f>raw_data!BQ14</f>
        <v>2.4</v>
      </c>
      <c r="F132">
        <f>raw_data!BR14</f>
        <v>2.5</v>
      </c>
      <c r="G132">
        <f>raw_data!BS14</f>
        <v>3.2</v>
      </c>
      <c r="H132">
        <f>raw_data!BT14</f>
        <v>4</v>
      </c>
      <c r="I132">
        <f>raw_data!BU14</f>
        <v>3.1</v>
      </c>
      <c r="J132">
        <f>raw_data!BV14</f>
        <v>3.3</v>
      </c>
      <c r="K132">
        <f>raw_data!BW14</f>
        <v>2.7</v>
      </c>
      <c r="L132">
        <f>raw_data!BX14</f>
        <v>2.2999999999999998</v>
      </c>
      <c r="M132">
        <f>raw_data!BY14</f>
        <v>1.7</v>
      </c>
      <c r="N132">
        <f>raw_data!BZ14</f>
        <v>2.5</v>
      </c>
      <c r="O132">
        <f>raw_data!CA14</f>
        <v>2.2000000000000002</v>
      </c>
      <c r="P132">
        <f>raw_data!CB14</f>
        <v>2.2999999999999998</v>
      </c>
      <c r="Q132">
        <f>raw_data!CC14</f>
        <v>2.2999999999999998</v>
      </c>
      <c r="R132">
        <f>raw_data!CD14</f>
        <v>1.7</v>
      </c>
      <c r="S132">
        <f>raw_data!CE14</f>
        <v>1.5</v>
      </c>
      <c r="T132" s="8">
        <f t="shared" si="12"/>
        <v>39.6</v>
      </c>
      <c r="U132">
        <f t="shared" si="13"/>
        <v>-9.8805893693410969</v>
      </c>
    </row>
    <row r="133" spans="1:21" x14ac:dyDescent="0.25">
      <c r="A133" s="1">
        <v>2011</v>
      </c>
      <c r="C133" s="4">
        <v>14</v>
      </c>
      <c r="D133">
        <f>raw_data!BP15</f>
        <v>2.8</v>
      </c>
      <c r="E133">
        <f>raw_data!BQ15</f>
        <v>3.2</v>
      </c>
      <c r="F133">
        <f>raw_data!BR15</f>
        <v>3.4</v>
      </c>
      <c r="G133">
        <f>raw_data!BS15</f>
        <v>2.9</v>
      </c>
      <c r="H133">
        <f>raw_data!BT15</f>
        <v>3</v>
      </c>
      <c r="I133">
        <f>raw_data!BU15</f>
        <v>2.7</v>
      </c>
      <c r="J133">
        <f>raw_data!BV15</f>
        <v>1.7</v>
      </c>
      <c r="K133">
        <f>raw_data!BW15</f>
        <v>2.6</v>
      </c>
      <c r="L133">
        <f>raw_data!BX15</f>
        <v>1.8</v>
      </c>
      <c r="M133">
        <f>raw_data!BY15</f>
        <v>2</v>
      </c>
      <c r="N133">
        <f>raw_data!BZ15</f>
        <v>1.7</v>
      </c>
      <c r="O133">
        <f>raw_data!CA15</f>
        <v>2</v>
      </c>
      <c r="P133">
        <f>raw_data!CB15</f>
        <v>1.7</v>
      </c>
      <c r="Q133">
        <f>raw_data!CC15</f>
        <v>1.7</v>
      </c>
      <c r="R133">
        <f>raw_data!CD15</f>
        <v>2.2000000000000002</v>
      </c>
      <c r="S133">
        <f>raw_data!CE15</f>
        <v>1.7</v>
      </c>
      <c r="T133" s="8">
        <f t="shared" si="12"/>
        <v>37.100000000000009</v>
      </c>
      <c r="U133">
        <f t="shared" si="13"/>
        <v>-8.7940738748381957</v>
      </c>
    </row>
    <row r="134" spans="1:21" x14ac:dyDescent="0.25">
      <c r="A134" s="1">
        <v>2012</v>
      </c>
      <c r="C134" s="4">
        <v>15</v>
      </c>
      <c r="D134">
        <f>raw_data!BP16</f>
        <v>3.1</v>
      </c>
      <c r="E134">
        <f>raw_data!BQ16</f>
        <v>2.4</v>
      </c>
      <c r="F134">
        <f>raw_data!BR16</f>
        <v>2.6</v>
      </c>
      <c r="G134">
        <f>raw_data!BS16</f>
        <v>3.3</v>
      </c>
      <c r="H134">
        <f>raw_data!BT16</f>
        <v>3.2</v>
      </c>
      <c r="I134">
        <f>raw_data!BU16</f>
        <v>2.9</v>
      </c>
      <c r="J134">
        <f>raw_data!BV16</f>
        <v>2.6</v>
      </c>
      <c r="K134">
        <f>raw_data!BW16</f>
        <v>2</v>
      </c>
      <c r="L134">
        <f>raw_data!BX16</f>
        <v>2</v>
      </c>
      <c r="M134">
        <f>raw_data!BY16</f>
        <v>2.8</v>
      </c>
      <c r="N134">
        <f>raw_data!BZ16</f>
        <v>2</v>
      </c>
      <c r="O134">
        <f>raw_data!CA16</f>
        <v>1.9</v>
      </c>
      <c r="P134">
        <f>raw_data!CB16</f>
        <v>2.9</v>
      </c>
      <c r="Q134">
        <f>raw_data!CC16</f>
        <v>2.4</v>
      </c>
      <c r="R134">
        <f>raw_data!CD16</f>
        <v>1.4</v>
      </c>
      <c r="S134">
        <f>raw_data!CE16</f>
        <v>1.5</v>
      </c>
      <c r="T134" s="8">
        <f t="shared" si="12"/>
        <v>38.999999999999993</v>
      </c>
      <c r="U134">
        <f t="shared" si="13"/>
        <v>-8.7099958916551365</v>
      </c>
    </row>
    <row r="135" spans="1:21" x14ac:dyDescent="0.25">
      <c r="A135" s="1">
        <v>2013</v>
      </c>
      <c r="C135" s="4">
        <v>16</v>
      </c>
      <c r="D135">
        <f>raw_data!BP17</f>
        <v>3.7</v>
      </c>
      <c r="E135">
        <f>raw_data!BQ17</f>
        <v>3.3</v>
      </c>
      <c r="F135">
        <f>raw_data!BR17</f>
        <v>3.4</v>
      </c>
      <c r="G135">
        <f>raw_data!BS17</f>
        <v>2.9</v>
      </c>
      <c r="H135">
        <f>raw_data!BT17</f>
        <v>3.6</v>
      </c>
      <c r="I135">
        <f>raw_data!BU17</f>
        <v>1.8</v>
      </c>
      <c r="J135">
        <f>raw_data!BV17</f>
        <v>2</v>
      </c>
      <c r="K135">
        <f>raw_data!BW17</f>
        <v>2.5</v>
      </c>
      <c r="L135">
        <f>raw_data!BX17</f>
        <v>1.7</v>
      </c>
      <c r="M135">
        <f>raw_data!BY17</f>
        <v>2.5</v>
      </c>
      <c r="N135">
        <f>raw_data!BZ17</f>
        <v>2.4</v>
      </c>
      <c r="O135">
        <f>raw_data!CA17</f>
        <v>2.2000000000000002</v>
      </c>
      <c r="P135">
        <f>raw_data!CB17</f>
        <v>2.4</v>
      </c>
      <c r="Q135">
        <f>raw_data!CC17</f>
        <v>1.9</v>
      </c>
      <c r="R135">
        <f>raw_data!CD17</f>
        <v>1.8</v>
      </c>
      <c r="S135">
        <f>raw_data!CE17</f>
        <v>1.2</v>
      </c>
      <c r="T135" s="8">
        <f t="shared" si="12"/>
        <v>39.299999999999997</v>
      </c>
      <c r="U135">
        <f t="shared" si="13"/>
        <v>-8.9097888397173453</v>
      </c>
    </row>
    <row r="136" spans="1:21" x14ac:dyDescent="0.25">
      <c r="A136" s="1">
        <v>2014</v>
      </c>
      <c r="C136" s="4">
        <v>17</v>
      </c>
      <c r="D136">
        <f>raw_data!BP18</f>
        <v>2.8</v>
      </c>
      <c r="E136">
        <f>raw_data!BQ18</f>
        <v>3</v>
      </c>
      <c r="F136">
        <f>raw_data!BR18</f>
        <v>2.6</v>
      </c>
      <c r="G136">
        <f>raw_data!BS18</f>
        <v>2.1</v>
      </c>
      <c r="H136">
        <f>raw_data!BT18</f>
        <v>2.7</v>
      </c>
      <c r="I136">
        <f>raw_data!BU18</f>
        <v>2.1</v>
      </c>
      <c r="J136">
        <f>raw_data!BV18</f>
        <v>2.1</v>
      </c>
      <c r="K136">
        <f>raw_data!BW18</f>
        <v>2.2999999999999998</v>
      </c>
      <c r="L136">
        <f>raw_data!BX18</f>
        <v>3.8</v>
      </c>
      <c r="M136">
        <f>raw_data!BY18</f>
        <v>3.4</v>
      </c>
      <c r="N136">
        <f>raw_data!BZ18</f>
        <v>1.9</v>
      </c>
      <c r="O136">
        <f>raw_data!CA18</f>
        <v>2</v>
      </c>
      <c r="P136">
        <f>raw_data!CB18</f>
        <v>2</v>
      </c>
      <c r="Q136">
        <f>raw_data!CC18</f>
        <v>2.1</v>
      </c>
      <c r="R136">
        <f>raw_data!CD18</f>
        <v>1.9</v>
      </c>
      <c r="S136">
        <f>raw_data!CE18</f>
        <v>1.4</v>
      </c>
      <c r="T136" s="8">
        <f t="shared" si="12"/>
        <v>38.199999999999996</v>
      </c>
      <c r="U136">
        <f t="shared" si="13"/>
        <v>-9.0460879294286549</v>
      </c>
    </row>
    <row r="137" spans="1:21" x14ac:dyDescent="0.25">
      <c r="A137" s="1">
        <v>2015</v>
      </c>
      <c r="C137" s="4">
        <v>18</v>
      </c>
      <c r="D137">
        <f>raw_data!BP19</f>
        <v>3.2</v>
      </c>
      <c r="E137">
        <f>raw_data!BQ19</f>
        <v>3.1</v>
      </c>
      <c r="F137">
        <f>raw_data!BR19</f>
        <v>2.4</v>
      </c>
      <c r="G137">
        <f>raw_data!BS19</f>
        <v>2.4</v>
      </c>
      <c r="H137">
        <f>raw_data!BT19</f>
        <v>1.9</v>
      </c>
      <c r="I137">
        <f>raw_data!BU19</f>
        <v>2.2999999999999998</v>
      </c>
      <c r="J137">
        <f>raw_data!BV19</f>
        <v>3.8</v>
      </c>
      <c r="K137">
        <f>raw_data!BW19</f>
        <v>3</v>
      </c>
      <c r="L137">
        <f>raw_data!BX19</f>
        <v>2.1</v>
      </c>
      <c r="M137">
        <f>raw_data!BY19</f>
        <v>2.2000000000000002</v>
      </c>
      <c r="N137">
        <f>raw_data!BZ19</f>
        <v>2.1</v>
      </c>
      <c r="O137">
        <f>raw_data!CA19</f>
        <v>3.6</v>
      </c>
      <c r="P137">
        <f>raw_data!CB19</f>
        <v>3.1</v>
      </c>
      <c r="Q137">
        <f>raw_data!CC19</f>
        <v>1.8</v>
      </c>
      <c r="R137">
        <f>raw_data!CD19</f>
        <v>1.6</v>
      </c>
      <c r="S137">
        <f>raw_data!CE19</f>
        <v>1.3</v>
      </c>
      <c r="T137" s="8">
        <f t="shared" si="12"/>
        <v>39.9</v>
      </c>
      <c r="U137">
        <f t="shared" si="13"/>
        <v>-9.2446450887085128</v>
      </c>
    </row>
    <row r="138" spans="1:21" x14ac:dyDescent="0.25">
      <c r="A138" s="1">
        <v>2016</v>
      </c>
      <c r="C138" s="4">
        <v>19</v>
      </c>
      <c r="D138">
        <f>raw_data!BP20</f>
        <v>3.1</v>
      </c>
      <c r="E138">
        <f>raw_data!BQ20</f>
        <v>2.9</v>
      </c>
      <c r="F138">
        <f>raw_data!BR20</f>
        <v>2.1</v>
      </c>
      <c r="G138">
        <f>raw_data!BS20</f>
        <v>3.5</v>
      </c>
      <c r="H138">
        <f>raw_data!BT20</f>
        <v>2.9</v>
      </c>
      <c r="I138">
        <f>raw_data!BU20</f>
        <v>2.2999999999999998</v>
      </c>
      <c r="J138">
        <f>raw_data!BV20</f>
        <v>2.4</v>
      </c>
      <c r="K138">
        <f>raw_data!BW20</f>
        <v>3.6</v>
      </c>
      <c r="L138">
        <f>raw_data!BX20</f>
        <v>2.9</v>
      </c>
      <c r="M138">
        <f>raw_data!BY20</f>
        <v>2.8</v>
      </c>
      <c r="N138">
        <f>raw_data!BZ20</f>
        <v>1.4</v>
      </c>
      <c r="O138">
        <f>raw_data!CA20</f>
        <v>2.4</v>
      </c>
      <c r="P138">
        <f>raw_data!CB20</f>
        <v>1.9</v>
      </c>
      <c r="Q138">
        <f>raw_data!CC20</f>
        <v>1.7</v>
      </c>
      <c r="R138">
        <f>raw_data!CD20</f>
        <v>2.2999999999999998</v>
      </c>
      <c r="S138">
        <f>raw_data!CE20</f>
        <v>1.4</v>
      </c>
      <c r="T138" s="8">
        <f t="shared" si="12"/>
        <v>39.599999999999994</v>
      </c>
      <c r="U138">
        <f t="shared" si="13"/>
        <v>-9.4991291400343911</v>
      </c>
    </row>
    <row r="139" spans="1:21" x14ac:dyDescent="0.25">
      <c r="A139" s="1">
        <v>2017</v>
      </c>
      <c r="C139" s="4">
        <v>20</v>
      </c>
      <c r="D139">
        <f>raw_data!BP21</f>
        <v>2.6</v>
      </c>
      <c r="E139">
        <f>raw_data!BQ21</f>
        <v>2.2999999999999998</v>
      </c>
      <c r="F139">
        <f>raw_data!BR21</f>
        <v>3.3</v>
      </c>
      <c r="G139">
        <f>raw_data!BS21</f>
        <v>2.2000000000000002</v>
      </c>
      <c r="H139">
        <f>raw_data!BT21</f>
        <v>2.4</v>
      </c>
      <c r="I139">
        <f>raw_data!BU21</f>
        <v>2.1</v>
      </c>
      <c r="J139">
        <f>raw_data!BV21</f>
        <v>2.8</v>
      </c>
      <c r="K139">
        <f>raw_data!BW21</f>
        <v>2.4</v>
      </c>
      <c r="L139">
        <f>raw_data!BX21</f>
        <v>1.7</v>
      </c>
      <c r="M139">
        <f>raw_data!BY21</f>
        <v>3</v>
      </c>
      <c r="N139">
        <f>raw_data!BZ21</f>
        <v>1.9</v>
      </c>
      <c r="O139">
        <f>raw_data!CA21</f>
        <v>1.5</v>
      </c>
      <c r="P139">
        <f>raw_data!CB21</f>
        <v>1.4</v>
      </c>
      <c r="Q139">
        <f>raw_data!CC21</f>
        <v>1.2</v>
      </c>
      <c r="R139">
        <f>raw_data!CD21</f>
        <v>1.8</v>
      </c>
      <c r="S139">
        <f>raw_data!CE21</f>
        <v>1.9</v>
      </c>
      <c r="T139" s="8">
        <f t="shared" si="12"/>
        <v>34.499999999999993</v>
      </c>
      <c r="U139">
        <f t="shared" si="13"/>
        <v>-8.0404136187375048</v>
      </c>
    </row>
    <row r="140" spans="1:21" x14ac:dyDescent="0.25">
      <c r="A140" s="1">
        <v>2018</v>
      </c>
      <c r="C140" s="4">
        <v>21</v>
      </c>
      <c r="D140">
        <f>raw_data!BP22</f>
        <v>3.6</v>
      </c>
      <c r="E140">
        <f>raw_data!BQ22</f>
        <v>3.6</v>
      </c>
      <c r="F140">
        <f>raw_data!BR22</f>
        <v>2.4</v>
      </c>
      <c r="G140">
        <f>raw_data!BS22</f>
        <v>3.3</v>
      </c>
      <c r="H140">
        <f>raw_data!BT22</f>
        <v>3.5</v>
      </c>
      <c r="I140">
        <f>raw_data!BU22</f>
        <v>3.4</v>
      </c>
      <c r="J140">
        <f>raw_data!BV22</f>
        <v>3.1</v>
      </c>
      <c r="K140">
        <f>raw_data!BW22</f>
        <v>2</v>
      </c>
      <c r="L140">
        <f>raw_data!BX22</f>
        <v>3.1</v>
      </c>
      <c r="M140">
        <f>raw_data!BY22</f>
        <v>1.9</v>
      </c>
      <c r="N140">
        <f>raw_data!BZ22</f>
        <v>1.2</v>
      </c>
      <c r="O140">
        <f>raw_data!CA22</f>
        <v>1.9</v>
      </c>
      <c r="P140">
        <f>raw_data!CB22</f>
        <v>2.1</v>
      </c>
      <c r="Q140">
        <f>raw_data!CC22</f>
        <v>1.6</v>
      </c>
      <c r="R140">
        <f>raw_data!CD22</f>
        <v>1.5</v>
      </c>
      <c r="S140">
        <f>raw_data!CE22</f>
        <v>1.5</v>
      </c>
      <c r="T140" s="8">
        <f t="shared" si="12"/>
        <v>39.700000000000003</v>
      </c>
      <c r="U140">
        <f t="shared" si="13"/>
        <v>-9.0630328744388287</v>
      </c>
    </row>
    <row r="141" spans="1:21" x14ac:dyDescent="0.25">
      <c r="A141" s="1">
        <v>2019</v>
      </c>
      <c r="C141" s="4">
        <v>22</v>
      </c>
      <c r="D141">
        <f>raw_data!BP23</f>
        <v>3.2</v>
      </c>
      <c r="E141">
        <f>raw_data!BQ23</f>
        <v>2.2000000000000002</v>
      </c>
      <c r="F141">
        <f>raw_data!BR23</f>
        <v>1.7</v>
      </c>
      <c r="G141">
        <f>raw_data!BS23</f>
        <v>2.2000000000000002</v>
      </c>
      <c r="H141">
        <f>raw_data!BT23</f>
        <v>3.9</v>
      </c>
      <c r="I141">
        <f>raw_data!BU23</f>
        <v>2.5</v>
      </c>
      <c r="J141">
        <f>raw_data!BV23</f>
        <v>1.6</v>
      </c>
      <c r="K141">
        <f>raw_data!BW23</f>
        <v>2.5</v>
      </c>
      <c r="L141">
        <f>raw_data!BX23</f>
        <v>2.2000000000000002</v>
      </c>
      <c r="M141">
        <f>raw_data!BY23</f>
        <v>2.2999999999999998</v>
      </c>
      <c r="N141">
        <f>raw_data!BZ23</f>
        <v>2.7</v>
      </c>
      <c r="O141">
        <f>raw_data!CA23</f>
        <v>2.7</v>
      </c>
      <c r="P141">
        <f>raw_data!CB23</f>
        <v>1.9</v>
      </c>
      <c r="Q141">
        <f>raw_data!CC23</f>
        <v>1.5</v>
      </c>
      <c r="R141">
        <f>raw_data!CD23</f>
        <v>1.5</v>
      </c>
      <c r="S141">
        <f>raw_data!CE23</f>
        <v>1.7</v>
      </c>
      <c r="T141" s="8">
        <f t="shared" si="12"/>
        <v>36.299999999999997</v>
      </c>
      <c r="U141">
        <f t="shared" si="13"/>
        <v>-9.1350986035632271</v>
      </c>
    </row>
    <row r="142" spans="1:21" x14ac:dyDescent="0.25">
      <c r="A142" s="1">
        <v>2020</v>
      </c>
      <c r="C142" s="4">
        <v>23</v>
      </c>
      <c r="D142">
        <f>raw_data!BP24</f>
        <v>2.5</v>
      </c>
      <c r="E142">
        <f>raw_data!BQ24</f>
        <v>4.8</v>
      </c>
      <c r="F142">
        <f>raw_data!BR24</f>
        <v>1.9</v>
      </c>
      <c r="G142">
        <f>raw_data!BS24</f>
        <v>2.4</v>
      </c>
      <c r="H142">
        <f>raw_data!BT24</f>
        <v>1.7</v>
      </c>
      <c r="I142">
        <f>raw_data!BU24</f>
        <v>2.9</v>
      </c>
      <c r="J142">
        <f>raw_data!BV24</f>
        <v>2.5</v>
      </c>
      <c r="K142">
        <f>raw_data!BW24</f>
        <v>2.4</v>
      </c>
      <c r="L142">
        <f>raw_data!BX24</f>
        <v>1.7</v>
      </c>
      <c r="M142">
        <f>raw_data!BY24</f>
        <v>1.6</v>
      </c>
      <c r="N142">
        <f>raw_data!BZ24</f>
        <v>1.7</v>
      </c>
      <c r="O142">
        <f>raw_data!CA24</f>
        <v>1.8</v>
      </c>
      <c r="P142">
        <f>raw_data!CB24</f>
        <v>2.2000000000000002</v>
      </c>
      <c r="Q142">
        <f>raw_data!CC24</f>
        <v>1.3</v>
      </c>
      <c r="R142">
        <f>raw_data!CD24</f>
        <v>1.4</v>
      </c>
      <c r="S142">
        <f>raw_data!CE24</f>
        <v>1.4</v>
      </c>
      <c r="T142" s="8">
        <f t="shared" si="12"/>
        <v>34.199999999999996</v>
      </c>
      <c r="U142">
        <f t="shared" si="13"/>
        <v>-7.9972759558661064</v>
      </c>
    </row>
    <row r="143" spans="1:21" x14ac:dyDescent="0.25">
      <c r="A143" s="7" t="s">
        <v>82</v>
      </c>
      <c r="D143" s="9">
        <f>CORREL(D120:D135,$B$2:$B$17)</f>
        <v>-0.10060050274937854</v>
      </c>
      <c r="E143" s="9">
        <f t="shared" ref="E143:S143" si="14">CORREL(E120:E135,$B$2:$B$17)</f>
        <v>-0.13522459142175552</v>
      </c>
      <c r="F143" s="9">
        <f t="shared" si="14"/>
        <v>-0.14527098541668304</v>
      </c>
      <c r="G143" s="9">
        <f t="shared" si="14"/>
        <v>-0.29848844784522127</v>
      </c>
      <c r="H143" s="9">
        <f t="shared" si="14"/>
        <v>-0.13553834976828641</v>
      </c>
      <c r="I143" s="9">
        <f t="shared" si="14"/>
        <v>-0.38349651564680609</v>
      </c>
      <c r="J143" s="9">
        <f t="shared" si="14"/>
        <v>-0.15437866481004195</v>
      </c>
      <c r="K143" s="9">
        <f t="shared" si="14"/>
        <v>-0.43858905952607391</v>
      </c>
      <c r="L143" s="9">
        <f t="shared" si="14"/>
        <v>-0.45668747557374589</v>
      </c>
      <c r="M143" s="9">
        <f t="shared" si="14"/>
        <v>-1.6028050461979193E-2</v>
      </c>
      <c r="N143" s="9">
        <f t="shared" si="14"/>
        <v>-0.75463373479229479</v>
      </c>
      <c r="O143" s="9">
        <f t="shared" si="14"/>
        <v>-0.31704654865377441</v>
      </c>
      <c r="P143" s="9">
        <f t="shared" si="14"/>
        <v>0.13698208385956054</v>
      </c>
      <c r="Q143" s="9">
        <f t="shared" si="14"/>
        <v>-0.20136920212419859</v>
      </c>
      <c r="R143" s="9">
        <f t="shared" si="14"/>
        <v>-0.27208028357530434</v>
      </c>
      <c r="S143" s="9">
        <f t="shared" si="14"/>
        <v>-0.23306251211744122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24.2</v>
      </c>
      <c r="E151">
        <f>raw_data!CG2</f>
        <v>22.1</v>
      </c>
      <c r="F151">
        <f>raw_data!CH2</f>
        <v>17.3</v>
      </c>
      <c r="G151">
        <f>raw_data!CI2</f>
        <v>16.100000000000001</v>
      </c>
      <c r="H151">
        <f>raw_data!CJ2</f>
        <v>18.8</v>
      </c>
      <c r="I151">
        <f>raw_data!CK2</f>
        <v>18</v>
      </c>
      <c r="J151">
        <f>raw_data!CL2</f>
        <v>20.7</v>
      </c>
      <c r="K151">
        <f>raw_data!CM2</f>
        <v>17.3</v>
      </c>
      <c r="L151">
        <f>raw_data!CN2</f>
        <v>20.100000000000001</v>
      </c>
      <c r="M151">
        <f>raw_data!CO2</f>
        <v>19.2</v>
      </c>
      <c r="N151">
        <f>raw_data!CP2</f>
        <v>19.100000000000001</v>
      </c>
      <c r="O151">
        <f>raw_data!CQ2</f>
        <v>21.3</v>
      </c>
      <c r="P151">
        <f>raw_data!CR2</f>
        <v>19.8</v>
      </c>
      <c r="Q151">
        <f>raw_data!CS2</f>
        <v>18.100000000000001</v>
      </c>
      <c r="R151">
        <f>raw_data!CT2</f>
        <v>18.8</v>
      </c>
      <c r="S151">
        <f>raw_data!CU2</f>
        <v>16.600000000000001</v>
      </c>
      <c r="T151" s="8">
        <f t="shared" ref="T151:T173" si="15">SUM(D151:S151)</f>
        <v>307.50000000000006</v>
      </c>
      <c r="U151">
        <f t="shared" ref="U151:U173" si="16">SUMPRODUCT(D151:S151,$D$174:$S$174)</f>
        <v>-19.900941118250138</v>
      </c>
    </row>
    <row r="152" spans="1:21" x14ac:dyDescent="0.25">
      <c r="A152" s="1">
        <v>1999</v>
      </c>
      <c r="C152" s="4">
        <v>2</v>
      </c>
      <c r="D152">
        <f>raw_data!CF3</f>
        <v>19.2</v>
      </c>
      <c r="E152">
        <f>raw_data!CG3</f>
        <v>16.8</v>
      </c>
      <c r="F152">
        <f>raw_data!CH3</f>
        <v>23.7</v>
      </c>
      <c r="G152">
        <f>raw_data!CI3</f>
        <v>23.8</v>
      </c>
      <c r="H152">
        <f>raw_data!CJ3</f>
        <v>22.2</v>
      </c>
      <c r="I152">
        <f>raw_data!CK3</f>
        <v>19.5</v>
      </c>
      <c r="J152">
        <f>raw_data!CL3</f>
        <v>20.8</v>
      </c>
      <c r="K152">
        <f>raw_data!CM3</f>
        <v>19.899999999999999</v>
      </c>
      <c r="L152">
        <f>raw_data!CN3</f>
        <v>20</v>
      </c>
      <c r="M152">
        <f>raw_data!CO3</f>
        <v>20.3</v>
      </c>
      <c r="N152">
        <f>raw_data!CP3</f>
        <v>18.2</v>
      </c>
      <c r="O152">
        <f>raw_data!CQ3</f>
        <v>16.600000000000001</v>
      </c>
      <c r="P152">
        <f>raw_data!CR3</f>
        <v>17.600000000000001</v>
      </c>
      <c r="Q152">
        <f>raw_data!CS3</f>
        <v>17.7</v>
      </c>
      <c r="R152">
        <f>raw_data!CT3</f>
        <v>17.3</v>
      </c>
      <c r="S152">
        <f>raw_data!CU3</f>
        <v>10.7</v>
      </c>
      <c r="T152" s="8">
        <f t="shared" si="15"/>
        <v>304.3</v>
      </c>
      <c r="U152">
        <f t="shared" si="16"/>
        <v>-27.894097808329256</v>
      </c>
    </row>
    <row r="153" spans="1:21" x14ac:dyDescent="0.25">
      <c r="A153" s="1">
        <v>2000</v>
      </c>
      <c r="C153" s="4">
        <v>3</v>
      </c>
      <c r="D153">
        <f>raw_data!CF4</f>
        <v>23.8</v>
      </c>
      <c r="E153">
        <f>raw_data!CG4</f>
        <v>24.3</v>
      </c>
      <c r="F153">
        <f>raw_data!CH4</f>
        <v>15.6</v>
      </c>
      <c r="G153">
        <f>raw_data!CI4</f>
        <v>20.3</v>
      </c>
      <c r="H153">
        <f>raw_data!CJ4</f>
        <v>17.5</v>
      </c>
      <c r="I153">
        <f>raw_data!CK4</f>
        <v>21.4</v>
      </c>
      <c r="J153">
        <f>raw_data!CL4</f>
        <v>21.1</v>
      </c>
      <c r="K153">
        <f>raw_data!CM4</f>
        <v>22.7</v>
      </c>
      <c r="L153">
        <f>raw_data!CN4</f>
        <v>21</v>
      </c>
      <c r="M153">
        <f>raw_data!CO4</f>
        <v>19.600000000000001</v>
      </c>
      <c r="N153">
        <f>raw_data!CP4</f>
        <v>20.8</v>
      </c>
      <c r="O153">
        <f>raw_data!CQ4</f>
        <v>20</v>
      </c>
      <c r="P153">
        <f>raw_data!CR4</f>
        <v>17.5</v>
      </c>
      <c r="Q153">
        <f>raw_data!CS4</f>
        <v>19.3</v>
      </c>
      <c r="R153">
        <f>raw_data!CT4</f>
        <v>18.399999999999999</v>
      </c>
      <c r="S153">
        <f>raw_data!CU4</f>
        <v>18.8</v>
      </c>
      <c r="T153" s="8">
        <f t="shared" si="15"/>
        <v>322.10000000000002</v>
      </c>
      <c r="U153">
        <f t="shared" si="16"/>
        <v>-22.466778467252194</v>
      </c>
    </row>
    <row r="154" spans="1:21" x14ac:dyDescent="0.25">
      <c r="A154" s="1">
        <v>2001</v>
      </c>
      <c r="C154" s="4">
        <v>4</v>
      </c>
      <c r="D154">
        <f>raw_data!CF5</f>
        <v>23.8</v>
      </c>
      <c r="E154">
        <f>raw_data!CG5</f>
        <v>17.7</v>
      </c>
      <c r="F154">
        <f>raw_data!CH5</f>
        <v>16.600000000000001</v>
      </c>
      <c r="G154">
        <f>raw_data!CI5</f>
        <v>19.3</v>
      </c>
      <c r="H154">
        <f>raw_data!CJ5</f>
        <v>21.9</v>
      </c>
      <c r="I154">
        <f>raw_data!CK5</f>
        <v>22</v>
      </c>
      <c r="J154">
        <f>raw_data!CL5</f>
        <v>20.5</v>
      </c>
      <c r="K154">
        <f>raw_data!CM5</f>
        <v>21.7</v>
      </c>
      <c r="L154">
        <f>raw_data!CN5</f>
        <v>21.2</v>
      </c>
      <c r="M154">
        <f>raw_data!CO5</f>
        <v>20.5</v>
      </c>
      <c r="N154">
        <f>raw_data!CP5</f>
        <v>20.7</v>
      </c>
      <c r="O154">
        <f>raw_data!CQ5</f>
        <v>19</v>
      </c>
      <c r="P154">
        <f>raw_data!CR5</f>
        <v>19.600000000000001</v>
      </c>
      <c r="Q154">
        <f>raw_data!CS5</f>
        <v>20.9</v>
      </c>
      <c r="R154">
        <f>raw_data!CT5</f>
        <v>18.5</v>
      </c>
      <c r="S154">
        <f>raw_data!CU5</f>
        <v>16</v>
      </c>
      <c r="T154" s="8">
        <f t="shared" si="15"/>
        <v>319.89999999999998</v>
      </c>
      <c r="U154">
        <f t="shared" si="16"/>
        <v>-25.385511370013639</v>
      </c>
    </row>
    <row r="155" spans="1:21" x14ac:dyDescent="0.25">
      <c r="A155" s="1">
        <v>2002</v>
      </c>
      <c r="C155" s="4">
        <v>5</v>
      </c>
      <c r="D155">
        <f>raw_data!CF6</f>
        <v>21.4</v>
      </c>
      <c r="E155">
        <f>raw_data!CG6</f>
        <v>21.1</v>
      </c>
      <c r="F155">
        <f>raw_data!CH6</f>
        <v>19.899999999999999</v>
      </c>
      <c r="G155">
        <f>raw_data!CI6</f>
        <v>20.2</v>
      </c>
      <c r="H155">
        <f>raw_data!CJ6</f>
        <v>20.2</v>
      </c>
      <c r="I155">
        <f>raw_data!CK6</f>
        <v>20</v>
      </c>
      <c r="J155">
        <f>raw_data!CL6</f>
        <v>20.100000000000001</v>
      </c>
      <c r="K155">
        <f>raw_data!CM6</f>
        <v>24.3</v>
      </c>
      <c r="L155">
        <f>raw_data!CN6</f>
        <v>23.9</v>
      </c>
      <c r="M155">
        <f>raw_data!CO6</f>
        <v>22.2</v>
      </c>
      <c r="N155">
        <f>raw_data!CP6</f>
        <v>22</v>
      </c>
      <c r="O155">
        <f>raw_data!CQ6</f>
        <v>22.8</v>
      </c>
      <c r="P155">
        <f>raw_data!CR6</f>
        <v>22.2</v>
      </c>
      <c r="Q155">
        <f>raw_data!CS6</f>
        <v>19.100000000000001</v>
      </c>
      <c r="R155">
        <f>raw_data!CT6</f>
        <v>19.600000000000001</v>
      </c>
      <c r="S155">
        <f>raw_data!CU6</f>
        <v>19.399999999999999</v>
      </c>
      <c r="T155" s="8">
        <f t="shared" si="15"/>
        <v>338.40000000000003</v>
      </c>
      <c r="U155">
        <f t="shared" si="16"/>
        <v>-21.883767816260789</v>
      </c>
    </row>
    <row r="156" spans="1:21" x14ac:dyDescent="0.25">
      <c r="A156" s="1">
        <v>2003</v>
      </c>
      <c r="C156" s="4">
        <v>6</v>
      </c>
      <c r="D156">
        <f>raw_data!CF7</f>
        <v>23.2</v>
      </c>
      <c r="E156">
        <f>raw_data!CG7</f>
        <v>25</v>
      </c>
      <c r="F156">
        <f>raw_data!CH7</f>
        <v>23.9</v>
      </c>
      <c r="G156">
        <f>raw_data!CI7</f>
        <v>21.8</v>
      </c>
      <c r="H156">
        <f>raw_data!CJ7</f>
        <v>20.3</v>
      </c>
      <c r="I156">
        <f>raw_data!CK7</f>
        <v>21.4</v>
      </c>
      <c r="J156">
        <f>raw_data!CL7</f>
        <v>18.600000000000001</v>
      </c>
      <c r="K156">
        <f>raw_data!CM7</f>
        <v>21.3</v>
      </c>
      <c r="L156">
        <f>raw_data!CN7</f>
        <v>20.100000000000001</v>
      </c>
      <c r="M156">
        <f>raw_data!CO7</f>
        <v>22.3</v>
      </c>
      <c r="N156">
        <f>raw_data!CP7</f>
        <v>21.4</v>
      </c>
      <c r="O156">
        <f>raw_data!CQ7</f>
        <v>21</v>
      </c>
      <c r="P156">
        <f>raw_data!CR7</f>
        <v>21.1</v>
      </c>
      <c r="Q156">
        <f>raw_data!CS7</f>
        <v>20.9</v>
      </c>
      <c r="R156">
        <f>raw_data!CT7</f>
        <v>19.600000000000001</v>
      </c>
      <c r="S156">
        <f>raw_data!CU7</f>
        <v>18</v>
      </c>
      <c r="T156" s="8">
        <f t="shared" si="15"/>
        <v>339.90000000000003</v>
      </c>
      <c r="U156">
        <f t="shared" si="16"/>
        <v>-23.133428179544239</v>
      </c>
    </row>
    <row r="157" spans="1:21" x14ac:dyDescent="0.25">
      <c r="A157" s="1">
        <v>2004</v>
      </c>
      <c r="C157" s="4">
        <v>7</v>
      </c>
      <c r="D157">
        <f>raw_data!CF8</f>
        <v>20.9</v>
      </c>
      <c r="E157">
        <f>raw_data!CG8</f>
        <v>21.1</v>
      </c>
      <c r="F157">
        <f>raw_data!CH8</f>
        <v>18.2</v>
      </c>
      <c r="G157">
        <f>raw_data!CI8</f>
        <v>21.2</v>
      </c>
      <c r="H157">
        <f>raw_data!CJ8</f>
        <v>16.100000000000001</v>
      </c>
      <c r="I157">
        <f>raw_data!CK8</f>
        <v>23.4</v>
      </c>
      <c r="J157">
        <f>raw_data!CL8</f>
        <v>22.6</v>
      </c>
      <c r="K157">
        <f>raw_data!CM8</f>
        <v>21.1</v>
      </c>
      <c r="L157">
        <f>raw_data!CN8</f>
        <v>19.3</v>
      </c>
      <c r="M157">
        <f>raw_data!CO8</f>
        <v>20.2</v>
      </c>
      <c r="N157">
        <f>raw_data!CP8</f>
        <v>20.9</v>
      </c>
      <c r="O157">
        <f>raw_data!CQ8</f>
        <v>21.7</v>
      </c>
      <c r="P157">
        <f>raw_data!CR8</f>
        <v>19.7</v>
      </c>
      <c r="Q157">
        <f>raw_data!CS8</f>
        <v>21.7</v>
      </c>
      <c r="R157">
        <f>raw_data!CT8</f>
        <v>20.399999999999999</v>
      </c>
      <c r="S157">
        <f>raw_data!CU8</f>
        <v>18.7</v>
      </c>
      <c r="T157" s="8">
        <f t="shared" si="15"/>
        <v>327.19999999999993</v>
      </c>
      <c r="U157">
        <f t="shared" si="16"/>
        <v>-19.012091728207544</v>
      </c>
    </row>
    <row r="158" spans="1:21" x14ac:dyDescent="0.25">
      <c r="A158" s="1">
        <v>2005</v>
      </c>
      <c r="C158" s="4">
        <v>8</v>
      </c>
      <c r="D158">
        <f>raw_data!CF9</f>
        <v>22.9</v>
      </c>
      <c r="E158">
        <f>raw_data!CG9</f>
        <v>23</v>
      </c>
      <c r="F158">
        <f>raw_data!CH9</f>
        <v>22.4</v>
      </c>
      <c r="G158">
        <f>raw_data!CI9</f>
        <v>22.5</v>
      </c>
      <c r="H158">
        <f>raw_data!CJ9</f>
        <v>20.6</v>
      </c>
      <c r="I158">
        <f>raw_data!CK9</f>
        <v>19.5</v>
      </c>
      <c r="J158">
        <f>raw_data!CL9</f>
        <v>20.3</v>
      </c>
      <c r="K158">
        <f>raw_data!CM9</f>
        <v>20.6</v>
      </c>
      <c r="L158">
        <f>raw_data!CN9</f>
        <v>24.2</v>
      </c>
      <c r="M158">
        <f>raw_data!CO9</f>
        <v>24.6</v>
      </c>
      <c r="N158">
        <f>raw_data!CP9</f>
        <v>20.2</v>
      </c>
      <c r="O158">
        <f>raw_data!CQ9</f>
        <v>21</v>
      </c>
      <c r="P158">
        <f>raw_data!CR9</f>
        <v>19</v>
      </c>
      <c r="Q158">
        <f>raw_data!CS9</f>
        <v>17.7</v>
      </c>
      <c r="R158">
        <f>raw_data!CT9</f>
        <v>18.100000000000001</v>
      </c>
      <c r="S158">
        <f>raw_data!CU9</f>
        <v>18.2</v>
      </c>
      <c r="T158" s="8">
        <f t="shared" si="15"/>
        <v>334.79999999999995</v>
      </c>
      <c r="U158">
        <f t="shared" si="16"/>
        <v>-26.126692758217629</v>
      </c>
    </row>
    <row r="159" spans="1:21" x14ac:dyDescent="0.25">
      <c r="A159" s="1">
        <v>2006</v>
      </c>
      <c r="C159" s="4">
        <v>9</v>
      </c>
      <c r="D159">
        <f>raw_data!CF10</f>
        <v>21.3</v>
      </c>
      <c r="E159">
        <f>raw_data!CG10</f>
        <v>19.2</v>
      </c>
      <c r="F159">
        <f>raw_data!CH10</f>
        <v>22.8</v>
      </c>
      <c r="G159">
        <f>raw_data!CI10</f>
        <v>22.5</v>
      </c>
      <c r="H159">
        <f>raw_data!CJ10</f>
        <v>22.5</v>
      </c>
      <c r="I159">
        <f>raw_data!CK10</f>
        <v>22.2</v>
      </c>
      <c r="J159">
        <f>raw_data!CL10</f>
        <v>22.3</v>
      </c>
      <c r="K159">
        <f>raw_data!CM10</f>
        <v>25.6</v>
      </c>
      <c r="L159">
        <f>raw_data!CN10</f>
        <v>26</v>
      </c>
      <c r="M159">
        <f>raw_data!CO10</f>
        <v>20.3</v>
      </c>
      <c r="N159">
        <f>raw_data!CP10</f>
        <v>15.5</v>
      </c>
      <c r="O159">
        <f>raw_data!CQ10</f>
        <v>20.399999999999999</v>
      </c>
      <c r="P159">
        <f>raw_data!CR10</f>
        <v>20.7</v>
      </c>
      <c r="Q159">
        <f>raw_data!CS10</f>
        <v>22.4</v>
      </c>
      <c r="R159">
        <f>raw_data!CT10</f>
        <v>20.6</v>
      </c>
      <c r="S159">
        <f>raw_data!CU10</f>
        <v>17.3</v>
      </c>
      <c r="T159" s="8">
        <f t="shared" si="15"/>
        <v>341.6</v>
      </c>
      <c r="U159">
        <f t="shared" si="16"/>
        <v>-25.81454106527368</v>
      </c>
    </row>
    <row r="160" spans="1:21" x14ac:dyDescent="0.25">
      <c r="A160" s="1">
        <v>2007</v>
      </c>
      <c r="C160" s="4">
        <v>10</v>
      </c>
      <c r="D160">
        <f>raw_data!CF11</f>
        <v>25.5</v>
      </c>
      <c r="E160">
        <f>raw_data!CG11</f>
        <v>16.600000000000001</v>
      </c>
      <c r="F160">
        <f>raw_data!CH11</f>
        <v>20</v>
      </c>
      <c r="G160">
        <f>raw_data!CI11</f>
        <v>17.5</v>
      </c>
      <c r="H160">
        <f>raw_data!CJ11</f>
        <v>20.6</v>
      </c>
      <c r="I160">
        <f>raw_data!CK11</f>
        <v>22.2</v>
      </c>
      <c r="J160">
        <f>raw_data!CL11</f>
        <v>22.3</v>
      </c>
      <c r="K160">
        <f>raw_data!CM11</f>
        <v>19.7</v>
      </c>
      <c r="L160">
        <f>raw_data!CN11</f>
        <v>18.8</v>
      </c>
      <c r="M160">
        <f>raw_data!CO11</f>
        <v>21</v>
      </c>
      <c r="N160">
        <f>raw_data!CP11</f>
        <v>22.6</v>
      </c>
      <c r="O160">
        <f>raw_data!CQ11</f>
        <v>21.2</v>
      </c>
      <c r="P160">
        <f>raw_data!CR11</f>
        <v>21.8</v>
      </c>
      <c r="Q160">
        <f>raw_data!CS11</f>
        <v>21.7</v>
      </c>
      <c r="R160">
        <f>raw_data!CT11</f>
        <v>20.6</v>
      </c>
      <c r="S160">
        <f>raw_data!CU11</f>
        <v>18.100000000000001</v>
      </c>
      <c r="T160" s="8">
        <f t="shared" si="15"/>
        <v>330.2</v>
      </c>
      <c r="U160">
        <f t="shared" si="16"/>
        <v>-21.737528013997167</v>
      </c>
    </row>
    <row r="161" spans="1:21" x14ac:dyDescent="0.25">
      <c r="A161" s="1">
        <v>2008</v>
      </c>
      <c r="C161" s="4">
        <v>11</v>
      </c>
      <c r="D161">
        <f>raw_data!CF12</f>
        <v>22.2</v>
      </c>
      <c r="E161">
        <f>raw_data!CG12</f>
        <v>21.7</v>
      </c>
      <c r="F161">
        <f>raw_data!CH12</f>
        <v>23.8</v>
      </c>
      <c r="G161">
        <f>raw_data!CI12</f>
        <v>21.1</v>
      </c>
      <c r="H161">
        <f>raw_data!CJ12</f>
        <v>20.3</v>
      </c>
      <c r="I161">
        <f>raw_data!CK12</f>
        <v>22.2</v>
      </c>
      <c r="J161">
        <f>raw_data!CL12</f>
        <v>22.3</v>
      </c>
      <c r="K161">
        <f>raw_data!CM12</f>
        <v>21</v>
      </c>
      <c r="L161">
        <f>raw_data!CN12</f>
        <v>20.5</v>
      </c>
      <c r="M161">
        <f>raw_data!CO12</f>
        <v>18.399999999999999</v>
      </c>
      <c r="N161">
        <f>raw_data!CP12</f>
        <v>19.899999999999999</v>
      </c>
      <c r="O161">
        <f>raw_data!CQ12</f>
        <v>20.399999999999999</v>
      </c>
      <c r="P161">
        <f>raw_data!CR12</f>
        <v>20.3</v>
      </c>
      <c r="Q161">
        <f>raw_data!CS12</f>
        <v>21.1</v>
      </c>
      <c r="R161">
        <f>raw_data!CT12</f>
        <v>21.7</v>
      </c>
      <c r="S161">
        <f>raw_data!CU12</f>
        <v>19.100000000000001</v>
      </c>
      <c r="T161" s="8">
        <f t="shared" si="15"/>
        <v>336.00000000000006</v>
      </c>
      <c r="U161">
        <f t="shared" si="16"/>
        <v>-20.62290817232579</v>
      </c>
    </row>
    <row r="162" spans="1:21" x14ac:dyDescent="0.25">
      <c r="A162" s="1">
        <v>2009</v>
      </c>
      <c r="C162" s="4">
        <v>12</v>
      </c>
      <c r="D162">
        <f>raw_data!CF13</f>
        <v>20.9</v>
      </c>
      <c r="E162">
        <f>raw_data!CG13</f>
        <v>20.3</v>
      </c>
      <c r="F162">
        <f>raw_data!CH13</f>
        <v>22.9</v>
      </c>
      <c r="G162">
        <f>raw_data!CI13</f>
        <v>23.7</v>
      </c>
      <c r="H162">
        <f>raw_data!CJ13</f>
        <v>17.399999999999999</v>
      </c>
      <c r="I162">
        <f>raw_data!CK13</f>
        <v>18.2</v>
      </c>
      <c r="J162">
        <f>raw_data!CL13</f>
        <v>19.399999999999999</v>
      </c>
      <c r="K162">
        <f>raw_data!CM13</f>
        <v>22.1</v>
      </c>
      <c r="L162">
        <f>raw_data!CN13</f>
        <v>24.1</v>
      </c>
      <c r="M162">
        <f>raw_data!CO13</f>
        <v>22.2</v>
      </c>
      <c r="N162">
        <f>raw_data!CP13</f>
        <v>22.4</v>
      </c>
      <c r="O162">
        <f>raw_data!CQ13</f>
        <v>18.399999999999999</v>
      </c>
      <c r="P162">
        <f>raw_data!CR13</f>
        <v>21.6</v>
      </c>
      <c r="Q162">
        <f>raw_data!CS13</f>
        <v>20.3</v>
      </c>
      <c r="R162">
        <f>raw_data!CT13</f>
        <v>20.3</v>
      </c>
      <c r="S162">
        <f>raw_data!CU13</f>
        <v>18.3</v>
      </c>
      <c r="T162" s="8">
        <f t="shared" si="15"/>
        <v>332.5</v>
      </c>
      <c r="U162">
        <f t="shared" si="16"/>
        <v>-19.756861440202087</v>
      </c>
    </row>
    <row r="163" spans="1:21" x14ac:dyDescent="0.25">
      <c r="A163" s="1">
        <v>2010</v>
      </c>
      <c r="C163" s="4">
        <v>13</v>
      </c>
      <c r="D163">
        <f>raw_data!CF14</f>
        <v>24.3</v>
      </c>
      <c r="E163">
        <f>raw_data!CG14</f>
        <v>20.7</v>
      </c>
      <c r="F163">
        <f>raw_data!CH14</f>
        <v>22.4</v>
      </c>
      <c r="G163">
        <f>raw_data!CI14</f>
        <v>21.5</v>
      </c>
      <c r="H163">
        <f>raw_data!CJ14</f>
        <v>23.2</v>
      </c>
      <c r="I163">
        <f>raw_data!CK14</f>
        <v>23.6</v>
      </c>
      <c r="J163">
        <f>raw_data!CL14</f>
        <v>20.399999999999999</v>
      </c>
      <c r="K163">
        <f>raw_data!CM14</f>
        <v>22.6</v>
      </c>
      <c r="L163">
        <f>raw_data!CN14</f>
        <v>20.8</v>
      </c>
      <c r="M163">
        <f>raw_data!CO14</f>
        <v>23</v>
      </c>
      <c r="N163">
        <f>raw_data!CP14</f>
        <v>21.4</v>
      </c>
      <c r="O163">
        <f>raw_data!CQ14</f>
        <v>22.6</v>
      </c>
      <c r="P163">
        <f>raw_data!CR14</f>
        <v>22.5</v>
      </c>
      <c r="Q163">
        <f>raw_data!CS14</f>
        <v>19.899999999999999</v>
      </c>
      <c r="R163">
        <f>raw_data!CT14</f>
        <v>18.600000000000001</v>
      </c>
      <c r="S163">
        <f>raw_data!CU14</f>
        <v>17.2</v>
      </c>
      <c r="T163" s="8">
        <f t="shared" si="15"/>
        <v>344.70000000000005</v>
      </c>
      <c r="U163">
        <f t="shared" si="16"/>
        <v>-27.418376737917676</v>
      </c>
    </row>
    <row r="164" spans="1:21" x14ac:dyDescent="0.25">
      <c r="A164" s="1">
        <v>2011</v>
      </c>
      <c r="C164" s="4">
        <v>14</v>
      </c>
      <c r="D164">
        <f>raw_data!CF15</f>
        <v>18.3</v>
      </c>
      <c r="E164">
        <f>raw_data!CG15</f>
        <v>23.1</v>
      </c>
      <c r="F164">
        <f>raw_data!CH15</f>
        <v>18.5</v>
      </c>
      <c r="G164">
        <f>raw_data!CI15</f>
        <v>19.100000000000001</v>
      </c>
      <c r="H164">
        <f>raw_data!CJ15</f>
        <v>18.7</v>
      </c>
      <c r="I164">
        <f>raw_data!CK15</f>
        <v>21.2</v>
      </c>
      <c r="J164">
        <f>raw_data!CL15</f>
        <v>16.5</v>
      </c>
      <c r="K164">
        <f>raw_data!CM15</f>
        <v>20.7</v>
      </c>
      <c r="L164">
        <f>raw_data!CN15</f>
        <v>20.2</v>
      </c>
      <c r="M164">
        <f>raw_data!CO15</f>
        <v>18.3</v>
      </c>
      <c r="N164">
        <f>raw_data!CP15</f>
        <v>17.7</v>
      </c>
      <c r="O164">
        <f>raw_data!CQ15</f>
        <v>16</v>
      </c>
      <c r="P164">
        <f>raw_data!CR15</f>
        <v>22.4</v>
      </c>
      <c r="Q164">
        <f>raw_data!CS15</f>
        <v>20.2</v>
      </c>
      <c r="R164">
        <f>raw_data!CT15</f>
        <v>20</v>
      </c>
      <c r="S164">
        <f>raw_data!CU15</f>
        <v>18.3</v>
      </c>
      <c r="T164" s="8">
        <f t="shared" si="15"/>
        <v>309.2</v>
      </c>
      <c r="U164">
        <f t="shared" si="16"/>
        <v>-16.937025470227269</v>
      </c>
    </row>
    <row r="165" spans="1:21" x14ac:dyDescent="0.25">
      <c r="A165" s="1">
        <v>2012</v>
      </c>
      <c r="C165" s="4">
        <v>15</v>
      </c>
      <c r="D165">
        <f>raw_data!CF16</f>
        <v>20.5</v>
      </c>
      <c r="E165">
        <f>raw_data!CG16</f>
        <v>20.9</v>
      </c>
      <c r="F165">
        <f>raw_data!CH16</f>
        <v>21.7</v>
      </c>
      <c r="G165">
        <f>raw_data!CI16</f>
        <v>19.7</v>
      </c>
      <c r="H165">
        <f>raw_data!CJ16</f>
        <v>20</v>
      </c>
      <c r="I165">
        <f>raw_data!CK16</f>
        <v>18.5</v>
      </c>
      <c r="J165">
        <f>raw_data!CL16</f>
        <v>18.600000000000001</v>
      </c>
      <c r="K165">
        <f>raw_data!CM16</f>
        <v>19.2</v>
      </c>
      <c r="L165">
        <f>raw_data!CN16</f>
        <v>20.399999999999999</v>
      </c>
      <c r="M165">
        <f>raw_data!CO16</f>
        <v>17.3</v>
      </c>
      <c r="N165">
        <f>raw_data!CP16</f>
        <v>19.2</v>
      </c>
      <c r="O165">
        <f>raw_data!CQ16</f>
        <v>21.1</v>
      </c>
      <c r="P165">
        <f>raw_data!CR16</f>
        <v>22.2</v>
      </c>
      <c r="Q165">
        <f>raw_data!CS16</f>
        <v>21.7</v>
      </c>
      <c r="R165">
        <f>raw_data!CT16</f>
        <v>20.100000000000001</v>
      </c>
      <c r="S165">
        <f>raw_data!CU16</f>
        <v>19.3</v>
      </c>
      <c r="T165" s="8">
        <f t="shared" si="15"/>
        <v>320.40000000000003</v>
      </c>
      <c r="U165">
        <f t="shared" si="16"/>
        <v>-16.652926345948835</v>
      </c>
    </row>
    <row r="166" spans="1:21" x14ac:dyDescent="0.25">
      <c r="A166" s="1">
        <v>2013</v>
      </c>
      <c r="C166" s="4">
        <v>16</v>
      </c>
      <c r="D166">
        <f>raw_data!CF17</f>
        <v>23</v>
      </c>
      <c r="E166">
        <f>raw_data!CG17</f>
        <v>20.100000000000001</v>
      </c>
      <c r="F166">
        <f>raw_data!CH17</f>
        <v>24.3</v>
      </c>
      <c r="G166">
        <f>raw_data!CI17</f>
        <v>21.2</v>
      </c>
      <c r="H166">
        <f>raw_data!CJ17</f>
        <v>20.8</v>
      </c>
      <c r="I166">
        <f>raw_data!CK17</f>
        <v>16.399999999999999</v>
      </c>
      <c r="J166">
        <f>raw_data!CL17</f>
        <v>18.399999999999999</v>
      </c>
      <c r="K166">
        <f>raw_data!CM17</f>
        <v>15.3</v>
      </c>
      <c r="L166">
        <f>raw_data!CN17</f>
        <v>18.3</v>
      </c>
      <c r="M166">
        <f>raw_data!CO17</f>
        <v>17.5</v>
      </c>
      <c r="N166">
        <f>raw_data!CP17</f>
        <v>19.399999999999999</v>
      </c>
      <c r="O166">
        <f>raw_data!CQ17</f>
        <v>20.100000000000001</v>
      </c>
      <c r="P166">
        <f>raw_data!CR17</f>
        <v>22.3</v>
      </c>
      <c r="Q166">
        <f>raw_data!CS17</f>
        <v>22</v>
      </c>
      <c r="R166">
        <f>raw_data!CT17</f>
        <v>20.7</v>
      </c>
      <c r="S166">
        <f>raw_data!CU17</f>
        <v>17.2</v>
      </c>
      <c r="T166" s="8">
        <f t="shared" si="15"/>
        <v>317</v>
      </c>
      <c r="U166">
        <f t="shared" si="16"/>
        <v>-17.135725213011327</v>
      </c>
    </row>
    <row r="167" spans="1:21" x14ac:dyDescent="0.25">
      <c r="A167" s="1">
        <v>2014</v>
      </c>
      <c r="C167" s="4">
        <v>17</v>
      </c>
      <c r="D167">
        <f>raw_data!CF18</f>
        <v>21.3</v>
      </c>
      <c r="E167">
        <f>raw_data!CG18</f>
        <v>21.7</v>
      </c>
      <c r="F167">
        <f>raw_data!CH18</f>
        <v>20.8</v>
      </c>
      <c r="G167">
        <f>raw_data!CI18</f>
        <v>21.6</v>
      </c>
      <c r="H167">
        <f>raw_data!CJ18</f>
        <v>21.6</v>
      </c>
      <c r="I167">
        <f>raw_data!CK18</f>
        <v>19</v>
      </c>
      <c r="J167">
        <f>raw_data!CL18</f>
        <v>18.899999999999999</v>
      </c>
      <c r="K167">
        <f>raw_data!CM18</f>
        <v>22.1</v>
      </c>
      <c r="L167">
        <f>raw_data!CN18</f>
        <v>23.8</v>
      </c>
      <c r="M167">
        <f>raw_data!CO18</f>
        <v>24.1</v>
      </c>
      <c r="N167">
        <f>raw_data!CP18</f>
        <v>22.5</v>
      </c>
      <c r="O167">
        <f>raw_data!CQ18</f>
        <v>20.3</v>
      </c>
      <c r="P167">
        <f>raw_data!CR18</f>
        <v>17.3</v>
      </c>
      <c r="Q167">
        <f>raw_data!CS18</f>
        <v>18.100000000000001</v>
      </c>
      <c r="R167">
        <f>raw_data!CT18</f>
        <v>17.7</v>
      </c>
      <c r="S167">
        <f>raw_data!CU18</f>
        <v>18.899999999999999</v>
      </c>
      <c r="T167" s="8">
        <f t="shared" si="15"/>
        <v>329.7</v>
      </c>
      <c r="U167">
        <f t="shared" si="16"/>
        <v>-25.879547975204005</v>
      </c>
    </row>
    <row r="168" spans="1:21" x14ac:dyDescent="0.25">
      <c r="A168" s="1">
        <v>2015</v>
      </c>
      <c r="C168" s="4">
        <v>18</v>
      </c>
      <c r="D168">
        <f>raw_data!CF19</f>
        <v>22.8</v>
      </c>
      <c r="E168">
        <f>raw_data!CG19</f>
        <v>25.7</v>
      </c>
      <c r="F168">
        <f>raw_data!CH19</f>
        <v>21.5</v>
      </c>
      <c r="G168">
        <f>raw_data!CI19</f>
        <v>20.2</v>
      </c>
      <c r="H168">
        <f>raw_data!CJ19</f>
        <v>20.5</v>
      </c>
      <c r="I168">
        <f>raw_data!CK19</f>
        <v>20.2</v>
      </c>
      <c r="J168">
        <f>raw_data!CL19</f>
        <v>23.2</v>
      </c>
      <c r="K168">
        <f>raw_data!CM19</f>
        <v>25.4</v>
      </c>
      <c r="L168">
        <f>raw_data!CN19</f>
        <v>18.600000000000001</v>
      </c>
      <c r="M168">
        <f>raw_data!CO19</f>
        <v>18.8</v>
      </c>
      <c r="N168">
        <f>raw_data!CP19</f>
        <v>20.8</v>
      </c>
      <c r="O168">
        <f>raw_data!CQ19</f>
        <v>23.3</v>
      </c>
      <c r="P168">
        <f>raw_data!CR19</f>
        <v>22.6</v>
      </c>
      <c r="Q168">
        <f>raw_data!CS19</f>
        <v>21</v>
      </c>
      <c r="R168">
        <f>raw_data!CT19</f>
        <v>18.8</v>
      </c>
      <c r="S168">
        <f>raw_data!CU19</f>
        <v>19.2</v>
      </c>
      <c r="T168" s="8">
        <f t="shared" si="15"/>
        <v>342.6</v>
      </c>
      <c r="U168">
        <f t="shared" si="16"/>
        <v>-21.693350463103279</v>
      </c>
    </row>
    <row r="169" spans="1:21" x14ac:dyDescent="0.25">
      <c r="A169" s="1">
        <v>2016</v>
      </c>
      <c r="C169" s="4">
        <v>19</v>
      </c>
      <c r="D169">
        <f>raw_data!CF20</f>
        <v>21.8</v>
      </c>
      <c r="E169">
        <f>raw_data!CG20</f>
        <v>21.1</v>
      </c>
      <c r="F169">
        <f>raw_data!CH20</f>
        <v>20.9</v>
      </c>
      <c r="G169">
        <f>raw_data!CI20</f>
        <v>20.5</v>
      </c>
      <c r="H169">
        <f>raw_data!CJ20</f>
        <v>15</v>
      </c>
      <c r="I169">
        <f>raw_data!CK20</f>
        <v>20.399999999999999</v>
      </c>
      <c r="J169">
        <f>raw_data!CL20</f>
        <v>19.100000000000001</v>
      </c>
      <c r="K169">
        <f>raw_data!CM20</f>
        <v>23.7</v>
      </c>
      <c r="L169">
        <f>raw_data!CN20</f>
        <v>23.9</v>
      </c>
      <c r="M169">
        <f>raw_data!CO20</f>
        <v>23.9</v>
      </c>
      <c r="N169">
        <f>raw_data!CP20</f>
        <v>23.5</v>
      </c>
      <c r="O169">
        <f>raw_data!CQ20</f>
        <v>17</v>
      </c>
      <c r="P169">
        <f>raw_data!CR20</f>
        <v>22.3</v>
      </c>
      <c r="Q169">
        <f>raw_data!CS20</f>
        <v>21.9</v>
      </c>
      <c r="R169">
        <f>raw_data!CT20</f>
        <v>20.6</v>
      </c>
      <c r="S169">
        <f>raw_data!CU20</f>
        <v>17.8</v>
      </c>
      <c r="T169" s="8">
        <f t="shared" si="15"/>
        <v>333.40000000000003</v>
      </c>
      <c r="U169">
        <f t="shared" si="16"/>
        <v>-19.08498402020253</v>
      </c>
    </row>
    <row r="170" spans="1:21" x14ac:dyDescent="0.25">
      <c r="A170" s="1">
        <v>2017</v>
      </c>
      <c r="C170" s="4">
        <v>20</v>
      </c>
      <c r="D170">
        <f>raw_data!CF21</f>
        <v>21.5</v>
      </c>
      <c r="E170">
        <f>raw_data!CG21</f>
        <v>17.899999999999999</v>
      </c>
      <c r="F170">
        <f>raw_data!CH21</f>
        <v>21.8</v>
      </c>
      <c r="G170">
        <f>raw_data!CI21</f>
        <v>18.8</v>
      </c>
      <c r="H170">
        <f>raw_data!CJ21</f>
        <v>21</v>
      </c>
      <c r="I170">
        <f>raw_data!CK21</f>
        <v>19.7</v>
      </c>
      <c r="J170">
        <f>raw_data!CL21</f>
        <v>21.9</v>
      </c>
      <c r="K170">
        <f>raw_data!CM21</f>
        <v>19</v>
      </c>
      <c r="L170">
        <f>raw_data!CN21</f>
        <v>17.5</v>
      </c>
      <c r="M170">
        <f>raw_data!CO21</f>
        <v>23.4</v>
      </c>
      <c r="N170">
        <f>raw_data!CP21</f>
        <v>22.7</v>
      </c>
      <c r="O170">
        <f>raw_data!CQ21</f>
        <v>21.8</v>
      </c>
      <c r="P170">
        <f>raw_data!CR21</f>
        <v>20.7</v>
      </c>
      <c r="Q170">
        <f>raw_data!CS21</f>
        <v>15.3</v>
      </c>
      <c r="R170">
        <f>raw_data!CT21</f>
        <v>20.399999999999999</v>
      </c>
      <c r="S170">
        <f>raw_data!CU21</f>
        <v>19.8</v>
      </c>
      <c r="T170" s="8">
        <f t="shared" si="15"/>
        <v>323.2</v>
      </c>
      <c r="U170">
        <f t="shared" si="16"/>
        <v>-21.327095862194643</v>
      </c>
    </row>
    <row r="171" spans="1:21" x14ac:dyDescent="0.25">
      <c r="A171" s="1">
        <v>2018</v>
      </c>
      <c r="C171" s="4">
        <v>21</v>
      </c>
      <c r="D171">
        <f>raw_data!CF22</f>
        <v>23.5</v>
      </c>
      <c r="E171">
        <f>raw_data!CG22</f>
        <v>23</v>
      </c>
      <c r="F171">
        <f>raw_data!CH22</f>
        <v>19.5</v>
      </c>
      <c r="G171">
        <f>raw_data!CI22</f>
        <v>21.1</v>
      </c>
      <c r="H171">
        <f>raw_data!CJ22</f>
        <v>16.8</v>
      </c>
      <c r="I171">
        <f>raw_data!CK22</f>
        <v>19.8</v>
      </c>
      <c r="J171">
        <f>raw_data!CL22</f>
        <v>22.7</v>
      </c>
      <c r="K171">
        <f>raw_data!CM22</f>
        <v>19.8</v>
      </c>
      <c r="L171">
        <f>raw_data!CN22</f>
        <v>17.100000000000001</v>
      </c>
      <c r="M171">
        <f>raw_data!CO22</f>
        <v>21.7</v>
      </c>
      <c r="N171">
        <f>raw_data!CP22</f>
        <v>19</v>
      </c>
      <c r="O171">
        <f>raw_data!CQ22</f>
        <v>21.9</v>
      </c>
      <c r="P171">
        <f>raw_data!CR22</f>
        <v>22.5</v>
      </c>
      <c r="Q171">
        <f>raw_data!CS22</f>
        <v>21.9</v>
      </c>
      <c r="R171">
        <f>raw_data!CT22</f>
        <v>19.399999999999999</v>
      </c>
      <c r="S171">
        <f>raw_data!CU22</f>
        <v>19.5</v>
      </c>
      <c r="T171" s="8">
        <f t="shared" si="15"/>
        <v>329.19999999999993</v>
      </c>
      <c r="U171">
        <f t="shared" si="16"/>
        <v>-18.697311533388245</v>
      </c>
    </row>
    <row r="172" spans="1:21" x14ac:dyDescent="0.25">
      <c r="A172" s="1">
        <v>2019</v>
      </c>
      <c r="C172" s="4">
        <v>22</v>
      </c>
      <c r="D172">
        <f>raw_data!CF23</f>
        <v>24.3</v>
      </c>
      <c r="E172">
        <f>raw_data!CG23</f>
        <v>21.3</v>
      </c>
      <c r="F172">
        <f>raw_data!CH23</f>
        <v>15.4</v>
      </c>
      <c r="G172">
        <f>raw_data!CI23</f>
        <v>17.899999999999999</v>
      </c>
      <c r="H172">
        <f>raw_data!CJ23</f>
        <v>21.6</v>
      </c>
      <c r="I172">
        <f>raw_data!CK23</f>
        <v>17.3</v>
      </c>
      <c r="J172">
        <f>raw_data!CL23</f>
        <v>19.2</v>
      </c>
      <c r="K172">
        <f>raw_data!CM23</f>
        <v>20.100000000000001</v>
      </c>
      <c r="L172">
        <f>raw_data!CN23</f>
        <v>18.100000000000001</v>
      </c>
      <c r="M172">
        <f>raw_data!CO23</f>
        <v>16.5</v>
      </c>
      <c r="N172">
        <f>raw_data!CP23</f>
        <v>20.9</v>
      </c>
      <c r="O172">
        <f>raw_data!CQ23</f>
        <v>18.100000000000001</v>
      </c>
      <c r="P172">
        <f>raw_data!CR23</f>
        <v>20.8</v>
      </c>
      <c r="Q172">
        <f>raw_data!CS23</f>
        <v>20.5</v>
      </c>
      <c r="R172">
        <f>raw_data!CT23</f>
        <v>19.399999999999999</v>
      </c>
      <c r="S172">
        <f>raw_data!CU23</f>
        <v>17.899999999999999</v>
      </c>
      <c r="T172" s="8">
        <f t="shared" si="15"/>
        <v>309.29999999999995</v>
      </c>
      <c r="U172">
        <f t="shared" si="16"/>
        <v>-19.242124210729219</v>
      </c>
    </row>
    <row r="173" spans="1:21" x14ac:dyDescent="0.25">
      <c r="A173" s="1">
        <v>2020</v>
      </c>
      <c r="C173" s="4">
        <v>23</v>
      </c>
      <c r="D173">
        <f>raw_data!CF24</f>
        <v>20.2</v>
      </c>
      <c r="E173">
        <f>raw_data!CG24</f>
        <v>21.7</v>
      </c>
      <c r="F173">
        <f>raw_data!CH24</f>
        <v>19.7</v>
      </c>
      <c r="G173">
        <f>raw_data!CI24</f>
        <v>16.899999999999999</v>
      </c>
      <c r="H173">
        <f>raw_data!CJ24</f>
        <v>18.8</v>
      </c>
      <c r="I173">
        <f>raw_data!CK24</f>
        <v>21.3</v>
      </c>
      <c r="J173">
        <f>raw_data!CL24</f>
        <v>16.8</v>
      </c>
      <c r="K173">
        <f>raw_data!CM24</f>
        <v>23.2</v>
      </c>
      <c r="L173">
        <f>raw_data!CN24</f>
        <v>20.5</v>
      </c>
      <c r="M173">
        <f>raw_data!CO24</f>
        <v>19.899999999999999</v>
      </c>
      <c r="N173">
        <f>raw_data!CP24</f>
        <v>20.399999999999999</v>
      </c>
      <c r="O173">
        <f>raw_data!CQ24</f>
        <v>20.2</v>
      </c>
      <c r="P173">
        <f>raw_data!CR24</f>
        <v>18</v>
      </c>
      <c r="Q173">
        <f>raw_data!CS24</f>
        <v>17.5</v>
      </c>
      <c r="R173">
        <f>raw_data!CT24</f>
        <v>19.8</v>
      </c>
      <c r="S173">
        <f>raw_data!CU24</f>
        <v>17.2</v>
      </c>
      <c r="T173" s="8">
        <f t="shared" si="15"/>
        <v>312.10000000000002</v>
      </c>
      <c r="U173">
        <f t="shared" si="16"/>
        <v>-21.067697594502384</v>
      </c>
    </row>
    <row r="174" spans="1:21" x14ac:dyDescent="0.25">
      <c r="A174" s="7" t="s">
        <v>82</v>
      </c>
      <c r="D174" s="9">
        <f>CORREL(D151:D166,$B$2:$B$17)</f>
        <v>-0.41573390664744758</v>
      </c>
      <c r="E174" s="9">
        <f t="shared" ref="E174:S174" si="17">CORREL(E151:E166,$B$2:$B$17)</f>
        <v>1.1441252448335585E-2</v>
      </c>
      <c r="F174" s="9">
        <f t="shared" si="17"/>
        <v>-7.5086629844377986E-2</v>
      </c>
      <c r="G174" s="9">
        <f t="shared" si="17"/>
        <v>-0.20639529465207984</v>
      </c>
      <c r="H174" s="9">
        <f t="shared" si="17"/>
        <v>-0.61373867850118746</v>
      </c>
      <c r="I174" s="9">
        <f t="shared" si="17"/>
        <v>-0.35010082048192381</v>
      </c>
      <c r="J174" s="9">
        <f t="shared" si="17"/>
        <v>-0.12360965502126668</v>
      </c>
      <c r="K174" s="9">
        <f t="shared" si="17"/>
        <v>-0.27220532422552318</v>
      </c>
      <c r="L174" s="9">
        <f t="shared" si="17"/>
        <v>-0.10895471729349976</v>
      </c>
      <c r="M174" s="9">
        <f t="shared" si="17"/>
        <v>-0.3953665616436281</v>
      </c>
      <c r="N174" s="9">
        <f t="shared" si="17"/>
        <v>0.10155487002525922</v>
      </c>
      <c r="O174" s="9">
        <f t="shared" si="17"/>
        <v>2.6824198346422679E-2</v>
      </c>
      <c r="P174" s="9">
        <f t="shared" si="17"/>
        <v>0.36237318959541709</v>
      </c>
      <c r="Q174" s="9">
        <f t="shared" si="17"/>
        <v>0.17283910583154277</v>
      </c>
      <c r="R174" s="9">
        <f t="shared" si="17"/>
        <v>0.540271982188822</v>
      </c>
      <c r="S174" s="9">
        <f t="shared" si="17"/>
        <v>0.38833666870244299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1330.5600000000002</v>
      </c>
      <c r="E179">
        <f t="shared" si="18"/>
        <v>1164</v>
      </c>
      <c r="F179">
        <f t="shared" si="18"/>
        <v>1138.54</v>
      </c>
      <c r="G179">
        <f t="shared" si="18"/>
        <v>1046.76</v>
      </c>
      <c r="H179">
        <f t="shared" si="18"/>
        <v>969.15</v>
      </c>
      <c r="I179">
        <f t="shared" si="18"/>
        <v>1013.04</v>
      </c>
      <c r="J179">
        <f t="shared" si="18"/>
        <v>1022.72</v>
      </c>
      <c r="K179">
        <f t="shared" si="18"/>
        <v>929.15999999999985</v>
      </c>
      <c r="L179">
        <f t="shared" si="18"/>
        <v>865.08</v>
      </c>
      <c r="M179">
        <f t="shared" si="18"/>
        <v>948.32999999999993</v>
      </c>
      <c r="N179">
        <f t="shared" si="18"/>
        <v>945.75999999999988</v>
      </c>
      <c r="O179">
        <f t="shared" si="18"/>
        <v>962.6400000000001</v>
      </c>
      <c r="P179">
        <f t="shared" si="18"/>
        <v>871.42</v>
      </c>
      <c r="Q179">
        <f t="shared" si="18"/>
        <v>666.69</v>
      </c>
      <c r="R179">
        <f t="shared" si="18"/>
        <v>686.4</v>
      </c>
      <c r="S179">
        <f t="shared" si="18"/>
        <v>563.45000000000005</v>
      </c>
      <c r="T179" s="8">
        <f t="shared" ref="T179:T201" si="19">SUM(D179:S179)</f>
        <v>15123.7</v>
      </c>
      <c r="U179">
        <f t="shared" ref="U179:U201" si="20">SUMPRODUCT(D179:S179,$D$202:$S$202)</f>
        <v>-7316.9662465121964</v>
      </c>
    </row>
    <row r="180" spans="1:21" x14ac:dyDescent="0.25">
      <c r="A180" s="1">
        <v>1999</v>
      </c>
      <c r="C180" s="4">
        <v>2</v>
      </c>
      <c r="D180">
        <f t="shared" ref="D180:S180" si="21">D3*D31</f>
        <v>1041.04</v>
      </c>
      <c r="E180">
        <f t="shared" si="21"/>
        <v>1031.04</v>
      </c>
      <c r="F180">
        <f t="shared" si="21"/>
        <v>1072.3999999999999</v>
      </c>
      <c r="G180">
        <f t="shared" si="21"/>
        <v>1186.5600000000002</v>
      </c>
      <c r="H180">
        <f t="shared" si="21"/>
        <v>1148.5600000000002</v>
      </c>
      <c r="I180">
        <f t="shared" si="21"/>
        <v>1144.5999999999999</v>
      </c>
      <c r="J180">
        <f t="shared" si="21"/>
        <v>1097.6000000000001</v>
      </c>
      <c r="K180">
        <f t="shared" si="21"/>
        <v>1128.6000000000001</v>
      </c>
      <c r="L180">
        <f t="shared" si="21"/>
        <v>1088.0999999999999</v>
      </c>
      <c r="M180">
        <f t="shared" si="21"/>
        <v>1105.23</v>
      </c>
      <c r="N180">
        <f t="shared" si="21"/>
        <v>910.35</v>
      </c>
      <c r="O180">
        <f t="shared" si="21"/>
        <v>809.6</v>
      </c>
      <c r="P180">
        <f t="shared" si="21"/>
        <v>889.34999999999991</v>
      </c>
      <c r="Q180">
        <f t="shared" si="21"/>
        <v>888.16</v>
      </c>
      <c r="R180">
        <f t="shared" si="21"/>
        <v>800.06000000000006</v>
      </c>
      <c r="S180">
        <f t="shared" si="21"/>
        <v>509.08000000000004</v>
      </c>
      <c r="T180" s="8">
        <f t="shared" si="19"/>
        <v>15850.330000000002</v>
      </c>
      <c r="U180">
        <f t="shared" si="20"/>
        <v>-7861.3822734762352</v>
      </c>
    </row>
    <row r="181" spans="1:21" x14ac:dyDescent="0.25">
      <c r="A181" s="1">
        <v>2000</v>
      </c>
      <c r="C181" s="4">
        <v>3</v>
      </c>
      <c r="D181">
        <f t="shared" ref="D181:S181" si="22">D4*D32</f>
        <v>1347.25</v>
      </c>
      <c r="E181">
        <f t="shared" si="22"/>
        <v>1351.5</v>
      </c>
      <c r="F181">
        <f t="shared" si="22"/>
        <v>1208.7</v>
      </c>
      <c r="G181">
        <f t="shared" si="22"/>
        <v>1231.8800000000001</v>
      </c>
      <c r="H181">
        <f t="shared" si="22"/>
        <v>1059.3700000000001</v>
      </c>
      <c r="I181">
        <f t="shared" si="22"/>
        <v>1154.4000000000001</v>
      </c>
      <c r="J181">
        <f t="shared" si="22"/>
        <v>1173.83</v>
      </c>
      <c r="K181">
        <f t="shared" si="22"/>
        <v>1175.04</v>
      </c>
      <c r="L181">
        <f t="shared" si="22"/>
        <v>1193.1000000000001</v>
      </c>
      <c r="M181">
        <f t="shared" si="22"/>
        <v>1090.2</v>
      </c>
      <c r="N181">
        <f t="shared" si="22"/>
        <v>1077.3</v>
      </c>
      <c r="O181">
        <f t="shared" si="22"/>
        <v>1124.6200000000001</v>
      </c>
      <c r="P181">
        <f t="shared" si="22"/>
        <v>1097.25</v>
      </c>
      <c r="Q181">
        <f t="shared" si="22"/>
        <v>888.16</v>
      </c>
      <c r="R181">
        <f t="shared" si="22"/>
        <v>853.52</v>
      </c>
      <c r="S181">
        <f t="shared" si="22"/>
        <v>746.19999999999993</v>
      </c>
      <c r="T181" s="8">
        <f t="shared" si="19"/>
        <v>17772.320000000003</v>
      </c>
      <c r="U181">
        <f t="shared" si="20"/>
        <v>-8625.6231361936025</v>
      </c>
    </row>
    <row r="182" spans="1:21" x14ac:dyDescent="0.25">
      <c r="A182" s="1">
        <v>2001</v>
      </c>
      <c r="C182" s="4">
        <v>4</v>
      </c>
      <c r="D182">
        <f t="shared" ref="D182:S182" si="23">D5*D33</f>
        <v>1397.28</v>
      </c>
      <c r="E182">
        <f t="shared" si="23"/>
        <v>1193.5</v>
      </c>
      <c r="F182">
        <f t="shared" si="23"/>
        <v>997.55000000000007</v>
      </c>
      <c r="G182">
        <f t="shared" si="23"/>
        <v>1021.6700000000002</v>
      </c>
      <c r="H182">
        <f t="shared" si="23"/>
        <v>1104.76</v>
      </c>
      <c r="I182">
        <f t="shared" si="23"/>
        <v>1176.76</v>
      </c>
      <c r="J182">
        <f t="shared" si="23"/>
        <v>1107.82</v>
      </c>
      <c r="K182">
        <f t="shared" si="23"/>
        <v>1084.8800000000001</v>
      </c>
      <c r="L182">
        <f t="shared" si="23"/>
        <v>1203.92</v>
      </c>
      <c r="M182">
        <f t="shared" si="23"/>
        <v>1209.5</v>
      </c>
      <c r="N182">
        <f t="shared" si="23"/>
        <v>1061.28</v>
      </c>
      <c r="O182">
        <f t="shared" si="23"/>
        <v>1057.32</v>
      </c>
      <c r="P182">
        <f t="shared" si="23"/>
        <v>962.24</v>
      </c>
      <c r="Q182">
        <f t="shared" si="23"/>
        <v>961.59</v>
      </c>
      <c r="R182">
        <f t="shared" si="23"/>
        <v>899.16000000000008</v>
      </c>
      <c r="S182">
        <f t="shared" si="23"/>
        <v>804.96</v>
      </c>
      <c r="T182" s="8">
        <f t="shared" si="19"/>
        <v>17244.190000000002</v>
      </c>
      <c r="U182">
        <f t="shared" si="20"/>
        <v>-8316.0341500427967</v>
      </c>
    </row>
    <row r="183" spans="1:21" x14ac:dyDescent="0.25">
      <c r="A183" s="1">
        <v>2002</v>
      </c>
      <c r="C183" s="4">
        <v>5</v>
      </c>
      <c r="D183">
        <f t="shared" ref="D183:S183" si="24">D6*D34</f>
        <v>1109.5999999999999</v>
      </c>
      <c r="E183">
        <f t="shared" si="24"/>
        <v>1059.3700000000001</v>
      </c>
      <c r="F183">
        <f t="shared" si="24"/>
        <v>1111.6200000000001</v>
      </c>
      <c r="G183">
        <f t="shared" si="24"/>
        <v>986.9</v>
      </c>
      <c r="H183">
        <f t="shared" si="24"/>
        <v>1039.04</v>
      </c>
      <c r="I183">
        <f t="shared" si="24"/>
        <v>971.88000000000011</v>
      </c>
      <c r="J183">
        <f t="shared" si="24"/>
        <v>1001.9100000000001</v>
      </c>
      <c r="K183">
        <f t="shared" si="24"/>
        <v>1051.48</v>
      </c>
      <c r="L183">
        <f t="shared" si="24"/>
        <v>993.28</v>
      </c>
      <c r="M183">
        <f t="shared" si="24"/>
        <v>1014.9499999999999</v>
      </c>
      <c r="N183">
        <f t="shared" si="24"/>
        <v>975.36000000000013</v>
      </c>
      <c r="O183">
        <f t="shared" si="24"/>
        <v>964.32000000000016</v>
      </c>
      <c r="P183">
        <f t="shared" si="24"/>
        <v>957.95</v>
      </c>
      <c r="Q183">
        <f t="shared" si="24"/>
        <v>936.1</v>
      </c>
      <c r="R183">
        <f t="shared" si="24"/>
        <v>836.2</v>
      </c>
      <c r="S183">
        <f t="shared" si="24"/>
        <v>693.84</v>
      </c>
      <c r="T183" s="8">
        <f t="shared" si="19"/>
        <v>15703.800000000003</v>
      </c>
      <c r="U183">
        <f t="shared" si="20"/>
        <v>-7572.9793114524937</v>
      </c>
    </row>
    <row r="184" spans="1:21" x14ac:dyDescent="0.25">
      <c r="A184" s="1">
        <v>2003</v>
      </c>
      <c r="C184" s="4">
        <v>6</v>
      </c>
      <c r="D184">
        <f t="shared" ref="D184:S184" si="25">D7*D35</f>
        <v>1380.3</v>
      </c>
      <c r="E184">
        <f t="shared" si="25"/>
        <v>1313.9599999999998</v>
      </c>
      <c r="F184">
        <f t="shared" si="25"/>
        <v>1409.3999999999999</v>
      </c>
      <c r="G184">
        <f t="shared" si="25"/>
        <v>1283.3999999999999</v>
      </c>
      <c r="H184">
        <f t="shared" si="25"/>
        <v>1351.35</v>
      </c>
      <c r="I184">
        <f t="shared" si="25"/>
        <v>1317.4699999999998</v>
      </c>
      <c r="J184">
        <f t="shared" si="25"/>
        <v>1215.03</v>
      </c>
      <c r="K184">
        <f t="shared" si="25"/>
        <v>1110.44</v>
      </c>
      <c r="L184">
        <f t="shared" si="25"/>
        <v>1100.1600000000001</v>
      </c>
      <c r="M184">
        <f t="shared" si="25"/>
        <v>972.80000000000007</v>
      </c>
      <c r="N184">
        <f t="shared" si="25"/>
        <v>923.78</v>
      </c>
      <c r="O184">
        <f t="shared" si="25"/>
        <v>958.3599999999999</v>
      </c>
      <c r="P184">
        <f t="shared" si="25"/>
        <v>954.99</v>
      </c>
      <c r="Q184">
        <f t="shared" si="25"/>
        <v>944.86000000000013</v>
      </c>
      <c r="R184">
        <f t="shared" si="25"/>
        <v>846.71999999999991</v>
      </c>
      <c r="S184">
        <f t="shared" si="25"/>
        <v>798.59999999999991</v>
      </c>
      <c r="T184" s="8">
        <f t="shared" si="19"/>
        <v>17881.62</v>
      </c>
      <c r="U184">
        <f t="shared" si="20"/>
        <v>-8797.7707999257655</v>
      </c>
    </row>
    <row r="185" spans="1:21" x14ac:dyDescent="0.25">
      <c r="A185" s="1">
        <v>2004</v>
      </c>
      <c r="C185" s="4">
        <v>7</v>
      </c>
      <c r="D185">
        <f t="shared" ref="D185:S185" si="26">D8*D36</f>
        <v>1160.1199999999999</v>
      </c>
      <c r="E185">
        <f t="shared" si="26"/>
        <v>952.25999999999988</v>
      </c>
      <c r="F185">
        <f t="shared" si="26"/>
        <v>893.08</v>
      </c>
      <c r="G185">
        <f t="shared" si="26"/>
        <v>961.2</v>
      </c>
      <c r="H185">
        <f t="shared" si="26"/>
        <v>915.81</v>
      </c>
      <c r="I185">
        <f t="shared" si="26"/>
        <v>1023.04</v>
      </c>
      <c r="J185">
        <f t="shared" si="26"/>
        <v>1002.3199999999999</v>
      </c>
      <c r="K185">
        <f t="shared" si="26"/>
        <v>999.18000000000006</v>
      </c>
      <c r="L185">
        <f t="shared" si="26"/>
        <v>974.7</v>
      </c>
      <c r="M185">
        <f t="shared" si="26"/>
        <v>944.17</v>
      </c>
      <c r="N185">
        <f t="shared" si="26"/>
        <v>962</v>
      </c>
      <c r="O185">
        <f t="shared" si="26"/>
        <v>985.51999999999987</v>
      </c>
      <c r="P185">
        <f t="shared" si="26"/>
        <v>861.52</v>
      </c>
      <c r="Q185">
        <f t="shared" si="26"/>
        <v>741.06</v>
      </c>
      <c r="R185">
        <f t="shared" si="26"/>
        <v>730.70999999999992</v>
      </c>
      <c r="S185">
        <f t="shared" si="26"/>
        <v>698</v>
      </c>
      <c r="T185" s="8">
        <f t="shared" si="19"/>
        <v>14804.689999999999</v>
      </c>
      <c r="U185">
        <f t="shared" si="20"/>
        <v>-7147.8683047560444</v>
      </c>
    </row>
    <row r="186" spans="1:21" x14ac:dyDescent="0.25">
      <c r="A186" s="1">
        <v>2005</v>
      </c>
      <c r="C186" s="4">
        <v>8</v>
      </c>
      <c r="D186">
        <f t="shared" ref="D186:S186" si="27">D9*D37</f>
        <v>1342.77</v>
      </c>
      <c r="E186">
        <f t="shared" si="27"/>
        <v>1262.8</v>
      </c>
      <c r="F186">
        <f t="shared" si="27"/>
        <v>1268.8799999999999</v>
      </c>
      <c r="G186">
        <f t="shared" si="27"/>
        <v>1343.9199999999998</v>
      </c>
      <c r="H186">
        <f t="shared" si="27"/>
        <v>1001.8199999999999</v>
      </c>
      <c r="I186">
        <f t="shared" si="27"/>
        <v>988.39999999999986</v>
      </c>
      <c r="J186">
        <f t="shared" si="27"/>
        <v>972.69999999999993</v>
      </c>
      <c r="K186">
        <f t="shared" si="27"/>
        <v>971.87999999999988</v>
      </c>
      <c r="L186">
        <f t="shared" si="27"/>
        <v>987.84</v>
      </c>
      <c r="M186">
        <f t="shared" si="27"/>
        <v>1014.0400000000001</v>
      </c>
      <c r="N186">
        <f t="shared" si="27"/>
        <v>994.41000000000008</v>
      </c>
      <c r="O186">
        <f t="shared" si="27"/>
        <v>980.4</v>
      </c>
      <c r="P186">
        <f t="shared" si="27"/>
        <v>1027.95</v>
      </c>
      <c r="Q186">
        <f t="shared" si="27"/>
        <v>815.28</v>
      </c>
      <c r="R186">
        <f t="shared" si="27"/>
        <v>686.7</v>
      </c>
      <c r="S186">
        <f t="shared" si="27"/>
        <v>669.24</v>
      </c>
      <c r="T186" s="8">
        <f t="shared" si="19"/>
        <v>16329.03</v>
      </c>
      <c r="U186">
        <f t="shared" si="20"/>
        <v>-7849.8274425512818</v>
      </c>
    </row>
    <row r="187" spans="1:21" x14ac:dyDescent="0.25">
      <c r="A187" s="1">
        <v>2006</v>
      </c>
      <c r="C187" s="4">
        <v>9</v>
      </c>
      <c r="D187">
        <f t="shared" ref="D187:S187" si="28">D10*D38</f>
        <v>973.70999999999992</v>
      </c>
      <c r="E187">
        <f t="shared" si="28"/>
        <v>1065.6000000000001</v>
      </c>
      <c r="F187">
        <f t="shared" si="28"/>
        <v>1077.24</v>
      </c>
      <c r="G187">
        <f t="shared" si="28"/>
        <v>1168.2</v>
      </c>
      <c r="H187">
        <f t="shared" si="28"/>
        <v>1140.7199999999998</v>
      </c>
      <c r="I187">
        <f t="shared" si="28"/>
        <v>1063.6799999999998</v>
      </c>
      <c r="J187">
        <f t="shared" si="28"/>
        <v>1151.49</v>
      </c>
      <c r="K187">
        <f t="shared" si="28"/>
        <v>1129.6200000000001</v>
      </c>
      <c r="L187">
        <f t="shared" si="28"/>
        <v>1069.2</v>
      </c>
      <c r="M187">
        <f t="shared" si="28"/>
        <v>1114.78</v>
      </c>
      <c r="N187">
        <f t="shared" si="28"/>
        <v>748.44</v>
      </c>
      <c r="O187">
        <f t="shared" si="28"/>
        <v>909.72</v>
      </c>
      <c r="P187">
        <f t="shared" si="28"/>
        <v>849.41999999999985</v>
      </c>
      <c r="Q187">
        <f t="shared" si="28"/>
        <v>787.03</v>
      </c>
      <c r="R187">
        <f t="shared" si="28"/>
        <v>791.19999999999993</v>
      </c>
      <c r="S187">
        <f t="shared" si="28"/>
        <v>678.16000000000008</v>
      </c>
      <c r="T187" s="8">
        <f t="shared" si="19"/>
        <v>15718.210000000003</v>
      </c>
      <c r="U187">
        <f t="shared" si="20"/>
        <v>-7832.0894771133699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1369.6</v>
      </c>
      <c r="E188">
        <f t="shared" si="29"/>
        <v>1084.1000000000001</v>
      </c>
      <c r="F188">
        <f t="shared" si="29"/>
        <v>1222.0600000000002</v>
      </c>
      <c r="G188">
        <f t="shared" si="29"/>
        <v>933.66000000000008</v>
      </c>
      <c r="H188">
        <f t="shared" si="29"/>
        <v>982.8</v>
      </c>
      <c r="I188">
        <f t="shared" si="29"/>
        <v>1030.8799999999999</v>
      </c>
      <c r="J188">
        <f t="shared" si="29"/>
        <v>1065.8999999999999</v>
      </c>
      <c r="K188">
        <f t="shared" si="29"/>
        <v>1037.4000000000001</v>
      </c>
      <c r="L188">
        <f t="shared" si="29"/>
        <v>913.5</v>
      </c>
      <c r="M188">
        <f t="shared" si="29"/>
        <v>943.5</v>
      </c>
      <c r="N188">
        <f t="shared" si="29"/>
        <v>1004.6600000000001</v>
      </c>
      <c r="O188">
        <f t="shared" si="29"/>
        <v>1024.32</v>
      </c>
      <c r="P188">
        <f t="shared" si="29"/>
        <v>904.4</v>
      </c>
      <c r="Q188">
        <f t="shared" si="29"/>
        <v>916.5</v>
      </c>
      <c r="R188">
        <f t="shared" si="29"/>
        <v>814</v>
      </c>
      <c r="S188">
        <f t="shared" si="29"/>
        <v>780.13</v>
      </c>
      <c r="T188" s="8">
        <f t="shared" si="19"/>
        <v>16027.409999999998</v>
      </c>
      <c r="U188">
        <f t="shared" si="20"/>
        <v>-7661.0409122282053</v>
      </c>
    </row>
    <row r="189" spans="1:21" x14ac:dyDescent="0.25">
      <c r="A189" s="1">
        <v>2008</v>
      </c>
      <c r="C189" s="4">
        <v>11</v>
      </c>
      <c r="D189">
        <f t="shared" ref="D189:S189" si="30">D12*D40</f>
        <v>1083.75</v>
      </c>
      <c r="E189">
        <f t="shared" si="30"/>
        <v>1153.45</v>
      </c>
      <c r="F189">
        <f t="shared" si="30"/>
        <v>1182.06</v>
      </c>
      <c r="G189">
        <f t="shared" si="30"/>
        <v>1122.3000000000002</v>
      </c>
      <c r="H189">
        <f t="shared" si="30"/>
        <v>1033.2</v>
      </c>
      <c r="I189">
        <f t="shared" si="30"/>
        <v>1075.4000000000001</v>
      </c>
      <c r="J189">
        <f t="shared" si="30"/>
        <v>1104.33</v>
      </c>
      <c r="K189">
        <f t="shared" si="30"/>
        <v>981.0200000000001</v>
      </c>
      <c r="L189">
        <f t="shared" si="30"/>
        <v>1090.8899999999999</v>
      </c>
      <c r="M189">
        <f t="shared" si="30"/>
        <v>1064.99</v>
      </c>
      <c r="N189">
        <f t="shared" si="30"/>
        <v>962.92000000000007</v>
      </c>
      <c r="O189">
        <f t="shared" si="30"/>
        <v>1036.32</v>
      </c>
      <c r="P189">
        <f t="shared" si="30"/>
        <v>866.31999999999994</v>
      </c>
      <c r="Q189">
        <f t="shared" si="30"/>
        <v>841.32</v>
      </c>
      <c r="R189">
        <f t="shared" si="30"/>
        <v>748.3599999999999</v>
      </c>
      <c r="S189">
        <f t="shared" si="30"/>
        <v>652.04999999999995</v>
      </c>
      <c r="T189" s="8">
        <f t="shared" si="19"/>
        <v>15998.679999999998</v>
      </c>
      <c r="U189">
        <f t="shared" si="20"/>
        <v>-7794.1307402145148</v>
      </c>
    </row>
    <row r="190" spans="1:21" x14ac:dyDescent="0.25">
      <c r="A190" s="1">
        <v>2009</v>
      </c>
      <c r="C190" s="4">
        <v>12</v>
      </c>
      <c r="D190">
        <f t="shared" ref="D190:S190" si="31">D13*D41</f>
        <v>1135.8799999999999</v>
      </c>
      <c r="E190">
        <f t="shared" si="31"/>
        <v>953.92000000000007</v>
      </c>
      <c r="F190">
        <f t="shared" si="31"/>
        <v>1139.3900000000001</v>
      </c>
      <c r="G190">
        <f t="shared" si="31"/>
        <v>1127.0999999999999</v>
      </c>
      <c r="H190">
        <f t="shared" si="31"/>
        <v>892.31999999999982</v>
      </c>
      <c r="I190">
        <f t="shared" si="31"/>
        <v>881.75999999999988</v>
      </c>
      <c r="J190">
        <f t="shared" si="31"/>
        <v>925.6</v>
      </c>
      <c r="K190">
        <f t="shared" si="31"/>
        <v>1009.6500000000001</v>
      </c>
      <c r="L190">
        <f t="shared" si="31"/>
        <v>1030.6200000000001</v>
      </c>
      <c r="M190">
        <f t="shared" si="31"/>
        <v>987.74</v>
      </c>
      <c r="N190">
        <f t="shared" si="31"/>
        <v>960.12</v>
      </c>
      <c r="O190">
        <f t="shared" si="31"/>
        <v>764.61000000000013</v>
      </c>
      <c r="P190">
        <f t="shared" si="31"/>
        <v>852.39</v>
      </c>
      <c r="Q190">
        <f t="shared" si="31"/>
        <v>907.70999999999992</v>
      </c>
      <c r="R190">
        <f t="shared" si="31"/>
        <v>825.84</v>
      </c>
      <c r="S190">
        <f t="shared" si="31"/>
        <v>693.45</v>
      </c>
      <c r="T190" s="8">
        <f t="shared" si="19"/>
        <v>15088.100000000002</v>
      </c>
      <c r="U190">
        <f t="shared" si="20"/>
        <v>-7199.9849650258948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1259.3400000000001</v>
      </c>
      <c r="E191">
        <f t="shared" si="32"/>
        <v>1138.54</v>
      </c>
      <c r="F191">
        <f t="shared" si="32"/>
        <v>1175.6399999999999</v>
      </c>
      <c r="G191">
        <f t="shared" si="32"/>
        <v>1102</v>
      </c>
      <c r="H191">
        <f t="shared" si="32"/>
        <v>1165.8000000000002</v>
      </c>
      <c r="I191">
        <f t="shared" si="32"/>
        <v>1267.68</v>
      </c>
      <c r="J191">
        <f t="shared" si="32"/>
        <v>1133.9100000000001</v>
      </c>
      <c r="K191">
        <f t="shared" si="32"/>
        <v>1135.7699999999998</v>
      </c>
      <c r="L191">
        <f t="shared" si="32"/>
        <v>968.32</v>
      </c>
      <c r="M191">
        <f t="shared" si="32"/>
        <v>928.7</v>
      </c>
      <c r="N191">
        <f t="shared" si="32"/>
        <v>809.68</v>
      </c>
      <c r="O191">
        <f t="shared" si="32"/>
        <v>1011.53</v>
      </c>
      <c r="P191">
        <f t="shared" si="32"/>
        <v>933.78</v>
      </c>
      <c r="Q191">
        <f t="shared" si="32"/>
        <v>866.31999999999994</v>
      </c>
      <c r="R191">
        <f t="shared" si="32"/>
        <v>772.54</v>
      </c>
      <c r="S191">
        <f t="shared" si="32"/>
        <v>705.6</v>
      </c>
      <c r="T191" s="8">
        <f t="shared" si="19"/>
        <v>16375.150000000003</v>
      </c>
      <c r="U191">
        <f t="shared" si="20"/>
        <v>-8119.8886523347683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1096.6199999999999</v>
      </c>
      <c r="E192">
        <f t="shared" si="33"/>
        <v>1254.54</v>
      </c>
      <c r="F192">
        <f t="shared" si="33"/>
        <v>1149.8200000000002</v>
      </c>
      <c r="G192">
        <f t="shared" si="33"/>
        <v>988.07999999999993</v>
      </c>
      <c r="H192">
        <f t="shared" si="33"/>
        <v>969.95999999999992</v>
      </c>
      <c r="I192">
        <f t="shared" si="33"/>
        <v>1036.94</v>
      </c>
      <c r="J192">
        <f t="shared" si="33"/>
        <v>919.3599999999999</v>
      </c>
      <c r="K192">
        <f t="shared" si="33"/>
        <v>890.8</v>
      </c>
      <c r="L192">
        <f t="shared" si="33"/>
        <v>968.88</v>
      </c>
      <c r="M192">
        <f t="shared" si="33"/>
        <v>897.59999999999991</v>
      </c>
      <c r="N192">
        <f t="shared" si="33"/>
        <v>810.15999999999985</v>
      </c>
      <c r="O192">
        <f t="shared" si="33"/>
        <v>717.06</v>
      </c>
      <c r="P192">
        <f t="shared" si="33"/>
        <v>730.70999999999992</v>
      </c>
      <c r="Q192">
        <f t="shared" si="33"/>
        <v>805.8599999999999</v>
      </c>
      <c r="R192">
        <f t="shared" si="33"/>
        <v>756.15</v>
      </c>
      <c r="S192">
        <f t="shared" si="33"/>
        <v>773.06999999999994</v>
      </c>
      <c r="T192" s="8">
        <f t="shared" si="19"/>
        <v>14765.609999999997</v>
      </c>
      <c r="U192">
        <f t="shared" si="20"/>
        <v>-7157.691354250378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1178.06</v>
      </c>
      <c r="E193">
        <f t="shared" si="34"/>
        <v>1123.08</v>
      </c>
      <c r="F193">
        <f t="shared" si="34"/>
        <v>1092.3800000000001</v>
      </c>
      <c r="G193">
        <f t="shared" si="34"/>
        <v>1022.84</v>
      </c>
      <c r="H193">
        <f t="shared" si="34"/>
        <v>1089.55</v>
      </c>
      <c r="I193">
        <f t="shared" si="34"/>
        <v>953.92000000000007</v>
      </c>
      <c r="J193">
        <f t="shared" si="34"/>
        <v>911.75999999999988</v>
      </c>
      <c r="K193">
        <f t="shared" si="34"/>
        <v>943.36000000000013</v>
      </c>
      <c r="L193">
        <f t="shared" si="34"/>
        <v>968.32</v>
      </c>
      <c r="M193">
        <f t="shared" si="34"/>
        <v>803.84</v>
      </c>
      <c r="N193">
        <f t="shared" si="34"/>
        <v>868.65999999999985</v>
      </c>
      <c r="O193">
        <f t="shared" si="34"/>
        <v>793.44</v>
      </c>
      <c r="P193">
        <f t="shared" si="34"/>
        <v>768.68999999999994</v>
      </c>
      <c r="Q193">
        <f t="shared" si="34"/>
        <v>731.5</v>
      </c>
      <c r="R193">
        <f t="shared" si="34"/>
        <v>806.08</v>
      </c>
      <c r="S193">
        <f t="shared" si="34"/>
        <v>653.6</v>
      </c>
      <c r="T193" s="8">
        <f t="shared" si="19"/>
        <v>14709.080000000002</v>
      </c>
      <c r="U193">
        <f t="shared" si="20"/>
        <v>-7107.8928504828391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1410.5</v>
      </c>
      <c r="E194">
        <f t="shared" si="35"/>
        <v>1088.55</v>
      </c>
      <c r="F194">
        <f t="shared" si="35"/>
        <v>1237.28</v>
      </c>
      <c r="G194">
        <f t="shared" si="35"/>
        <v>1311.47</v>
      </c>
      <c r="H194">
        <f t="shared" si="35"/>
        <v>1235.25</v>
      </c>
      <c r="I194">
        <f t="shared" si="35"/>
        <v>971.5200000000001</v>
      </c>
      <c r="J194">
        <f t="shared" si="35"/>
        <v>937.17</v>
      </c>
      <c r="K194">
        <f t="shared" si="35"/>
        <v>823.28</v>
      </c>
      <c r="L194">
        <f t="shared" si="35"/>
        <v>897.83999999999992</v>
      </c>
      <c r="M194">
        <f t="shared" si="35"/>
        <v>810</v>
      </c>
      <c r="N194">
        <f t="shared" si="35"/>
        <v>894.6</v>
      </c>
      <c r="O194">
        <f t="shared" si="35"/>
        <v>784.22000000000014</v>
      </c>
      <c r="P194">
        <f t="shared" si="35"/>
        <v>725.92</v>
      </c>
      <c r="Q194">
        <f t="shared" si="35"/>
        <v>761.28000000000009</v>
      </c>
      <c r="R194">
        <f t="shared" si="35"/>
        <v>692.51999999999987</v>
      </c>
      <c r="S194">
        <f t="shared" si="35"/>
        <v>614.4</v>
      </c>
      <c r="T194" s="8">
        <f t="shared" si="19"/>
        <v>15195.800000000001</v>
      </c>
      <c r="U194">
        <f t="shared" si="20"/>
        <v>-7313.3916035268048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1165.72</v>
      </c>
      <c r="E195">
        <f t="shared" si="36"/>
        <v>1106.8200000000002</v>
      </c>
      <c r="F195">
        <f t="shared" si="36"/>
        <v>1037.3999999999999</v>
      </c>
      <c r="G195">
        <f t="shared" si="36"/>
        <v>1056.5600000000002</v>
      </c>
      <c r="H195">
        <f t="shared" si="36"/>
        <v>936.11999999999989</v>
      </c>
      <c r="I195">
        <f t="shared" si="36"/>
        <v>917.29</v>
      </c>
      <c r="J195">
        <f t="shared" si="36"/>
        <v>845</v>
      </c>
      <c r="K195">
        <f t="shared" si="36"/>
        <v>969.8</v>
      </c>
      <c r="L195">
        <f t="shared" si="36"/>
        <v>929.64</v>
      </c>
      <c r="M195">
        <f t="shared" si="36"/>
        <v>880.6</v>
      </c>
      <c r="N195">
        <f t="shared" si="36"/>
        <v>943.54000000000008</v>
      </c>
      <c r="O195">
        <f t="shared" si="36"/>
        <v>856.68</v>
      </c>
      <c r="P195">
        <f t="shared" si="36"/>
        <v>851.58</v>
      </c>
      <c r="Q195">
        <f t="shared" si="36"/>
        <v>798.07999999999993</v>
      </c>
      <c r="R195">
        <f t="shared" si="36"/>
        <v>762.56999999999994</v>
      </c>
      <c r="S195">
        <f t="shared" si="36"/>
        <v>739.11000000000013</v>
      </c>
      <c r="T195" s="8">
        <f t="shared" si="19"/>
        <v>14796.510000000002</v>
      </c>
      <c r="U195">
        <f t="shared" si="20"/>
        <v>-7059.2598286822877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1197.98</v>
      </c>
      <c r="E196">
        <f t="shared" si="37"/>
        <v>1307.82</v>
      </c>
      <c r="F196">
        <f t="shared" si="37"/>
        <v>1128.9599999999998</v>
      </c>
      <c r="G196">
        <f t="shared" si="37"/>
        <v>1080.3999999999999</v>
      </c>
      <c r="H196">
        <f t="shared" si="37"/>
        <v>1064.77</v>
      </c>
      <c r="I196">
        <f t="shared" si="37"/>
        <v>1065.9599999999998</v>
      </c>
      <c r="J196">
        <f t="shared" si="37"/>
        <v>1030.6200000000001</v>
      </c>
      <c r="K196">
        <f t="shared" si="37"/>
        <v>1090.8</v>
      </c>
      <c r="L196">
        <f t="shared" si="37"/>
        <v>999.99</v>
      </c>
      <c r="M196">
        <f t="shared" si="37"/>
        <v>843.36000000000013</v>
      </c>
      <c r="N196">
        <f t="shared" si="37"/>
        <v>918.39</v>
      </c>
      <c r="O196">
        <f t="shared" si="37"/>
        <v>870.19999999999993</v>
      </c>
      <c r="P196">
        <f t="shared" si="37"/>
        <v>831.68</v>
      </c>
      <c r="Q196">
        <f t="shared" si="37"/>
        <v>847.5</v>
      </c>
      <c r="R196">
        <f t="shared" si="37"/>
        <v>720.3599999999999</v>
      </c>
      <c r="S196">
        <f t="shared" si="37"/>
        <v>569.94000000000005</v>
      </c>
      <c r="T196" s="8">
        <f t="shared" si="19"/>
        <v>15568.730000000001</v>
      </c>
      <c r="U196">
        <f t="shared" si="20"/>
        <v>-7632.0512693446999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1112.52</v>
      </c>
      <c r="E197">
        <f t="shared" si="38"/>
        <v>972.69999999999993</v>
      </c>
      <c r="F197">
        <f t="shared" si="38"/>
        <v>1051.8599999999999</v>
      </c>
      <c r="G197">
        <f t="shared" si="38"/>
        <v>956.7600000000001</v>
      </c>
      <c r="H197">
        <f t="shared" si="38"/>
        <v>889.2</v>
      </c>
      <c r="I197">
        <f t="shared" si="38"/>
        <v>1035</v>
      </c>
      <c r="J197">
        <f t="shared" si="38"/>
        <v>962.05000000000007</v>
      </c>
      <c r="K197">
        <f t="shared" si="38"/>
        <v>945.75999999999988</v>
      </c>
      <c r="L197">
        <f t="shared" si="38"/>
        <v>972.80000000000007</v>
      </c>
      <c r="M197">
        <f t="shared" si="38"/>
        <v>896.80000000000007</v>
      </c>
      <c r="N197">
        <f t="shared" si="38"/>
        <v>1013.7600000000001</v>
      </c>
      <c r="O197">
        <f t="shared" si="38"/>
        <v>880.68</v>
      </c>
      <c r="P197">
        <f t="shared" si="38"/>
        <v>769.69999999999993</v>
      </c>
      <c r="Q197">
        <f t="shared" si="38"/>
        <v>852.0200000000001</v>
      </c>
      <c r="R197">
        <f t="shared" si="38"/>
        <v>791.8</v>
      </c>
      <c r="S197">
        <f t="shared" si="38"/>
        <v>761.67</v>
      </c>
      <c r="T197" s="8">
        <f t="shared" si="19"/>
        <v>14865.08</v>
      </c>
      <c r="U197">
        <f t="shared" si="20"/>
        <v>-7093.9996843427498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1103.98</v>
      </c>
      <c r="E198">
        <f t="shared" si="39"/>
        <v>1135.75</v>
      </c>
      <c r="F198">
        <f t="shared" si="39"/>
        <v>998.24</v>
      </c>
      <c r="G198">
        <f t="shared" si="39"/>
        <v>989.15000000000009</v>
      </c>
      <c r="H198">
        <f t="shared" si="39"/>
        <v>950.52</v>
      </c>
      <c r="I198">
        <f t="shared" si="39"/>
        <v>938.81</v>
      </c>
      <c r="J198">
        <f t="shared" si="39"/>
        <v>954.88</v>
      </c>
      <c r="K198">
        <f t="shared" si="39"/>
        <v>910</v>
      </c>
      <c r="L198">
        <f t="shared" si="39"/>
        <v>872.96</v>
      </c>
      <c r="M198">
        <f t="shared" si="39"/>
        <v>847.08</v>
      </c>
      <c r="N198">
        <f t="shared" si="39"/>
        <v>895.4</v>
      </c>
      <c r="O198">
        <f t="shared" si="39"/>
        <v>918.21</v>
      </c>
      <c r="P198">
        <f t="shared" si="39"/>
        <v>867.15</v>
      </c>
      <c r="Q198">
        <f t="shared" si="39"/>
        <v>877.5</v>
      </c>
      <c r="R198">
        <f t="shared" si="39"/>
        <v>751.16000000000008</v>
      </c>
      <c r="S198">
        <f t="shared" si="39"/>
        <v>714</v>
      </c>
      <c r="T198" s="8">
        <f t="shared" si="19"/>
        <v>14724.789999999999</v>
      </c>
      <c r="U198">
        <f t="shared" si="20"/>
        <v>-7091.9855013178621</v>
      </c>
    </row>
    <row r="199" spans="1:21" x14ac:dyDescent="0.25">
      <c r="A199" s="1">
        <v>2018</v>
      </c>
      <c r="C199" s="4">
        <v>21</v>
      </c>
      <c r="D199">
        <f t="shared" ref="D199:S199" si="40">D22*D50</f>
        <v>1137.1499999999999</v>
      </c>
      <c r="E199">
        <f t="shared" si="40"/>
        <v>1113.56</v>
      </c>
      <c r="F199">
        <f t="shared" si="40"/>
        <v>1080</v>
      </c>
      <c r="G199">
        <f t="shared" si="40"/>
        <v>1036.75</v>
      </c>
      <c r="H199">
        <f t="shared" si="40"/>
        <v>945.11999999999989</v>
      </c>
      <c r="I199">
        <f t="shared" si="40"/>
        <v>1087.47</v>
      </c>
      <c r="J199">
        <f t="shared" si="40"/>
        <v>1034.74</v>
      </c>
      <c r="K199">
        <f t="shared" si="40"/>
        <v>1023.0000000000001</v>
      </c>
      <c r="L199">
        <f t="shared" si="40"/>
        <v>931.02</v>
      </c>
      <c r="M199">
        <f t="shared" si="40"/>
        <v>932.4</v>
      </c>
      <c r="N199">
        <f t="shared" si="40"/>
        <v>1035.6499999999999</v>
      </c>
      <c r="O199">
        <f t="shared" si="40"/>
        <v>915.36999999999989</v>
      </c>
      <c r="P199">
        <f t="shared" si="40"/>
        <v>887.80000000000007</v>
      </c>
      <c r="Q199">
        <f t="shared" si="40"/>
        <v>890.06000000000006</v>
      </c>
      <c r="R199">
        <f t="shared" si="40"/>
        <v>844.48</v>
      </c>
      <c r="S199">
        <f t="shared" si="40"/>
        <v>769.6</v>
      </c>
      <c r="T199" s="8">
        <f t="shared" si="19"/>
        <v>15664.169999999998</v>
      </c>
      <c r="U199">
        <f t="shared" si="20"/>
        <v>-7529.1068306936986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1159.24</v>
      </c>
      <c r="E200">
        <f t="shared" si="41"/>
        <v>1150.5</v>
      </c>
      <c r="F200">
        <f t="shared" si="41"/>
        <v>963.95999999999992</v>
      </c>
      <c r="G200">
        <f t="shared" si="41"/>
        <v>938.98</v>
      </c>
      <c r="H200">
        <f t="shared" si="41"/>
        <v>988.44999999999993</v>
      </c>
      <c r="I200">
        <f t="shared" si="41"/>
        <v>950.52</v>
      </c>
      <c r="J200">
        <f t="shared" si="41"/>
        <v>1020.2600000000001</v>
      </c>
      <c r="K200">
        <f t="shared" si="41"/>
        <v>999</v>
      </c>
      <c r="L200">
        <f t="shared" si="41"/>
        <v>945.11999999999989</v>
      </c>
      <c r="M200">
        <f t="shared" si="41"/>
        <v>872.1</v>
      </c>
      <c r="N200">
        <f t="shared" si="41"/>
        <v>880.84</v>
      </c>
      <c r="O200">
        <f t="shared" si="41"/>
        <v>816.56000000000006</v>
      </c>
      <c r="P200">
        <f t="shared" si="41"/>
        <v>784.55000000000007</v>
      </c>
      <c r="Q200">
        <f t="shared" si="41"/>
        <v>840.72000000000014</v>
      </c>
      <c r="R200">
        <f t="shared" si="41"/>
        <v>689.43</v>
      </c>
      <c r="S200">
        <f t="shared" si="41"/>
        <v>644.1</v>
      </c>
      <c r="T200" s="8">
        <f t="shared" si="19"/>
        <v>14644.329999999998</v>
      </c>
      <c r="U200">
        <f t="shared" si="20"/>
        <v>-7128.1129078903787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1205.94</v>
      </c>
      <c r="E201">
        <f t="shared" si="42"/>
        <v>1236.24</v>
      </c>
      <c r="F201">
        <f t="shared" si="42"/>
        <v>1083.75</v>
      </c>
      <c r="G201">
        <f t="shared" si="42"/>
        <v>976.25</v>
      </c>
      <c r="H201">
        <f t="shared" si="42"/>
        <v>980.57999999999993</v>
      </c>
      <c r="I201">
        <f t="shared" si="42"/>
        <v>990</v>
      </c>
      <c r="J201">
        <f t="shared" si="42"/>
        <v>912.38</v>
      </c>
      <c r="K201">
        <f t="shared" si="42"/>
        <v>997.91999999999985</v>
      </c>
      <c r="L201">
        <f t="shared" si="42"/>
        <v>1012.9200000000002</v>
      </c>
      <c r="M201">
        <f t="shared" si="42"/>
        <v>1023.0000000000001</v>
      </c>
      <c r="N201">
        <f t="shared" si="42"/>
        <v>1101.48</v>
      </c>
      <c r="O201">
        <f t="shared" si="42"/>
        <v>952.32000000000016</v>
      </c>
      <c r="P201">
        <f t="shared" si="42"/>
        <v>839.3599999999999</v>
      </c>
      <c r="Q201">
        <f t="shared" si="42"/>
        <v>758.16</v>
      </c>
      <c r="R201">
        <f t="shared" si="42"/>
        <v>720.3599999999999</v>
      </c>
      <c r="S201">
        <f t="shared" si="42"/>
        <v>707.5200000000001</v>
      </c>
      <c r="T201" s="8">
        <f t="shared" si="19"/>
        <v>15498.18</v>
      </c>
      <c r="U201">
        <f t="shared" si="20"/>
        <v>-7384.1398990600665</v>
      </c>
    </row>
    <row r="202" spans="1:21" x14ac:dyDescent="0.25">
      <c r="A202" s="7" t="s">
        <v>82</v>
      </c>
      <c r="D202" s="9">
        <f>CORREL(D179:D194,$B$2:$B$17)</f>
        <v>-0.31415699382340917</v>
      </c>
      <c r="E202" s="9">
        <f t="shared" ref="E202:S202" si="43">CORREL(E179:E194,$B$2:$B$17)</f>
        <v>-0.54958241756887483</v>
      </c>
      <c r="F202" s="9">
        <f t="shared" si="43"/>
        <v>-0.40380970515499853</v>
      </c>
      <c r="G202" s="9">
        <f t="shared" si="43"/>
        <v>-0.50054901536429008</v>
      </c>
      <c r="H202" s="9">
        <f t="shared" si="43"/>
        <v>-0.62025270716520486</v>
      </c>
      <c r="I202" s="9">
        <f t="shared" si="43"/>
        <v>-0.7853809654806051</v>
      </c>
      <c r="J202" s="9">
        <f t="shared" si="43"/>
        <v>-0.7731698459559746</v>
      </c>
      <c r="K202" s="9">
        <f t="shared" si="43"/>
        <v>-0.67753298817304108</v>
      </c>
      <c r="L202" s="9">
        <f t="shared" si="43"/>
        <v>-0.51027460053084417</v>
      </c>
      <c r="M202" s="9">
        <f t="shared" si="43"/>
        <v>-0.48637658355279073</v>
      </c>
      <c r="N202" s="9">
        <f t="shared" si="43"/>
        <v>5.9401350040450397E-5</v>
      </c>
      <c r="O202" s="9">
        <f t="shared" si="43"/>
        <v>-0.42505225009462577</v>
      </c>
      <c r="P202" s="9">
        <f t="shared" si="43"/>
        <v>-0.57305031329837564</v>
      </c>
      <c r="Q202" s="9">
        <f t="shared" si="43"/>
        <v>-0.44257244443003418</v>
      </c>
      <c r="R202" s="9">
        <f t="shared" si="43"/>
        <v>-0.32345055987185012</v>
      </c>
      <c r="S202" s="9">
        <f t="shared" si="43"/>
        <v>-0.2312428189869217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38.880000000000003</v>
      </c>
      <c r="E207">
        <f t="shared" si="44"/>
        <v>1202.8</v>
      </c>
      <c r="F207">
        <f t="shared" si="44"/>
        <v>2047.1100000000001</v>
      </c>
      <c r="G207">
        <f t="shared" si="44"/>
        <v>925.98</v>
      </c>
      <c r="H207">
        <f t="shared" si="44"/>
        <v>2325.25</v>
      </c>
      <c r="I207">
        <f t="shared" si="44"/>
        <v>147.41999999999999</v>
      </c>
      <c r="J207">
        <f t="shared" si="44"/>
        <v>830.96</v>
      </c>
      <c r="K207">
        <f t="shared" si="44"/>
        <v>2275.92</v>
      </c>
      <c r="L207">
        <f t="shared" si="44"/>
        <v>1872.5600000000002</v>
      </c>
      <c r="M207">
        <f t="shared" si="44"/>
        <v>18.45</v>
      </c>
      <c r="N207">
        <f t="shared" si="44"/>
        <v>136.16</v>
      </c>
      <c r="O207">
        <f t="shared" si="44"/>
        <v>160.44000000000003</v>
      </c>
      <c r="P207">
        <f t="shared" si="44"/>
        <v>104.71999999999998</v>
      </c>
      <c r="Q207">
        <f t="shared" si="44"/>
        <v>1333.38</v>
      </c>
      <c r="R207">
        <f t="shared" si="44"/>
        <v>82.5</v>
      </c>
      <c r="S207">
        <f t="shared" si="44"/>
        <v>539.85</v>
      </c>
      <c r="T207" s="8">
        <f t="shared" ref="T207:T229" si="45">SUM(D207:S207)</f>
        <v>14042.38</v>
      </c>
      <c r="U207">
        <f t="shared" ref="U207:U229" si="46">SUMPRODUCT(D207:S207,$D$230:$S$230)</f>
        <v>3400.8717620060274</v>
      </c>
    </row>
    <row r="208" spans="1:21" x14ac:dyDescent="0.25">
      <c r="A208" s="1">
        <v>1999</v>
      </c>
      <c r="C208" s="4">
        <v>2</v>
      </c>
      <c r="D208">
        <f t="shared" ref="D208:S208" si="47">D3*D60</f>
        <v>2111.1999999999998</v>
      </c>
      <c r="E208">
        <f t="shared" si="47"/>
        <v>1915.3</v>
      </c>
      <c r="F208">
        <f t="shared" si="47"/>
        <v>628.11999999999989</v>
      </c>
      <c r="G208">
        <f t="shared" si="47"/>
        <v>0</v>
      </c>
      <c r="H208">
        <f t="shared" si="47"/>
        <v>39.200000000000003</v>
      </c>
      <c r="I208">
        <f t="shared" si="47"/>
        <v>477.24</v>
      </c>
      <c r="J208">
        <f t="shared" si="47"/>
        <v>580.16000000000008</v>
      </c>
      <c r="K208">
        <f t="shared" si="47"/>
        <v>190.08</v>
      </c>
      <c r="L208">
        <f t="shared" si="47"/>
        <v>191.10000000000002</v>
      </c>
      <c r="M208">
        <f t="shared" si="47"/>
        <v>718.19999999999993</v>
      </c>
      <c r="N208">
        <f t="shared" si="47"/>
        <v>1220.9400000000003</v>
      </c>
      <c r="O208">
        <f t="shared" si="47"/>
        <v>2857.6</v>
      </c>
      <c r="P208">
        <f t="shared" si="47"/>
        <v>221.42999999999998</v>
      </c>
      <c r="Q208">
        <f t="shared" si="47"/>
        <v>200.2</v>
      </c>
      <c r="R208">
        <f t="shared" si="47"/>
        <v>0</v>
      </c>
      <c r="S208">
        <f t="shared" si="47"/>
        <v>1961.96</v>
      </c>
      <c r="T208" s="8">
        <f t="shared" si="45"/>
        <v>13312.73</v>
      </c>
      <c r="U208">
        <f t="shared" si="46"/>
        <v>1647.9277179481974</v>
      </c>
    </row>
    <row r="209" spans="1:21" x14ac:dyDescent="0.25">
      <c r="A209" s="1">
        <v>2000</v>
      </c>
      <c r="C209" s="4">
        <v>3</v>
      </c>
      <c r="D209">
        <f t="shared" ref="D209:S209" si="48">D4*D61</f>
        <v>51</v>
      </c>
      <c r="E209">
        <f t="shared" si="48"/>
        <v>29.749999999999996</v>
      </c>
      <c r="F209">
        <f t="shared" si="48"/>
        <v>805.8</v>
      </c>
      <c r="G209">
        <f t="shared" si="48"/>
        <v>465.56000000000006</v>
      </c>
      <c r="H209">
        <f t="shared" si="48"/>
        <v>784.16000000000008</v>
      </c>
      <c r="I209">
        <f t="shared" si="48"/>
        <v>456.29999999999995</v>
      </c>
      <c r="J209">
        <f t="shared" si="48"/>
        <v>0</v>
      </c>
      <c r="K209">
        <f t="shared" si="48"/>
        <v>16.32</v>
      </c>
      <c r="L209">
        <f t="shared" si="48"/>
        <v>65.600000000000009</v>
      </c>
      <c r="M209">
        <f t="shared" si="48"/>
        <v>308.09999999999997</v>
      </c>
      <c r="N209">
        <f t="shared" si="48"/>
        <v>23.939999999999998</v>
      </c>
      <c r="O209">
        <f t="shared" si="48"/>
        <v>20.3</v>
      </c>
      <c r="P209">
        <f t="shared" si="48"/>
        <v>131.66999999999999</v>
      </c>
      <c r="Q209">
        <f t="shared" si="48"/>
        <v>200.2</v>
      </c>
      <c r="R209">
        <f t="shared" si="48"/>
        <v>0</v>
      </c>
      <c r="S209">
        <f t="shared" si="48"/>
        <v>0</v>
      </c>
      <c r="T209" s="8">
        <f t="shared" si="45"/>
        <v>3358.7000000000007</v>
      </c>
      <c r="U209">
        <f t="shared" si="46"/>
        <v>1298.371075309585</v>
      </c>
    </row>
    <row r="210" spans="1:21" x14ac:dyDescent="0.25">
      <c r="A210" s="1">
        <v>2001</v>
      </c>
      <c r="C210" s="4">
        <v>4</v>
      </c>
      <c r="D210">
        <f t="shared" ref="D210:S210" si="49">D5*D62</f>
        <v>59.64</v>
      </c>
      <c r="E210">
        <f t="shared" si="49"/>
        <v>816.19999999999993</v>
      </c>
      <c r="F210">
        <f t="shared" si="49"/>
        <v>777.44999999999993</v>
      </c>
      <c r="G210">
        <f t="shared" si="49"/>
        <v>463.71000000000004</v>
      </c>
      <c r="H210">
        <f t="shared" si="49"/>
        <v>73.91</v>
      </c>
      <c r="I210">
        <f t="shared" si="49"/>
        <v>56.419999999999995</v>
      </c>
      <c r="J210">
        <f t="shared" si="49"/>
        <v>799.02</v>
      </c>
      <c r="K210">
        <f t="shared" si="49"/>
        <v>408.74</v>
      </c>
      <c r="L210">
        <f t="shared" si="49"/>
        <v>12.12</v>
      </c>
      <c r="M210">
        <f t="shared" si="49"/>
        <v>106.60000000000001</v>
      </c>
      <c r="N210">
        <f t="shared" si="49"/>
        <v>56.28</v>
      </c>
      <c r="O210">
        <f t="shared" si="49"/>
        <v>11.88</v>
      </c>
      <c r="P210">
        <f t="shared" si="49"/>
        <v>194</v>
      </c>
      <c r="Q210">
        <f t="shared" si="49"/>
        <v>0</v>
      </c>
      <c r="R210">
        <f t="shared" si="49"/>
        <v>26.669999999999998</v>
      </c>
      <c r="S210">
        <f t="shared" si="49"/>
        <v>0</v>
      </c>
      <c r="T210" s="8">
        <f t="shared" si="45"/>
        <v>3862.6400000000003</v>
      </c>
      <c r="U210">
        <f t="shared" si="46"/>
        <v>1221.5936900494389</v>
      </c>
    </row>
    <row r="211" spans="1:21" x14ac:dyDescent="0.25">
      <c r="A211" s="1">
        <v>2002</v>
      </c>
      <c r="C211" s="4">
        <v>5</v>
      </c>
      <c r="D211">
        <f t="shared" ref="D211:S211" si="50">D6*D63</f>
        <v>965.19999999999993</v>
      </c>
      <c r="E211">
        <f t="shared" si="50"/>
        <v>463.71000000000004</v>
      </c>
      <c r="F211">
        <f t="shared" si="50"/>
        <v>500.42</v>
      </c>
      <c r="G211">
        <f t="shared" si="50"/>
        <v>1704</v>
      </c>
      <c r="H211">
        <f t="shared" si="50"/>
        <v>64.94</v>
      </c>
      <c r="I211">
        <f t="shared" si="50"/>
        <v>3442.5200000000004</v>
      </c>
      <c r="J211">
        <f t="shared" si="50"/>
        <v>822.08</v>
      </c>
      <c r="K211">
        <f t="shared" si="50"/>
        <v>0</v>
      </c>
      <c r="L211">
        <f t="shared" si="50"/>
        <v>38.799999999999997</v>
      </c>
      <c r="M211">
        <f t="shared" si="50"/>
        <v>252.77999999999997</v>
      </c>
      <c r="N211">
        <f t="shared" si="50"/>
        <v>175.26</v>
      </c>
      <c r="O211">
        <f t="shared" si="50"/>
        <v>0</v>
      </c>
      <c r="P211">
        <f t="shared" si="50"/>
        <v>3.91</v>
      </c>
      <c r="Q211">
        <f t="shared" si="50"/>
        <v>88.8</v>
      </c>
      <c r="R211">
        <f t="shared" si="50"/>
        <v>218.3</v>
      </c>
      <c r="S211">
        <f t="shared" si="50"/>
        <v>0</v>
      </c>
      <c r="T211" s="8">
        <f t="shared" si="45"/>
        <v>8740.7199999999993</v>
      </c>
      <c r="U211">
        <f t="shared" si="46"/>
        <v>3472.5611165155628</v>
      </c>
    </row>
    <row r="212" spans="1:21" x14ac:dyDescent="0.25">
      <c r="A212" s="1">
        <v>2003</v>
      </c>
      <c r="C212" s="4">
        <v>6</v>
      </c>
      <c r="D212">
        <f t="shared" ref="D212:S212" si="51">D7*D64</f>
        <v>68.8</v>
      </c>
      <c r="E212">
        <f t="shared" si="51"/>
        <v>0</v>
      </c>
      <c r="F212">
        <f t="shared" si="51"/>
        <v>26.099999999999998</v>
      </c>
      <c r="G212">
        <f t="shared" si="51"/>
        <v>4.1399999999999997</v>
      </c>
      <c r="H212">
        <f t="shared" si="51"/>
        <v>167.31</v>
      </c>
      <c r="I212">
        <f t="shared" si="51"/>
        <v>276.70999999999998</v>
      </c>
      <c r="J212">
        <f t="shared" si="51"/>
        <v>304.76</v>
      </c>
      <c r="K212">
        <f t="shared" si="51"/>
        <v>828.92</v>
      </c>
      <c r="L212">
        <f t="shared" si="51"/>
        <v>649.40000000000009</v>
      </c>
      <c r="M212">
        <f t="shared" si="51"/>
        <v>91.2</v>
      </c>
      <c r="N212">
        <f t="shared" si="51"/>
        <v>643.28</v>
      </c>
      <c r="O212">
        <f t="shared" si="51"/>
        <v>23.279999999999998</v>
      </c>
      <c r="P212">
        <f t="shared" si="51"/>
        <v>0</v>
      </c>
      <c r="Q212">
        <f t="shared" si="51"/>
        <v>0</v>
      </c>
      <c r="R212">
        <f t="shared" si="51"/>
        <v>3.78</v>
      </c>
      <c r="S212">
        <f t="shared" si="51"/>
        <v>0</v>
      </c>
      <c r="T212" s="8">
        <f t="shared" si="45"/>
        <v>3087.6800000000003</v>
      </c>
      <c r="U212">
        <f t="shared" si="46"/>
        <v>403.20793504654097</v>
      </c>
    </row>
    <row r="213" spans="1:21" x14ac:dyDescent="0.25">
      <c r="A213" s="1">
        <v>2004</v>
      </c>
      <c r="C213" s="4">
        <v>7</v>
      </c>
      <c r="D213">
        <f t="shared" ref="D213:S213" si="52">D8*D65</f>
        <v>1412.32</v>
      </c>
      <c r="E213">
        <f t="shared" si="52"/>
        <v>1787.6999999999998</v>
      </c>
      <c r="F213">
        <f t="shared" si="52"/>
        <v>5033.12</v>
      </c>
      <c r="G213">
        <f t="shared" si="52"/>
        <v>932.72</v>
      </c>
      <c r="H213">
        <f t="shared" si="52"/>
        <v>631.11999999999989</v>
      </c>
      <c r="I213">
        <f t="shared" si="52"/>
        <v>1519.8399999999997</v>
      </c>
      <c r="J213">
        <f t="shared" si="52"/>
        <v>160.82</v>
      </c>
      <c r="K213">
        <f t="shared" si="52"/>
        <v>237.9</v>
      </c>
      <c r="L213">
        <f t="shared" si="52"/>
        <v>985.53000000000009</v>
      </c>
      <c r="M213">
        <f t="shared" si="52"/>
        <v>735.94999999999993</v>
      </c>
      <c r="N213">
        <f t="shared" si="52"/>
        <v>111</v>
      </c>
      <c r="O213">
        <f t="shared" si="52"/>
        <v>11.639999999999999</v>
      </c>
      <c r="P213">
        <f t="shared" si="52"/>
        <v>751.16000000000008</v>
      </c>
      <c r="Q213">
        <f t="shared" si="52"/>
        <v>0</v>
      </c>
      <c r="R213">
        <f t="shared" si="52"/>
        <v>0</v>
      </c>
      <c r="S213">
        <f t="shared" si="52"/>
        <v>0</v>
      </c>
      <c r="T213" s="8">
        <f t="shared" si="45"/>
        <v>14310.82</v>
      </c>
      <c r="U213">
        <f t="shared" si="46"/>
        <v>5015.5347807039088</v>
      </c>
    </row>
    <row r="214" spans="1:21" x14ac:dyDescent="0.25">
      <c r="A214" s="1">
        <v>2005</v>
      </c>
      <c r="C214" s="4">
        <v>8</v>
      </c>
      <c r="D214">
        <f t="shared" ref="D214:S214" si="53">D9*D66</f>
        <v>60.059999999999995</v>
      </c>
      <c r="E214">
        <f t="shared" si="53"/>
        <v>0</v>
      </c>
      <c r="F214">
        <f t="shared" si="53"/>
        <v>375.35999999999996</v>
      </c>
      <c r="G214">
        <f t="shared" si="53"/>
        <v>128.39999999999998</v>
      </c>
      <c r="H214">
        <f t="shared" si="53"/>
        <v>1345.2</v>
      </c>
      <c r="I214">
        <f t="shared" si="53"/>
        <v>751.89</v>
      </c>
      <c r="J214">
        <f t="shared" si="53"/>
        <v>1373.8500000000001</v>
      </c>
      <c r="K214">
        <f t="shared" si="53"/>
        <v>1841.84</v>
      </c>
      <c r="L214">
        <f t="shared" si="53"/>
        <v>0</v>
      </c>
      <c r="M214">
        <f t="shared" si="53"/>
        <v>0</v>
      </c>
      <c r="N214">
        <f t="shared" si="53"/>
        <v>323.85000000000002</v>
      </c>
      <c r="O214">
        <f t="shared" si="53"/>
        <v>114</v>
      </c>
      <c r="P214">
        <f t="shared" si="53"/>
        <v>84.7</v>
      </c>
      <c r="Q214">
        <f t="shared" si="53"/>
        <v>698.32</v>
      </c>
      <c r="R214">
        <f t="shared" si="53"/>
        <v>487.23000000000008</v>
      </c>
      <c r="S214">
        <f t="shared" si="53"/>
        <v>10.139999999999999</v>
      </c>
      <c r="T214" s="8">
        <f t="shared" si="45"/>
        <v>7594.8400000000011</v>
      </c>
      <c r="U214">
        <f t="shared" si="46"/>
        <v>1828.1883594970004</v>
      </c>
    </row>
    <row r="215" spans="1:21" x14ac:dyDescent="0.25">
      <c r="A215" s="1">
        <v>2006</v>
      </c>
      <c r="C215" s="4">
        <v>9</v>
      </c>
      <c r="D215">
        <f t="shared" ref="D215:S215" si="54">D10*D67</f>
        <v>3329.46</v>
      </c>
      <c r="E215">
        <f t="shared" si="54"/>
        <v>625.29999999999995</v>
      </c>
      <c r="F215">
        <f t="shared" si="54"/>
        <v>427.84000000000003</v>
      </c>
      <c r="G215">
        <f t="shared" si="54"/>
        <v>142.56</v>
      </c>
      <c r="H215">
        <f t="shared" si="54"/>
        <v>756.59999999999991</v>
      </c>
      <c r="I215">
        <f t="shared" si="54"/>
        <v>130.56</v>
      </c>
      <c r="J215">
        <f t="shared" si="54"/>
        <v>19.649999999999999</v>
      </c>
      <c r="K215">
        <f t="shared" si="54"/>
        <v>72.360000000000014</v>
      </c>
      <c r="L215">
        <f t="shared" si="54"/>
        <v>0</v>
      </c>
      <c r="M215">
        <f t="shared" si="54"/>
        <v>477.19000000000005</v>
      </c>
      <c r="N215">
        <f t="shared" si="54"/>
        <v>2722.7200000000003</v>
      </c>
      <c r="O215">
        <f t="shared" si="54"/>
        <v>166.06</v>
      </c>
      <c r="P215">
        <f t="shared" si="54"/>
        <v>257.72999999999996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9128.0300000000007</v>
      </c>
      <c r="U215">
        <f t="shared" si="46"/>
        <v>741.23080569337139</v>
      </c>
    </row>
    <row r="216" spans="1:21" x14ac:dyDescent="0.25">
      <c r="A216" s="1">
        <v>2007</v>
      </c>
      <c r="C216" s="4">
        <v>10</v>
      </c>
      <c r="D216">
        <f t="shared" ref="D216:S216" si="55">D11*D68</f>
        <v>17.12</v>
      </c>
      <c r="E216">
        <f t="shared" si="55"/>
        <v>1135.8999999999999</v>
      </c>
      <c r="F216">
        <f t="shared" si="55"/>
        <v>170.52</v>
      </c>
      <c r="G216">
        <f t="shared" si="55"/>
        <v>1002.0600000000001</v>
      </c>
      <c r="H216">
        <f t="shared" si="55"/>
        <v>167.43999999999997</v>
      </c>
      <c r="I216">
        <f t="shared" si="55"/>
        <v>75.8</v>
      </c>
      <c r="J216">
        <f t="shared" si="55"/>
        <v>388.96</v>
      </c>
      <c r="K216">
        <f t="shared" si="55"/>
        <v>64.599999999999994</v>
      </c>
      <c r="L216">
        <f t="shared" si="55"/>
        <v>1536.5</v>
      </c>
      <c r="M216">
        <f t="shared" si="55"/>
        <v>307.10000000000002</v>
      </c>
      <c r="N216">
        <f t="shared" si="55"/>
        <v>42.02</v>
      </c>
      <c r="O216">
        <f t="shared" si="55"/>
        <v>694.51999999999987</v>
      </c>
      <c r="P216">
        <f t="shared" si="55"/>
        <v>7.6000000000000005</v>
      </c>
      <c r="Q216">
        <f t="shared" si="55"/>
        <v>0</v>
      </c>
      <c r="R216">
        <f t="shared" si="55"/>
        <v>0</v>
      </c>
      <c r="S216">
        <f t="shared" si="55"/>
        <v>271.81</v>
      </c>
      <c r="T216" s="8">
        <f t="shared" si="45"/>
        <v>5881.9500000000007</v>
      </c>
      <c r="U216">
        <f t="shared" si="46"/>
        <v>1350.6496306659524</v>
      </c>
    </row>
    <row r="217" spans="1:21" x14ac:dyDescent="0.25">
      <c r="A217" s="1">
        <v>2008</v>
      </c>
      <c r="C217" s="4">
        <v>11</v>
      </c>
      <c r="D217">
        <f t="shared" ref="D217:S217" si="56">D12*D69</f>
        <v>727.5</v>
      </c>
      <c r="E217">
        <f t="shared" si="56"/>
        <v>437.92</v>
      </c>
      <c r="F217">
        <f t="shared" si="56"/>
        <v>63.68</v>
      </c>
      <c r="G217">
        <f t="shared" si="56"/>
        <v>565.02</v>
      </c>
      <c r="H217">
        <f t="shared" si="56"/>
        <v>1752.75</v>
      </c>
      <c r="I217">
        <f t="shared" si="56"/>
        <v>163.4</v>
      </c>
      <c r="J217">
        <f t="shared" si="56"/>
        <v>141.47999999999999</v>
      </c>
      <c r="K217">
        <f t="shared" si="56"/>
        <v>655.22000000000014</v>
      </c>
      <c r="L217">
        <f t="shared" si="56"/>
        <v>332.35</v>
      </c>
      <c r="M217">
        <f t="shared" si="56"/>
        <v>606.4</v>
      </c>
      <c r="N217">
        <f t="shared" si="56"/>
        <v>1147.54</v>
      </c>
      <c r="O217">
        <f t="shared" si="56"/>
        <v>487.68000000000006</v>
      </c>
      <c r="P217">
        <f t="shared" si="56"/>
        <v>98.28</v>
      </c>
      <c r="Q217">
        <f t="shared" si="56"/>
        <v>0</v>
      </c>
      <c r="R217">
        <f t="shared" si="56"/>
        <v>0</v>
      </c>
      <c r="S217">
        <f t="shared" si="56"/>
        <v>3.45</v>
      </c>
      <c r="T217" s="8">
        <f t="shared" si="45"/>
        <v>7182.67</v>
      </c>
      <c r="U217">
        <f t="shared" si="46"/>
        <v>1485.2451568230053</v>
      </c>
    </row>
    <row r="218" spans="1:21" x14ac:dyDescent="0.25">
      <c r="A218" s="1">
        <v>2009</v>
      </c>
      <c r="C218" s="4">
        <v>12</v>
      </c>
      <c r="D218">
        <f t="shared" ref="D218:S218" si="57">D13*D70</f>
        <v>497.92</v>
      </c>
      <c r="E218">
        <f t="shared" si="57"/>
        <v>2411.2000000000003</v>
      </c>
      <c r="F218">
        <f t="shared" si="57"/>
        <v>111.16</v>
      </c>
      <c r="G218">
        <f t="shared" si="57"/>
        <v>226.2</v>
      </c>
      <c r="H218">
        <f t="shared" si="57"/>
        <v>2727.66</v>
      </c>
      <c r="I218">
        <f t="shared" si="57"/>
        <v>1362.7199999999998</v>
      </c>
      <c r="J218">
        <f t="shared" si="57"/>
        <v>462.8</v>
      </c>
      <c r="K218">
        <f t="shared" si="57"/>
        <v>3.8100000000000005</v>
      </c>
      <c r="L218">
        <f t="shared" si="57"/>
        <v>57.900000000000006</v>
      </c>
      <c r="M218">
        <f t="shared" si="57"/>
        <v>245.05</v>
      </c>
      <c r="N218">
        <f t="shared" si="57"/>
        <v>76.2</v>
      </c>
      <c r="O218">
        <f t="shared" si="57"/>
        <v>1923.1100000000001</v>
      </c>
      <c r="P218">
        <f t="shared" si="57"/>
        <v>0</v>
      </c>
      <c r="Q218">
        <f t="shared" si="57"/>
        <v>7.66</v>
      </c>
      <c r="R218">
        <f t="shared" si="57"/>
        <v>33.480000000000004</v>
      </c>
      <c r="S218">
        <f t="shared" si="57"/>
        <v>10.35</v>
      </c>
      <c r="T218" s="8">
        <f t="shared" si="45"/>
        <v>10157.219999999999</v>
      </c>
      <c r="U218">
        <f t="shared" si="46"/>
        <v>3359.2308303059613</v>
      </c>
    </row>
    <row r="219" spans="1:21" x14ac:dyDescent="0.25">
      <c r="A219" s="1">
        <v>2010</v>
      </c>
      <c r="C219" s="4">
        <v>13</v>
      </c>
      <c r="D219">
        <f t="shared" ref="D219:S219" si="58">D14*D71</f>
        <v>483.72</v>
      </c>
      <c r="E219">
        <f t="shared" si="58"/>
        <v>1338.3500000000001</v>
      </c>
      <c r="F219">
        <f t="shared" si="58"/>
        <v>306.52</v>
      </c>
      <c r="G219">
        <f t="shared" si="58"/>
        <v>1261.6000000000001</v>
      </c>
      <c r="H219">
        <f t="shared" si="58"/>
        <v>4.0200000000000005</v>
      </c>
      <c r="I219">
        <f t="shared" si="58"/>
        <v>108.42000000000002</v>
      </c>
      <c r="J219">
        <f t="shared" si="58"/>
        <v>251.55</v>
      </c>
      <c r="K219">
        <f t="shared" si="58"/>
        <v>444.09</v>
      </c>
      <c r="L219">
        <f t="shared" si="58"/>
        <v>1876.1200000000001</v>
      </c>
      <c r="M219">
        <f t="shared" si="58"/>
        <v>769.6</v>
      </c>
      <c r="N219">
        <f t="shared" si="58"/>
        <v>1647.28</v>
      </c>
      <c r="O219">
        <f t="shared" si="58"/>
        <v>0</v>
      </c>
      <c r="P219">
        <f t="shared" si="58"/>
        <v>0</v>
      </c>
      <c r="Q219">
        <f t="shared" si="58"/>
        <v>54.599999999999994</v>
      </c>
      <c r="R219">
        <f t="shared" si="58"/>
        <v>3.6100000000000003</v>
      </c>
      <c r="S219">
        <f t="shared" si="58"/>
        <v>30.240000000000002</v>
      </c>
      <c r="T219" s="8">
        <f t="shared" si="45"/>
        <v>8579.7200000000012</v>
      </c>
      <c r="U219">
        <f t="shared" si="46"/>
        <v>1397.0599431651783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1376.37</v>
      </c>
      <c r="E220">
        <f t="shared" si="59"/>
        <v>385.7</v>
      </c>
      <c r="F220">
        <f t="shared" si="59"/>
        <v>2796.2400000000002</v>
      </c>
      <c r="G220">
        <f t="shared" si="59"/>
        <v>522.67999999999995</v>
      </c>
      <c r="H220">
        <f t="shared" si="59"/>
        <v>1054.92</v>
      </c>
      <c r="I220">
        <f t="shared" si="59"/>
        <v>656.48</v>
      </c>
      <c r="J220">
        <f t="shared" si="59"/>
        <v>2426.8399999999997</v>
      </c>
      <c r="K220">
        <f t="shared" si="59"/>
        <v>1625.1999999999998</v>
      </c>
      <c r="L220">
        <f t="shared" si="59"/>
        <v>289.93000000000006</v>
      </c>
      <c r="M220">
        <f t="shared" si="59"/>
        <v>1451.8000000000002</v>
      </c>
      <c r="N220">
        <f t="shared" si="59"/>
        <v>1594.08</v>
      </c>
      <c r="O220">
        <f t="shared" si="59"/>
        <v>1166.03</v>
      </c>
      <c r="P220">
        <f t="shared" si="59"/>
        <v>0</v>
      </c>
      <c r="Q220">
        <f t="shared" si="59"/>
        <v>43.559999999999995</v>
      </c>
      <c r="R220">
        <f t="shared" si="59"/>
        <v>10.65</v>
      </c>
      <c r="S220">
        <f t="shared" si="59"/>
        <v>0</v>
      </c>
      <c r="T220" s="8">
        <f t="shared" si="45"/>
        <v>15400.48</v>
      </c>
      <c r="U220">
        <f t="shared" si="46"/>
        <v>3765.7882454859291</v>
      </c>
    </row>
    <row r="221" spans="1:21" x14ac:dyDescent="0.25">
      <c r="A221" s="1">
        <v>2012</v>
      </c>
      <c r="C221" s="4">
        <v>15</v>
      </c>
      <c r="D221">
        <f t="shared" ref="D221:S221" si="60">D16*D73</f>
        <v>1087.44</v>
      </c>
      <c r="E221">
        <f t="shared" si="60"/>
        <v>695.24</v>
      </c>
      <c r="F221">
        <f t="shared" si="60"/>
        <v>413.02</v>
      </c>
      <c r="G221">
        <f t="shared" si="60"/>
        <v>1310.3999999999999</v>
      </c>
      <c r="H221">
        <f t="shared" si="60"/>
        <v>319.55</v>
      </c>
      <c r="I221">
        <f t="shared" si="60"/>
        <v>1643.8400000000001</v>
      </c>
      <c r="J221">
        <f t="shared" si="60"/>
        <v>953.51999999999987</v>
      </c>
      <c r="K221">
        <f t="shared" si="60"/>
        <v>872.96000000000015</v>
      </c>
      <c r="L221">
        <f t="shared" si="60"/>
        <v>690.64</v>
      </c>
      <c r="M221">
        <f t="shared" si="60"/>
        <v>3604.72</v>
      </c>
      <c r="N221">
        <f t="shared" si="60"/>
        <v>1534.5199999999998</v>
      </c>
      <c r="O221">
        <f t="shared" si="60"/>
        <v>499.32000000000005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0</v>
      </c>
      <c r="T221" s="8">
        <f t="shared" si="45"/>
        <v>13625.17</v>
      </c>
      <c r="U221">
        <f t="shared" si="46"/>
        <v>3607.030955974129</v>
      </c>
    </row>
    <row r="222" spans="1:21" x14ac:dyDescent="0.25">
      <c r="A222" s="1">
        <v>2013</v>
      </c>
      <c r="C222" s="4">
        <v>16</v>
      </c>
      <c r="D222">
        <f t="shared" ref="D222:S222" si="61">D17*D74</f>
        <v>377.58</v>
      </c>
      <c r="E222">
        <f t="shared" si="61"/>
        <v>597.78</v>
      </c>
      <c r="F222">
        <f t="shared" si="61"/>
        <v>439.56000000000006</v>
      </c>
      <c r="G222">
        <f t="shared" si="61"/>
        <v>54.47</v>
      </c>
      <c r="H222">
        <f t="shared" si="61"/>
        <v>166.04999999999998</v>
      </c>
      <c r="I222">
        <f t="shared" si="61"/>
        <v>2685.76</v>
      </c>
      <c r="J222">
        <f t="shared" si="61"/>
        <v>1203.9299999999998</v>
      </c>
      <c r="K222">
        <f t="shared" si="61"/>
        <v>3434.16</v>
      </c>
      <c r="L222">
        <f t="shared" si="61"/>
        <v>970.91999999999985</v>
      </c>
      <c r="M222">
        <f t="shared" si="61"/>
        <v>1568.1599999999999</v>
      </c>
      <c r="N222">
        <f t="shared" si="61"/>
        <v>667.4</v>
      </c>
      <c r="O222">
        <f t="shared" si="61"/>
        <v>79.81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1"/>
        <v>163.19999999999999</v>
      </c>
      <c r="T222" s="8">
        <f t="shared" si="45"/>
        <v>12408.78</v>
      </c>
      <c r="U222">
        <f t="shared" si="46"/>
        <v>3426.0760793640798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1713.84</v>
      </c>
      <c r="E223">
        <f t="shared" si="62"/>
        <v>545.67000000000007</v>
      </c>
      <c r="F223">
        <f t="shared" si="62"/>
        <v>1703.5199999999998</v>
      </c>
      <c r="G223">
        <f t="shared" si="62"/>
        <v>853.52</v>
      </c>
      <c r="H223">
        <f t="shared" si="62"/>
        <v>2509.0799999999995</v>
      </c>
      <c r="I223">
        <f t="shared" si="62"/>
        <v>965.03000000000009</v>
      </c>
      <c r="J223">
        <f t="shared" si="62"/>
        <v>2850.25</v>
      </c>
      <c r="K223">
        <f t="shared" si="62"/>
        <v>309.58999999999997</v>
      </c>
      <c r="L223">
        <f t="shared" si="62"/>
        <v>25.62</v>
      </c>
      <c r="M223">
        <f t="shared" si="62"/>
        <v>7.4</v>
      </c>
      <c r="N223">
        <f t="shared" si="62"/>
        <v>15.280000000000001</v>
      </c>
      <c r="O223">
        <f t="shared" si="62"/>
        <v>1617.78</v>
      </c>
      <c r="P223">
        <f t="shared" si="62"/>
        <v>287.28000000000003</v>
      </c>
      <c r="Q223">
        <f t="shared" si="62"/>
        <v>65.36</v>
      </c>
      <c r="R223">
        <f t="shared" si="62"/>
        <v>166.5</v>
      </c>
      <c r="S223">
        <f t="shared" si="62"/>
        <v>0</v>
      </c>
      <c r="T223" s="8">
        <f t="shared" si="45"/>
        <v>13635.720000000003</v>
      </c>
      <c r="U223">
        <f t="shared" si="46"/>
        <v>4062.9395098656523</v>
      </c>
    </row>
    <row r="224" spans="1:21" x14ac:dyDescent="0.25">
      <c r="A224" s="1">
        <v>2015</v>
      </c>
      <c r="C224" s="4">
        <v>18</v>
      </c>
      <c r="D224">
        <f t="shared" ref="D224:S224" si="63">D19*D76</f>
        <v>226.85999999999999</v>
      </c>
      <c r="E224">
        <f t="shared" si="63"/>
        <v>76.680000000000007</v>
      </c>
      <c r="F224">
        <f t="shared" si="63"/>
        <v>940.8</v>
      </c>
      <c r="G224">
        <f t="shared" si="63"/>
        <v>1139.6000000000001</v>
      </c>
      <c r="H224">
        <f t="shared" si="63"/>
        <v>997.99</v>
      </c>
      <c r="I224">
        <f t="shared" si="63"/>
        <v>544.31999999999994</v>
      </c>
      <c r="J224">
        <f t="shared" si="63"/>
        <v>0</v>
      </c>
      <c r="K224">
        <f t="shared" si="63"/>
        <v>4.04</v>
      </c>
      <c r="L224">
        <f t="shared" si="63"/>
        <v>952.02</v>
      </c>
      <c r="M224">
        <f t="shared" si="63"/>
        <v>2362.08</v>
      </c>
      <c r="N224">
        <f t="shared" si="63"/>
        <v>254.09999999999997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121.79999999999998</v>
      </c>
      <c r="S224">
        <f t="shared" si="63"/>
        <v>16.100000000000001</v>
      </c>
      <c r="T224" s="8">
        <f t="shared" si="45"/>
        <v>7636.39</v>
      </c>
      <c r="U224">
        <f t="shared" si="46"/>
        <v>2520.1657379854728</v>
      </c>
    </row>
    <row r="225" spans="1:21" x14ac:dyDescent="0.25">
      <c r="A225" s="1">
        <v>2016</v>
      </c>
      <c r="C225" s="4">
        <v>19</v>
      </c>
      <c r="D225">
        <f t="shared" ref="D225:S225" si="64">D20*D77</f>
        <v>1474.4700000000003</v>
      </c>
      <c r="E225">
        <f t="shared" si="64"/>
        <v>1004.65</v>
      </c>
      <c r="F225">
        <f t="shared" si="64"/>
        <v>1126.4599999999998</v>
      </c>
      <c r="G225">
        <f t="shared" si="64"/>
        <v>806.82000000000016</v>
      </c>
      <c r="H225">
        <f t="shared" si="64"/>
        <v>1152.5400000000002</v>
      </c>
      <c r="I225">
        <f t="shared" si="64"/>
        <v>1762.5</v>
      </c>
      <c r="J225">
        <f t="shared" si="64"/>
        <v>1107.5999999999999</v>
      </c>
      <c r="K225">
        <f t="shared" si="64"/>
        <v>147.19999999999999</v>
      </c>
      <c r="L225">
        <f t="shared" si="64"/>
        <v>193.79999999999998</v>
      </c>
      <c r="M225">
        <f t="shared" si="64"/>
        <v>0</v>
      </c>
      <c r="N225">
        <f t="shared" si="64"/>
        <v>0</v>
      </c>
      <c r="O225">
        <f t="shared" si="64"/>
        <v>730.31999999999994</v>
      </c>
      <c r="P225">
        <f t="shared" si="64"/>
        <v>110.97999999999999</v>
      </c>
      <c r="Q225">
        <f t="shared" si="64"/>
        <v>0</v>
      </c>
      <c r="R225">
        <f t="shared" si="64"/>
        <v>0</v>
      </c>
      <c r="S225">
        <f t="shared" si="64"/>
        <v>17.55</v>
      </c>
      <c r="T225" s="8">
        <f t="shared" si="45"/>
        <v>9634.8899999999976</v>
      </c>
      <c r="U225">
        <f t="shared" si="46"/>
        <v>3223.096870892573</v>
      </c>
    </row>
    <row r="226" spans="1:21" x14ac:dyDescent="0.25">
      <c r="A226" s="1">
        <v>2017</v>
      </c>
      <c r="C226" s="4">
        <v>20</v>
      </c>
      <c r="D226">
        <f t="shared" ref="D226:S226" si="65">D21*D78</f>
        <v>3017.8</v>
      </c>
      <c r="E226">
        <f t="shared" si="65"/>
        <v>1493.8</v>
      </c>
      <c r="F226">
        <f t="shared" si="65"/>
        <v>2135.94</v>
      </c>
      <c r="G226">
        <f t="shared" si="65"/>
        <v>1065.8</v>
      </c>
      <c r="H226">
        <f t="shared" si="65"/>
        <v>822.36000000000013</v>
      </c>
      <c r="I226">
        <f t="shared" si="65"/>
        <v>1312.24</v>
      </c>
      <c r="J226">
        <f t="shared" si="65"/>
        <v>421.49</v>
      </c>
      <c r="K226">
        <f t="shared" si="65"/>
        <v>637</v>
      </c>
      <c r="L226">
        <f t="shared" si="65"/>
        <v>1841.4</v>
      </c>
      <c r="M226">
        <f t="shared" si="65"/>
        <v>54.300000000000004</v>
      </c>
      <c r="N226">
        <f t="shared" si="65"/>
        <v>0</v>
      </c>
      <c r="O226">
        <f t="shared" si="65"/>
        <v>339.09000000000003</v>
      </c>
      <c r="P226">
        <f t="shared" si="65"/>
        <v>184.5</v>
      </c>
      <c r="Q226">
        <f t="shared" si="65"/>
        <v>716.04</v>
      </c>
      <c r="R226">
        <f t="shared" si="65"/>
        <v>24.919999999999998</v>
      </c>
      <c r="S226">
        <f t="shared" si="65"/>
        <v>0</v>
      </c>
      <c r="T226" s="8">
        <f t="shared" si="45"/>
        <v>14066.679999999998</v>
      </c>
      <c r="U226">
        <f t="shared" si="46"/>
        <v>3642.4349193209646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119.69999999999999</v>
      </c>
      <c r="E227">
        <f t="shared" si="66"/>
        <v>407.4</v>
      </c>
      <c r="F227">
        <f t="shared" si="66"/>
        <v>697.5</v>
      </c>
      <c r="G227">
        <f t="shared" si="66"/>
        <v>158.34000000000003</v>
      </c>
      <c r="H227">
        <f t="shared" si="66"/>
        <v>1750.62</v>
      </c>
      <c r="I227">
        <f t="shared" si="66"/>
        <v>65.790000000000006</v>
      </c>
      <c r="J227">
        <f t="shared" si="66"/>
        <v>81.69</v>
      </c>
      <c r="K227">
        <f t="shared" si="66"/>
        <v>628.67999999999995</v>
      </c>
      <c r="L227">
        <f t="shared" si="66"/>
        <v>396.47999999999996</v>
      </c>
      <c r="M227">
        <f t="shared" si="66"/>
        <v>495.8</v>
      </c>
      <c r="N227">
        <f t="shared" si="66"/>
        <v>107.8</v>
      </c>
      <c r="O227">
        <f t="shared" si="66"/>
        <v>26.809999999999995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4936.6100000000006</v>
      </c>
      <c r="U227">
        <f t="shared" si="46"/>
        <v>1588.7001850762674</v>
      </c>
    </row>
    <row r="228" spans="1:21" x14ac:dyDescent="0.25">
      <c r="A228" s="1">
        <v>2019</v>
      </c>
      <c r="C228" s="4">
        <v>22</v>
      </c>
      <c r="D228">
        <f t="shared" ref="D228:S228" si="67">D23*D80</f>
        <v>210.41</v>
      </c>
      <c r="E228">
        <f t="shared" si="67"/>
        <v>2168.4</v>
      </c>
      <c r="F228">
        <f t="shared" si="67"/>
        <v>3166.7999999999997</v>
      </c>
      <c r="G228">
        <f t="shared" si="67"/>
        <v>1267.2699999999998</v>
      </c>
      <c r="H228">
        <f t="shared" si="67"/>
        <v>0</v>
      </c>
      <c r="I228">
        <f t="shared" si="67"/>
        <v>480.6</v>
      </c>
      <c r="J228">
        <f t="shared" si="67"/>
        <v>737.67000000000007</v>
      </c>
      <c r="K228">
        <f t="shared" si="67"/>
        <v>421.8</v>
      </c>
      <c r="L228">
        <f t="shared" si="67"/>
        <v>959.43999999999994</v>
      </c>
      <c r="M228">
        <f t="shared" si="67"/>
        <v>622.44000000000005</v>
      </c>
      <c r="N228">
        <f t="shared" si="67"/>
        <v>101.08</v>
      </c>
      <c r="O228">
        <f t="shared" si="67"/>
        <v>1141.8</v>
      </c>
      <c r="P228">
        <f t="shared" si="67"/>
        <v>234.29999999999998</v>
      </c>
      <c r="Q228">
        <f t="shared" si="67"/>
        <v>104.16</v>
      </c>
      <c r="R228">
        <f t="shared" si="67"/>
        <v>0</v>
      </c>
      <c r="S228">
        <f t="shared" si="67"/>
        <v>0</v>
      </c>
      <c r="T228" s="8">
        <f t="shared" si="45"/>
        <v>11616.169999999998</v>
      </c>
      <c r="U228">
        <f t="shared" si="46"/>
        <v>3691.6044218854877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1560.16</v>
      </c>
      <c r="E229">
        <f t="shared" si="68"/>
        <v>234.32</v>
      </c>
      <c r="F229">
        <f t="shared" si="68"/>
        <v>1522.5</v>
      </c>
      <c r="G229">
        <f t="shared" si="68"/>
        <v>4437.5</v>
      </c>
      <c r="H229">
        <f t="shared" si="68"/>
        <v>729.24</v>
      </c>
      <c r="I229">
        <f t="shared" si="68"/>
        <v>482.40000000000003</v>
      </c>
      <c r="J229">
        <f t="shared" si="68"/>
        <v>1666.98</v>
      </c>
      <c r="K229">
        <f t="shared" si="68"/>
        <v>294.83999999999997</v>
      </c>
      <c r="L229">
        <f t="shared" si="68"/>
        <v>293.60000000000002</v>
      </c>
      <c r="M229">
        <f t="shared" si="68"/>
        <v>264.12</v>
      </c>
      <c r="N229">
        <f t="shared" si="68"/>
        <v>4.0200000000000005</v>
      </c>
      <c r="O229">
        <f t="shared" si="68"/>
        <v>26.04</v>
      </c>
      <c r="P229">
        <f t="shared" si="68"/>
        <v>141.04</v>
      </c>
      <c r="Q229">
        <f t="shared" si="68"/>
        <v>145.79999999999998</v>
      </c>
      <c r="R229">
        <f t="shared" si="68"/>
        <v>0</v>
      </c>
      <c r="S229">
        <f t="shared" si="68"/>
        <v>38.720000000000006</v>
      </c>
      <c r="T229" s="8">
        <f t="shared" si="45"/>
        <v>11841.28</v>
      </c>
      <c r="U229">
        <f t="shared" si="46"/>
        <v>3879.5046502213308</v>
      </c>
    </row>
    <row r="230" spans="1:21" x14ac:dyDescent="0.25">
      <c r="A230" s="7" t="s">
        <v>82</v>
      </c>
      <c r="D230" s="9">
        <f>CORREL(D207:D222,$B$2:$B$17)</f>
        <v>6.1389924512427037E-2</v>
      </c>
      <c r="E230" s="9">
        <f t="shared" ref="E230:S230" si="69">CORREL(E207:E222,$B$2:$B$17)</f>
        <v>0.34218200103314217</v>
      </c>
      <c r="F230" s="9">
        <f t="shared" si="69"/>
        <v>0.451028405044896</v>
      </c>
      <c r="G230" s="9">
        <f t="shared" si="69"/>
        <v>0.4063282856752245</v>
      </c>
      <c r="H230" s="9">
        <f t="shared" si="69"/>
        <v>0.41126450386529428</v>
      </c>
      <c r="I230" s="9">
        <f t="shared" si="69"/>
        <v>0.5912341809209829</v>
      </c>
      <c r="J230" s="9">
        <f t="shared" si="69"/>
        <v>0.26842912579312811</v>
      </c>
      <c r="K230" s="9">
        <f t="shared" si="69"/>
        <v>0.15169026079040904</v>
      </c>
      <c r="L230" s="9">
        <f t="shared" si="69"/>
        <v>6.731998355990805E-2</v>
      </c>
      <c r="M230" s="9">
        <f t="shared" si="69"/>
        <v>0.36168966242824641</v>
      </c>
      <c r="N230" s="9">
        <f t="shared" si="69"/>
        <v>-0.20810777893641466</v>
      </c>
      <c r="O230" s="9">
        <f t="shared" si="69"/>
        <v>0.1221938274889391</v>
      </c>
      <c r="P230" s="9">
        <f t="shared" si="69"/>
        <v>0.15947994467305743</v>
      </c>
      <c r="Q230" s="9">
        <f t="shared" si="69"/>
        <v>1.6725970540287901E-2</v>
      </c>
      <c r="R230" s="9">
        <f t="shared" si="69"/>
        <v>-2.6759983257803325E-2</v>
      </c>
      <c r="S230" s="9">
        <f t="shared" si="69"/>
        <v>-0.15779814683612284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1382.4</v>
      </c>
      <c r="E235">
        <f t="shared" si="70"/>
        <v>1862.3999999999999</v>
      </c>
      <c r="F235">
        <f t="shared" si="70"/>
        <v>1922.7</v>
      </c>
      <c r="G235">
        <f t="shared" si="70"/>
        <v>2122.8000000000002</v>
      </c>
      <c r="H235">
        <f t="shared" si="70"/>
        <v>2165.5</v>
      </c>
      <c r="I235">
        <f t="shared" si="70"/>
        <v>2079</v>
      </c>
      <c r="J235">
        <f t="shared" si="70"/>
        <v>1992.8000000000002</v>
      </c>
      <c r="K235">
        <f t="shared" si="70"/>
        <v>2227.1999999999998</v>
      </c>
      <c r="L235">
        <f t="shared" si="70"/>
        <v>2064.8000000000002</v>
      </c>
      <c r="M235">
        <f t="shared" si="70"/>
        <v>1992.6</v>
      </c>
      <c r="N235">
        <f t="shared" si="70"/>
        <v>2097.6</v>
      </c>
      <c r="O235">
        <f t="shared" si="70"/>
        <v>1719.0000000000002</v>
      </c>
      <c r="P235">
        <f t="shared" si="70"/>
        <v>1608.2</v>
      </c>
      <c r="Q235">
        <f t="shared" si="70"/>
        <v>1909.3</v>
      </c>
      <c r="R235">
        <f t="shared" si="70"/>
        <v>1353</v>
      </c>
      <c r="S235">
        <f t="shared" si="70"/>
        <v>1504.5</v>
      </c>
      <c r="T235" s="8">
        <f t="shared" ref="T235:T257" si="71">SUM(D235:S235)</f>
        <v>30003.799999999996</v>
      </c>
      <c r="U235">
        <f t="shared" ref="U235:U257" si="72">SUMPRODUCT(D235:S235,$D$258:$S$258)</f>
        <v>13346.95198252716</v>
      </c>
    </row>
    <row r="236" spans="1:21" x14ac:dyDescent="0.25">
      <c r="A236" s="1">
        <v>1999</v>
      </c>
      <c r="C236" s="4">
        <v>2</v>
      </c>
      <c r="D236">
        <f t="shared" ref="D236:S236" si="73">D3*D91</f>
        <v>2329.6</v>
      </c>
      <c r="E236">
        <f t="shared" si="73"/>
        <v>2183.7999999999997</v>
      </c>
      <c r="F236">
        <f t="shared" si="73"/>
        <v>2068.1999999999998</v>
      </c>
      <c r="G236">
        <f t="shared" si="73"/>
        <v>1730.4</v>
      </c>
      <c r="H236">
        <f t="shared" si="73"/>
        <v>2038.4</v>
      </c>
      <c r="I236">
        <f t="shared" si="73"/>
        <v>2056.3999999999996</v>
      </c>
      <c r="J236">
        <f t="shared" si="73"/>
        <v>1960.0000000000002</v>
      </c>
      <c r="K236">
        <f t="shared" si="73"/>
        <v>2019.6000000000001</v>
      </c>
      <c r="L236">
        <f t="shared" si="73"/>
        <v>1872</v>
      </c>
      <c r="M236">
        <f t="shared" si="73"/>
        <v>1556.1</v>
      </c>
      <c r="N236">
        <f t="shared" si="73"/>
        <v>2106.3000000000002</v>
      </c>
      <c r="O236">
        <f t="shared" si="73"/>
        <v>2496</v>
      </c>
      <c r="P236">
        <f t="shared" si="73"/>
        <v>1996.4999999999998</v>
      </c>
      <c r="Q236">
        <f t="shared" si="73"/>
        <v>1929.1999999999998</v>
      </c>
      <c r="R236">
        <f t="shared" si="73"/>
        <v>1321.2</v>
      </c>
      <c r="S236">
        <f t="shared" si="73"/>
        <v>1744.6000000000001</v>
      </c>
      <c r="T236" s="8">
        <f t="shared" si="71"/>
        <v>31408.299999999996</v>
      </c>
      <c r="U236">
        <f t="shared" si="72"/>
        <v>13509.873843358282</v>
      </c>
    </row>
    <row r="237" spans="1:21" x14ac:dyDescent="0.25">
      <c r="A237" s="1">
        <v>2000</v>
      </c>
      <c r="C237" s="4">
        <v>3</v>
      </c>
      <c r="D237">
        <f t="shared" ref="D237:S237" si="74">D4*D92</f>
        <v>1317.5</v>
      </c>
      <c r="E237">
        <f t="shared" si="74"/>
        <v>1402.5</v>
      </c>
      <c r="F237">
        <f t="shared" si="74"/>
        <v>1777.5</v>
      </c>
      <c r="G237">
        <f t="shared" si="74"/>
        <v>1606.8000000000002</v>
      </c>
      <c r="H237">
        <f t="shared" si="74"/>
        <v>2111.2000000000003</v>
      </c>
      <c r="I237">
        <f t="shared" si="74"/>
        <v>1794</v>
      </c>
      <c r="J237">
        <f t="shared" si="74"/>
        <v>1431.5</v>
      </c>
      <c r="K237">
        <f t="shared" si="74"/>
        <v>1428</v>
      </c>
      <c r="L237">
        <f t="shared" si="74"/>
        <v>1312</v>
      </c>
      <c r="M237">
        <f t="shared" si="74"/>
        <v>1619.5</v>
      </c>
      <c r="N237">
        <f t="shared" si="74"/>
        <v>1675.8</v>
      </c>
      <c r="O237">
        <f t="shared" si="74"/>
        <v>1258.6000000000001</v>
      </c>
      <c r="P237">
        <f t="shared" si="74"/>
        <v>1356.6</v>
      </c>
      <c r="Q237">
        <f t="shared" si="74"/>
        <v>1528.8</v>
      </c>
      <c r="R237">
        <f t="shared" si="74"/>
        <v>639.20000000000005</v>
      </c>
      <c r="S237">
        <f t="shared" si="74"/>
        <v>546</v>
      </c>
      <c r="T237" s="8">
        <f t="shared" si="71"/>
        <v>22805.499999999996</v>
      </c>
      <c r="U237">
        <f t="shared" si="72"/>
        <v>10411.589080289254</v>
      </c>
    </row>
    <row r="238" spans="1:21" x14ac:dyDescent="0.25">
      <c r="A238" s="1">
        <v>2001</v>
      </c>
      <c r="C238" s="4">
        <v>4</v>
      </c>
      <c r="D238">
        <f t="shared" ref="D238:S238" si="75">D5*D93</f>
        <v>1448.4</v>
      </c>
      <c r="E238">
        <f t="shared" si="75"/>
        <v>1848</v>
      </c>
      <c r="F238">
        <f t="shared" si="75"/>
        <v>2059</v>
      </c>
      <c r="G238">
        <f t="shared" si="75"/>
        <v>1771.9</v>
      </c>
      <c r="H238">
        <f t="shared" si="75"/>
        <v>1672.7</v>
      </c>
      <c r="I238">
        <f t="shared" si="75"/>
        <v>1692.6</v>
      </c>
      <c r="J238">
        <f t="shared" si="75"/>
        <v>1852.8000000000002</v>
      </c>
      <c r="K238">
        <f t="shared" si="75"/>
        <v>2024.6000000000001</v>
      </c>
      <c r="L238">
        <f t="shared" si="75"/>
        <v>1656.3999999999999</v>
      </c>
      <c r="M238">
        <f t="shared" si="75"/>
        <v>1435</v>
      </c>
      <c r="N238">
        <f t="shared" si="75"/>
        <v>1125.6000000000001</v>
      </c>
      <c r="O238">
        <f t="shared" si="75"/>
        <v>1148.4000000000001</v>
      </c>
      <c r="P238">
        <f t="shared" si="75"/>
        <v>969.99999999999989</v>
      </c>
      <c r="Q238">
        <f t="shared" si="75"/>
        <v>798</v>
      </c>
      <c r="R238">
        <f t="shared" si="75"/>
        <v>685.80000000000007</v>
      </c>
      <c r="S238">
        <f t="shared" si="75"/>
        <v>425.70000000000005</v>
      </c>
      <c r="T238" s="8">
        <f t="shared" si="71"/>
        <v>22614.9</v>
      </c>
      <c r="U238">
        <f t="shared" si="72"/>
        <v>10894.499023026963</v>
      </c>
    </row>
    <row r="239" spans="1:21" x14ac:dyDescent="0.25">
      <c r="A239" s="1">
        <v>2002</v>
      </c>
      <c r="C239" s="4">
        <v>5</v>
      </c>
      <c r="D239">
        <f t="shared" ref="D239:S239" si="76">D6*D94</f>
        <v>2052</v>
      </c>
      <c r="E239">
        <f t="shared" si="76"/>
        <v>2073.5</v>
      </c>
      <c r="F239">
        <f t="shared" si="76"/>
        <v>1871.8000000000002</v>
      </c>
      <c r="G239">
        <f t="shared" si="76"/>
        <v>2272</v>
      </c>
      <c r="H239">
        <f t="shared" si="76"/>
        <v>1871.8000000000002</v>
      </c>
      <c r="I239">
        <f t="shared" si="76"/>
        <v>2278.4</v>
      </c>
      <c r="J239">
        <f t="shared" si="76"/>
        <v>2202</v>
      </c>
      <c r="K239">
        <f t="shared" si="76"/>
        <v>1823.6</v>
      </c>
      <c r="L239">
        <f t="shared" si="76"/>
        <v>1784.8</v>
      </c>
      <c r="M239">
        <f t="shared" si="76"/>
        <v>1685.1999999999998</v>
      </c>
      <c r="N239">
        <f t="shared" si="76"/>
        <v>1600.2</v>
      </c>
      <c r="O239">
        <f t="shared" si="76"/>
        <v>1215.2</v>
      </c>
      <c r="P239">
        <f t="shared" si="76"/>
        <v>938.40000000000009</v>
      </c>
      <c r="Q239">
        <f t="shared" si="76"/>
        <v>1443</v>
      </c>
      <c r="R239">
        <f t="shared" si="76"/>
        <v>925</v>
      </c>
      <c r="S239">
        <f t="shared" si="76"/>
        <v>566.4</v>
      </c>
      <c r="T239" s="8">
        <f t="shared" si="71"/>
        <v>26603.300000000003</v>
      </c>
      <c r="U239">
        <f t="shared" si="72"/>
        <v>12629.758881786036</v>
      </c>
    </row>
    <row r="240" spans="1:21" x14ac:dyDescent="0.25">
      <c r="A240" s="1">
        <v>2003</v>
      </c>
      <c r="C240" s="4">
        <v>6</v>
      </c>
      <c r="D240">
        <f t="shared" ref="D240:S240" si="77">D7*D95</f>
        <v>1376</v>
      </c>
      <c r="E240">
        <f t="shared" si="77"/>
        <v>1241.1999999999998</v>
      </c>
      <c r="F240">
        <f t="shared" si="77"/>
        <v>1218</v>
      </c>
      <c r="G240">
        <f t="shared" si="77"/>
        <v>1407.6</v>
      </c>
      <c r="H240">
        <f t="shared" si="77"/>
        <v>1201.2</v>
      </c>
      <c r="I240">
        <f t="shared" si="77"/>
        <v>1528.1</v>
      </c>
      <c r="J240">
        <f t="shared" si="77"/>
        <v>1483.7</v>
      </c>
      <c r="K240">
        <f t="shared" si="77"/>
        <v>1798.6000000000001</v>
      </c>
      <c r="L240">
        <f t="shared" si="77"/>
        <v>1757.2</v>
      </c>
      <c r="M240">
        <f t="shared" si="77"/>
        <v>1862</v>
      </c>
      <c r="N240">
        <f t="shared" si="77"/>
        <v>1683</v>
      </c>
      <c r="O240">
        <f t="shared" si="77"/>
        <v>1396.8</v>
      </c>
      <c r="P240">
        <f t="shared" si="77"/>
        <v>943.19999999999993</v>
      </c>
      <c r="Q240">
        <f t="shared" si="77"/>
        <v>714.6</v>
      </c>
      <c r="R240">
        <f t="shared" si="77"/>
        <v>1398.6</v>
      </c>
      <c r="S240">
        <f t="shared" si="77"/>
        <v>1052.6999999999998</v>
      </c>
      <c r="T240" s="8">
        <f t="shared" si="71"/>
        <v>22062.499999999996</v>
      </c>
      <c r="U240">
        <f t="shared" si="72"/>
        <v>9914.1594146760781</v>
      </c>
    </row>
    <row r="241" spans="1:21" x14ac:dyDescent="0.25">
      <c r="A241" s="1">
        <v>2004</v>
      </c>
      <c r="C241" s="4">
        <v>7</v>
      </c>
      <c r="D241">
        <f t="shared" ref="D241:S241" si="78">D8*D96</f>
        <v>1939.9999999999998</v>
      </c>
      <c r="E241">
        <f t="shared" si="78"/>
        <v>2301</v>
      </c>
      <c r="F241">
        <f t="shared" si="78"/>
        <v>2589.6000000000004</v>
      </c>
      <c r="G241">
        <f t="shared" si="78"/>
        <v>2385.2000000000003</v>
      </c>
      <c r="H241">
        <f t="shared" si="78"/>
        <v>2229.5</v>
      </c>
      <c r="I241">
        <f t="shared" si="78"/>
        <v>2208</v>
      </c>
      <c r="J241">
        <f t="shared" si="78"/>
        <v>2094.4</v>
      </c>
      <c r="K241">
        <f t="shared" si="78"/>
        <v>2232.6</v>
      </c>
      <c r="L241">
        <f t="shared" si="78"/>
        <v>2238.2000000000003</v>
      </c>
      <c r="M241">
        <f t="shared" si="78"/>
        <v>2010.3999999999999</v>
      </c>
      <c r="N241">
        <f t="shared" si="78"/>
        <v>1887</v>
      </c>
      <c r="O241">
        <f t="shared" si="78"/>
        <v>1707.1999999999998</v>
      </c>
      <c r="P241">
        <f t="shared" si="78"/>
        <v>1922.4</v>
      </c>
      <c r="Q241">
        <f t="shared" si="78"/>
        <v>1217.1999999999998</v>
      </c>
      <c r="R241">
        <f t="shared" si="78"/>
        <v>1059</v>
      </c>
      <c r="S241">
        <f t="shared" si="78"/>
        <v>907.4</v>
      </c>
      <c r="T241" s="8">
        <f t="shared" si="71"/>
        <v>30929.100000000006</v>
      </c>
      <c r="U241">
        <f t="shared" si="72"/>
        <v>14387.687382749209</v>
      </c>
    </row>
    <row r="242" spans="1:21" x14ac:dyDescent="0.25">
      <c r="A242" s="1">
        <v>2005</v>
      </c>
      <c r="C242" s="4">
        <v>8</v>
      </c>
      <c r="D242">
        <f t="shared" ref="D242:S242" si="79">D9*D97</f>
        <v>1372.8</v>
      </c>
      <c r="E242">
        <f t="shared" si="79"/>
        <v>1435</v>
      </c>
      <c r="F242">
        <f t="shared" si="79"/>
        <v>1468.8</v>
      </c>
      <c r="G242">
        <f t="shared" si="79"/>
        <v>1241.1999999999998</v>
      </c>
      <c r="H242">
        <f t="shared" si="79"/>
        <v>2159.4</v>
      </c>
      <c r="I242">
        <f t="shared" si="79"/>
        <v>2153.2999999999997</v>
      </c>
      <c r="J242">
        <f t="shared" si="79"/>
        <v>2272</v>
      </c>
      <c r="K242">
        <f t="shared" si="79"/>
        <v>2220.4</v>
      </c>
      <c r="L242">
        <f t="shared" si="79"/>
        <v>1803.2</v>
      </c>
      <c r="M242">
        <f t="shared" si="79"/>
        <v>1373.6</v>
      </c>
      <c r="N242">
        <f t="shared" si="79"/>
        <v>1828.8000000000002</v>
      </c>
      <c r="O242">
        <f t="shared" si="79"/>
        <v>1786</v>
      </c>
      <c r="P242">
        <f t="shared" si="79"/>
        <v>1386</v>
      </c>
      <c r="Q242">
        <f t="shared" si="79"/>
        <v>1616.8</v>
      </c>
      <c r="R242">
        <f t="shared" si="79"/>
        <v>1536.9</v>
      </c>
      <c r="S242">
        <f t="shared" si="79"/>
        <v>1013.9999999999999</v>
      </c>
      <c r="T242" s="8">
        <f t="shared" si="71"/>
        <v>26668.2</v>
      </c>
      <c r="U242">
        <f t="shared" si="72"/>
        <v>11936.724896527661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2268.5</v>
      </c>
      <c r="E243">
        <f t="shared" si="80"/>
        <v>2109</v>
      </c>
      <c r="F243">
        <f t="shared" si="80"/>
        <v>2024.6000000000001</v>
      </c>
      <c r="G243">
        <f t="shared" si="80"/>
        <v>1940.4</v>
      </c>
      <c r="H243">
        <f t="shared" si="80"/>
        <v>2134</v>
      </c>
      <c r="I243">
        <f t="shared" si="80"/>
        <v>1843.1999999999998</v>
      </c>
      <c r="J243">
        <f t="shared" si="80"/>
        <v>1768.4999999999998</v>
      </c>
      <c r="K243">
        <f t="shared" si="80"/>
        <v>1567.8000000000002</v>
      </c>
      <c r="L243">
        <f t="shared" si="80"/>
        <v>1296</v>
      </c>
      <c r="M243">
        <f t="shared" si="80"/>
        <v>1483.7</v>
      </c>
      <c r="N243">
        <f t="shared" si="80"/>
        <v>2402.4</v>
      </c>
      <c r="O243">
        <f t="shared" si="80"/>
        <v>2238.2000000000003</v>
      </c>
      <c r="P243">
        <f t="shared" si="80"/>
        <v>1742.3999999999999</v>
      </c>
      <c r="Q243">
        <f t="shared" si="80"/>
        <v>1230.8999999999999</v>
      </c>
      <c r="R243">
        <f t="shared" si="80"/>
        <v>1140.8</v>
      </c>
      <c r="S243">
        <f t="shared" si="80"/>
        <v>1418.6000000000001</v>
      </c>
      <c r="T243" s="8">
        <f t="shared" si="71"/>
        <v>28609.000000000004</v>
      </c>
      <c r="U243">
        <f t="shared" si="72"/>
        <v>12423.495959529615</v>
      </c>
    </row>
    <row r="244" spans="1:21" x14ac:dyDescent="0.25">
      <c r="A244" s="1">
        <v>2007</v>
      </c>
      <c r="C244" s="4">
        <v>10</v>
      </c>
      <c r="D244">
        <f t="shared" ref="D244:S244" si="81">D11*D99</f>
        <v>1712</v>
      </c>
      <c r="E244">
        <f t="shared" si="81"/>
        <v>1998</v>
      </c>
      <c r="F244">
        <f t="shared" si="81"/>
        <v>1745.8</v>
      </c>
      <c r="G244">
        <f t="shared" si="81"/>
        <v>2291.4</v>
      </c>
      <c r="H244">
        <f t="shared" si="81"/>
        <v>2256.7999999999997</v>
      </c>
      <c r="I244">
        <f t="shared" si="81"/>
        <v>2160.2999999999997</v>
      </c>
      <c r="J244">
        <f t="shared" si="81"/>
        <v>2019.6</v>
      </c>
      <c r="K244">
        <f t="shared" si="81"/>
        <v>2014</v>
      </c>
      <c r="L244">
        <f t="shared" si="81"/>
        <v>2100</v>
      </c>
      <c r="M244">
        <f t="shared" si="81"/>
        <v>2072</v>
      </c>
      <c r="N244">
        <f t="shared" si="81"/>
        <v>1795.4</v>
      </c>
      <c r="O244">
        <f t="shared" si="81"/>
        <v>1745.9999999999998</v>
      </c>
      <c r="P244">
        <f t="shared" si="81"/>
        <v>1444</v>
      </c>
      <c r="Q244">
        <f t="shared" si="81"/>
        <v>1287</v>
      </c>
      <c r="R244">
        <f t="shared" si="81"/>
        <v>1406</v>
      </c>
      <c r="S244">
        <f t="shared" si="81"/>
        <v>1447.3</v>
      </c>
      <c r="T244" s="8">
        <f t="shared" si="71"/>
        <v>29495.600000000002</v>
      </c>
      <c r="U244">
        <f t="shared" si="72"/>
        <v>13398.537559184213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2062.5</v>
      </c>
      <c r="E245">
        <f t="shared" si="82"/>
        <v>1955</v>
      </c>
      <c r="F245">
        <f t="shared" si="82"/>
        <v>1751.1999999999998</v>
      </c>
      <c r="G245">
        <f t="shared" si="82"/>
        <v>1896.3000000000002</v>
      </c>
      <c r="H245">
        <f t="shared" si="82"/>
        <v>2177.1</v>
      </c>
      <c r="I245">
        <f t="shared" si="82"/>
        <v>2242</v>
      </c>
      <c r="J245">
        <f t="shared" si="82"/>
        <v>1807.8</v>
      </c>
      <c r="K245">
        <f t="shared" si="82"/>
        <v>2099.6000000000004</v>
      </c>
      <c r="L245">
        <f t="shared" si="82"/>
        <v>1994.1000000000001</v>
      </c>
      <c r="M245">
        <f t="shared" si="82"/>
        <v>1857.1</v>
      </c>
      <c r="N245">
        <f t="shared" si="82"/>
        <v>1846.2</v>
      </c>
      <c r="O245">
        <f t="shared" si="82"/>
        <v>1752.6000000000001</v>
      </c>
      <c r="P245">
        <f t="shared" si="82"/>
        <v>1492.3999999999999</v>
      </c>
      <c r="Q245">
        <f t="shared" si="82"/>
        <v>811.8</v>
      </c>
      <c r="R245">
        <f t="shared" si="82"/>
        <v>529.5</v>
      </c>
      <c r="S245">
        <f t="shared" si="82"/>
        <v>793.5</v>
      </c>
      <c r="T245" s="8">
        <f t="shared" si="71"/>
        <v>27068.699999999997</v>
      </c>
      <c r="U245">
        <f t="shared" si="72"/>
        <v>12848.704240346517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1945</v>
      </c>
      <c r="E246">
        <f t="shared" si="83"/>
        <v>2288</v>
      </c>
      <c r="F246">
        <f t="shared" si="83"/>
        <v>1905.6000000000001</v>
      </c>
      <c r="G246">
        <f t="shared" si="83"/>
        <v>1872</v>
      </c>
      <c r="H246">
        <f t="shared" si="83"/>
        <v>2399.7999999999997</v>
      </c>
      <c r="I246">
        <f t="shared" si="83"/>
        <v>2438.1999999999998</v>
      </c>
      <c r="J246">
        <f t="shared" si="83"/>
        <v>2314</v>
      </c>
      <c r="K246">
        <f t="shared" si="83"/>
        <v>1905</v>
      </c>
      <c r="L246">
        <f t="shared" si="83"/>
        <v>1930</v>
      </c>
      <c r="M246">
        <f t="shared" si="83"/>
        <v>1847.3000000000002</v>
      </c>
      <c r="N246">
        <f t="shared" si="83"/>
        <v>1981.2</v>
      </c>
      <c r="O246">
        <f t="shared" si="83"/>
        <v>2151.5</v>
      </c>
      <c r="P246">
        <f t="shared" si="83"/>
        <v>1697.3999999999999</v>
      </c>
      <c r="Q246">
        <f t="shared" si="83"/>
        <v>1646.8999999999999</v>
      </c>
      <c r="R246">
        <f t="shared" si="83"/>
        <v>1227.6000000000001</v>
      </c>
      <c r="S246">
        <f t="shared" si="83"/>
        <v>1380</v>
      </c>
      <c r="T246" s="8">
        <f t="shared" si="71"/>
        <v>30929.5</v>
      </c>
      <c r="U246">
        <f t="shared" si="72"/>
        <v>13952.666826653298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1334.4</v>
      </c>
      <c r="E247">
        <f t="shared" si="84"/>
        <v>2035.8000000000002</v>
      </c>
      <c r="F247">
        <f t="shared" si="84"/>
        <v>1939.9999999999998</v>
      </c>
      <c r="G247">
        <f t="shared" si="84"/>
        <v>2052</v>
      </c>
      <c r="H247">
        <f t="shared" si="84"/>
        <v>1889.4</v>
      </c>
      <c r="I247">
        <f t="shared" si="84"/>
        <v>1668</v>
      </c>
      <c r="J247">
        <f t="shared" si="84"/>
        <v>1896.3000000000002</v>
      </c>
      <c r="K247">
        <f t="shared" si="84"/>
        <v>1689.8999999999999</v>
      </c>
      <c r="L247">
        <f t="shared" si="84"/>
        <v>2207.2000000000003</v>
      </c>
      <c r="M247">
        <f t="shared" si="84"/>
        <v>1850</v>
      </c>
      <c r="N247">
        <f t="shared" si="84"/>
        <v>2024.1999999999998</v>
      </c>
      <c r="O247">
        <f t="shared" si="84"/>
        <v>1491.1</v>
      </c>
      <c r="P247">
        <f t="shared" si="84"/>
        <v>1260.8</v>
      </c>
      <c r="Q247">
        <f t="shared" si="84"/>
        <v>1965.6</v>
      </c>
      <c r="R247">
        <f t="shared" si="84"/>
        <v>1046.9000000000001</v>
      </c>
      <c r="S247">
        <f t="shared" si="84"/>
        <v>1008</v>
      </c>
      <c r="T247" s="8">
        <f t="shared" si="71"/>
        <v>27359.599999999999</v>
      </c>
      <c r="U247">
        <f t="shared" si="72"/>
        <v>12241.448687529364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2088.7999999999997</v>
      </c>
      <c r="E248">
        <f t="shared" si="85"/>
        <v>1745.8</v>
      </c>
      <c r="F248">
        <f t="shared" si="85"/>
        <v>2101</v>
      </c>
      <c r="G248">
        <f t="shared" si="85"/>
        <v>2255.3999999999996</v>
      </c>
      <c r="H248">
        <f t="shared" si="85"/>
        <v>2301</v>
      </c>
      <c r="I248">
        <f t="shared" si="85"/>
        <v>2275.2999999999997</v>
      </c>
      <c r="J248">
        <f t="shared" si="85"/>
        <v>2399.7999999999997</v>
      </c>
      <c r="K248">
        <f t="shared" si="85"/>
        <v>2448</v>
      </c>
      <c r="L248">
        <f t="shared" si="85"/>
        <v>2238.7000000000003</v>
      </c>
      <c r="M248">
        <f t="shared" si="85"/>
        <v>2482</v>
      </c>
      <c r="N248">
        <f t="shared" si="85"/>
        <v>2361.6</v>
      </c>
      <c r="O248">
        <f t="shared" si="85"/>
        <v>2293.2999999999997</v>
      </c>
      <c r="P248">
        <f t="shared" si="85"/>
        <v>1623.8</v>
      </c>
      <c r="Q248">
        <f t="shared" si="85"/>
        <v>1960.1999999999998</v>
      </c>
      <c r="R248">
        <f t="shared" si="85"/>
        <v>1597.5</v>
      </c>
      <c r="S248">
        <f t="shared" si="85"/>
        <v>1835.6</v>
      </c>
      <c r="T248" s="8">
        <f t="shared" si="71"/>
        <v>34007.799999999996</v>
      </c>
      <c r="U248">
        <f t="shared" si="72"/>
        <v>14986.371524628252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1773</v>
      </c>
      <c r="E249">
        <f t="shared" si="86"/>
        <v>1948.2</v>
      </c>
      <c r="F249">
        <f t="shared" si="86"/>
        <v>1891.4</v>
      </c>
      <c r="G249">
        <f t="shared" si="86"/>
        <v>2220.4</v>
      </c>
      <c r="H249">
        <f t="shared" si="86"/>
        <v>2117.5</v>
      </c>
      <c r="I249">
        <f t="shared" si="86"/>
        <v>2393.6000000000004</v>
      </c>
      <c r="J249">
        <f t="shared" si="86"/>
        <v>2227.1999999999998</v>
      </c>
      <c r="K249">
        <f t="shared" si="86"/>
        <v>2252.8000000000002</v>
      </c>
      <c r="L249">
        <f t="shared" si="86"/>
        <v>2242.8000000000002</v>
      </c>
      <c r="M249">
        <f t="shared" si="86"/>
        <v>2543.4</v>
      </c>
      <c r="N249">
        <f t="shared" si="86"/>
        <v>2467.3999999999996</v>
      </c>
      <c r="O249">
        <f t="shared" si="86"/>
        <v>2120.4</v>
      </c>
      <c r="P249">
        <f t="shared" si="86"/>
        <v>1860.3000000000002</v>
      </c>
      <c r="Q249">
        <f t="shared" si="86"/>
        <v>1715</v>
      </c>
      <c r="R249">
        <f t="shared" si="86"/>
        <v>1408</v>
      </c>
      <c r="S249">
        <f t="shared" si="86"/>
        <v>1100.8</v>
      </c>
      <c r="T249" s="8">
        <f t="shared" si="71"/>
        <v>32282.199999999997</v>
      </c>
      <c r="U249">
        <f t="shared" si="72"/>
        <v>14639.595648151389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1345.3999999999999</v>
      </c>
      <c r="E250">
        <f t="shared" si="87"/>
        <v>1992.6</v>
      </c>
      <c r="F250">
        <f t="shared" si="87"/>
        <v>1628</v>
      </c>
      <c r="G250">
        <f t="shared" si="87"/>
        <v>1466.5</v>
      </c>
      <c r="H250">
        <f t="shared" si="87"/>
        <v>1458</v>
      </c>
      <c r="I250">
        <f t="shared" si="87"/>
        <v>2041.6000000000001</v>
      </c>
      <c r="J250">
        <f t="shared" si="87"/>
        <v>2211.3000000000002</v>
      </c>
      <c r="K250">
        <f t="shared" si="87"/>
        <v>2427.1999999999998</v>
      </c>
      <c r="L250">
        <f t="shared" si="87"/>
        <v>2366.3999999999996</v>
      </c>
      <c r="M250">
        <f t="shared" si="87"/>
        <v>2494.7999999999997</v>
      </c>
      <c r="N250">
        <f t="shared" si="87"/>
        <v>2307.5</v>
      </c>
      <c r="O250">
        <f t="shared" si="87"/>
        <v>1839.1000000000001</v>
      </c>
      <c r="P250">
        <f t="shared" si="87"/>
        <v>1605.3999999999999</v>
      </c>
      <c r="Q250">
        <f t="shared" si="87"/>
        <v>1171.2</v>
      </c>
      <c r="R250">
        <f t="shared" si="87"/>
        <v>1148.3999999999999</v>
      </c>
      <c r="S250">
        <f t="shared" si="87"/>
        <v>1344</v>
      </c>
      <c r="T250" s="8">
        <f t="shared" si="71"/>
        <v>28847.4</v>
      </c>
      <c r="U250">
        <f t="shared" si="72"/>
        <v>13230.867740312378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1930</v>
      </c>
      <c r="E251">
        <f t="shared" si="88"/>
        <v>1935.0000000000002</v>
      </c>
      <c r="F251">
        <f t="shared" si="88"/>
        <v>2184</v>
      </c>
      <c r="G251">
        <f t="shared" si="88"/>
        <v>2143.2000000000003</v>
      </c>
      <c r="H251">
        <f t="shared" si="88"/>
        <v>2401.1999999999998</v>
      </c>
      <c r="I251">
        <f t="shared" si="88"/>
        <v>2284.7000000000003</v>
      </c>
      <c r="J251">
        <f t="shared" si="88"/>
        <v>2405</v>
      </c>
      <c r="K251">
        <f t="shared" si="88"/>
        <v>2088.7999999999997</v>
      </c>
      <c r="L251">
        <f t="shared" si="88"/>
        <v>2013</v>
      </c>
      <c r="M251">
        <f t="shared" si="88"/>
        <v>1924</v>
      </c>
      <c r="N251">
        <f t="shared" si="88"/>
        <v>1604.4</v>
      </c>
      <c r="O251">
        <f t="shared" si="88"/>
        <v>1911.6</v>
      </c>
      <c r="P251">
        <f t="shared" si="88"/>
        <v>2188.8000000000002</v>
      </c>
      <c r="Q251">
        <f t="shared" si="88"/>
        <v>2201.6</v>
      </c>
      <c r="R251">
        <f t="shared" si="88"/>
        <v>2097.8999999999996</v>
      </c>
      <c r="S251">
        <f t="shared" si="88"/>
        <v>1179.8000000000002</v>
      </c>
      <c r="T251" s="8">
        <f t="shared" si="71"/>
        <v>32492.999999999996</v>
      </c>
      <c r="U251">
        <f t="shared" si="72"/>
        <v>14313.08712384564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1512.3999999999999</v>
      </c>
      <c r="E252">
        <f t="shared" si="89"/>
        <v>1320.6000000000001</v>
      </c>
      <c r="F252">
        <f t="shared" si="89"/>
        <v>1843.1999999999998</v>
      </c>
      <c r="G252">
        <f t="shared" si="89"/>
        <v>2072</v>
      </c>
      <c r="H252">
        <f t="shared" si="89"/>
        <v>2077.6</v>
      </c>
      <c r="I252">
        <f t="shared" si="89"/>
        <v>2003.3999999999999</v>
      </c>
      <c r="J252">
        <f t="shared" si="89"/>
        <v>1891.4</v>
      </c>
      <c r="K252">
        <f t="shared" si="89"/>
        <v>1535.2</v>
      </c>
      <c r="L252">
        <f t="shared" si="89"/>
        <v>1808.1</v>
      </c>
      <c r="M252">
        <f t="shared" si="89"/>
        <v>2318.4</v>
      </c>
      <c r="N252">
        <f t="shared" si="89"/>
        <v>1960.1999999999998</v>
      </c>
      <c r="O252">
        <f t="shared" si="89"/>
        <v>1672</v>
      </c>
      <c r="P252">
        <f t="shared" si="89"/>
        <v>1766.3999999999999</v>
      </c>
      <c r="Q252">
        <f t="shared" si="89"/>
        <v>1312.5</v>
      </c>
      <c r="R252">
        <f t="shared" si="89"/>
        <v>1287.5999999999999</v>
      </c>
      <c r="S252">
        <f t="shared" si="89"/>
        <v>1159.2</v>
      </c>
      <c r="T252" s="8">
        <f t="shared" si="71"/>
        <v>27540.2</v>
      </c>
      <c r="U252">
        <f t="shared" si="72"/>
        <v>12398.773798075175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1905</v>
      </c>
      <c r="E253">
        <f t="shared" si="90"/>
        <v>2094.5</v>
      </c>
      <c r="F253">
        <f t="shared" si="90"/>
        <v>2014.1999999999998</v>
      </c>
      <c r="G253">
        <f t="shared" si="90"/>
        <v>2249.1000000000004</v>
      </c>
      <c r="H253">
        <f t="shared" si="90"/>
        <v>2291.4</v>
      </c>
      <c r="I253">
        <f t="shared" si="90"/>
        <v>2025</v>
      </c>
      <c r="J253">
        <f t="shared" si="90"/>
        <v>2236.5</v>
      </c>
      <c r="K253">
        <f t="shared" si="90"/>
        <v>2060.7999999999997</v>
      </c>
      <c r="L253">
        <f t="shared" si="90"/>
        <v>1786</v>
      </c>
      <c r="M253">
        <f t="shared" si="90"/>
        <v>1596</v>
      </c>
      <c r="N253">
        <f t="shared" si="90"/>
        <v>1227.6000000000001</v>
      </c>
      <c r="O253">
        <f t="shared" si="90"/>
        <v>1968.9999999999998</v>
      </c>
      <c r="P253">
        <f t="shared" si="90"/>
        <v>1432</v>
      </c>
      <c r="Q253">
        <f t="shared" si="90"/>
        <v>1093.3000000000002</v>
      </c>
      <c r="R253">
        <f t="shared" si="90"/>
        <v>1258</v>
      </c>
      <c r="S253">
        <f t="shared" si="90"/>
        <v>1228.5</v>
      </c>
      <c r="T253" s="8">
        <f t="shared" si="71"/>
        <v>28466.899999999998</v>
      </c>
      <c r="U253">
        <f t="shared" si="72"/>
        <v>13053.185836115807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2139.2000000000003</v>
      </c>
      <c r="E254">
        <f t="shared" si="91"/>
        <v>2040.5</v>
      </c>
      <c r="F254">
        <f t="shared" si="91"/>
        <v>2238.7000000000003</v>
      </c>
      <c r="G254">
        <f t="shared" si="91"/>
        <v>2263</v>
      </c>
      <c r="H254">
        <f t="shared" si="91"/>
        <v>2278.4</v>
      </c>
      <c r="I254">
        <f t="shared" si="91"/>
        <v>2373.1999999999998</v>
      </c>
      <c r="J254">
        <f t="shared" si="91"/>
        <v>2088.7999999999997</v>
      </c>
      <c r="K254">
        <f t="shared" si="91"/>
        <v>2310</v>
      </c>
      <c r="L254">
        <f t="shared" si="91"/>
        <v>2284.7000000000003</v>
      </c>
      <c r="M254">
        <f t="shared" si="91"/>
        <v>2063.4</v>
      </c>
      <c r="N254">
        <f t="shared" si="91"/>
        <v>1813</v>
      </c>
      <c r="O254">
        <f t="shared" si="91"/>
        <v>1676.4</v>
      </c>
      <c r="P254">
        <f t="shared" si="91"/>
        <v>1660.5</v>
      </c>
      <c r="Q254">
        <f t="shared" si="91"/>
        <v>1965.6000000000001</v>
      </c>
      <c r="R254">
        <f t="shared" si="91"/>
        <v>1352.8</v>
      </c>
      <c r="S254">
        <f t="shared" si="91"/>
        <v>1120</v>
      </c>
      <c r="T254" s="8">
        <f t="shared" si="71"/>
        <v>31668.2</v>
      </c>
      <c r="U254">
        <f t="shared" si="72"/>
        <v>14387.509669210873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1915.1999999999998</v>
      </c>
      <c r="E255">
        <f t="shared" si="92"/>
        <v>1901.1999999999998</v>
      </c>
      <c r="F255">
        <f t="shared" si="92"/>
        <v>2062.5</v>
      </c>
      <c r="G255">
        <f t="shared" si="92"/>
        <v>2111.2000000000003</v>
      </c>
      <c r="H255">
        <f t="shared" si="92"/>
        <v>2291.1999999999998</v>
      </c>
      <c r="I255">
        <f t="shared" si="92"/>
        <v>1973.7</v>
      </c>
      <c r="J255">
        <f t="shared" si="92"/>
        <v>1906.1</v>
      </c>
      <c r="K255">
        <f t="shared" si="92"/>
        <v>2083.2000000000003</v>
      </c>
      <c r="L255">
        <f t="shared" si="92"/>
        <v>2124</v>
      </c>
      <c r="M255">
        <f t="shared" si="92"/>
        <v>1887</v>
      </c>
      <c r="N255">
        <f t="shared" si="92"/>
        <v>1540</v>
      </c>
      <c r="O255">
        <f t="shared" si="92"/>
        <v>1263.8999999999999</v>
      </c>
      <c r="P255">
        <f t="shared" si="92"/>
        <v>1235.2</v>
      </c>
      <c r="Q255">
        <f t="shared" si="92"/>
        <v>955.00000000000011</v>
      </c>
      <c r="R255">
        <f t="shared" si="92"/>
        <v>980.2</v>
      </c>
      <c r="S255">
        <f t="shared" si="92"/>
        <v>592</v>
      </c>
      <c r="T255" s="8">
        <f t="shared" si="71"/>
        <v>26821.600000000006</v>
      </c>
      <c r="U255">
        <f t="shared" si="72"/>
        <v>12703.505371013644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1707.1000000000001</v>
      </c>
      <c r="E256">
        <f t="shared" si="93"/>
        <v>1989</v>
      </c>
      <c r="F256">
        <f t="shared" si="93"/>
        <v>2401.1999999999998</v>
      </c>
      <c r="G256">
        <f t="shared" si="93"/>
        <v>2294.5</v>
      </c>
      <c r="H256">
        <f t="shared" si="93"/>
        <v>1976.8999999999999</v>
      </c>
      <c r="I256">
        <f t="shared" si="93"/>
        <v>2171.6</v>
      </c>
      <c r="J256">
        <f t="shared" si="93"/>
        <v>2091.9</v>
      </c>
      <c r="K256">
        <f t="shared" si="93"/>
        <v>2146</v>
      </c>
      <c r="L256">
        <f t="shared" si="93"/>
        <v>2004.7999999999997</v>
      </c>
      <c r="M256">
        <f t="shared" si="93"/>
        <v>2052</v>
      </c>
      <c r="N256">
        <f t="shared" si="93"/>
        <v>1949.4</v>
      </c>
      <c r="O256">
        <f t="shared" si="93"/>
        <v>1868.4</v>
      </c>
      <c r="P256">
        <f t="shared" si="93"/>
        <v>1739.5</v>
      </c>
      <c r="Q256">
        <f t="shared" si="93"/>
        <v>1376.4</v>
      </c>
      <c r="R256">
        <f t="shared" si="93"/>
        <v>1269.0999999999999</v>
      </c>
      <c r="S256">
        <f t="shared" si="93"/>
        <v>1050.8999999999999</v>
      </c>
      <c r="T256" s="8">
        <f t="shared" si="71"/>
        <v>30088.7</v>
      </c>
      <c r="U256">
        <f t="shared" si="72"/>
        <v>13753.334424453114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1830.8</v>
      </c>
      <c r="E257">
        <f t="shared" si="94"/>
        <v>1656.3999999999999</v>
      </c>
      <c r="F257">
        <f t="shared" si="94"/>
        <v>1987.5</v>
      </c>
      <c r="G257">
        <f t="shared" si="94"/>
        <v>2449.5</v>
      </c>
      <c r="H257">
        <f t="shared" si="94"/>
        <v>2265.6</v>
      </c>
      <c r="I257">
        <f t="shared" si="94"/>
        <v>2304</v>
      </c>
      <c r="J257">
        <f t="shared" si="94"/>
        <v>2401</v>
      </c>
      <c r="K257">
        <f t="shared" si="94"/>
        <v>2079</v>
      </c>
      <c r="L257">
        <f t="shared" si="94"/>
        <v>2202</v>
      </c>
      <c r="M257">
        <f t="shared" si="94"/>
        <v>2194.8000000000002</v>
      </c>
      <c r="N257">
        <f t="shared" si="94"/>
        <v>1969.8000000000002</v>
      </c>
      <c r="O257">
        <f t="shared" si="94"/>
        <v>2046.0000000000002</v>
      </c>
      <c r="P257">
        <f t="shared" si="94"/>
        <v>2132.7999999999997</v>
      </c>
      <c r="Q257">
        <f t="shared" si="94"/>
        <v>1814.3999999999999</v>
      </c>
      <c r="R257">
        <f t="shared" si="94"/>
        <v>1461.6</v>
      </c>
      <c r="S257">
        <f t="shared" si="94"/>
        <v>1478.4</v>
      </c>
      <c r="T257" s="8">
        <f t="shared" si="71"/>
        <v>32273.599999999999</v>
      </c>
      <c r="U257">
        <f t="shared" si="72"/>
        <v>14481.355243440603</v>
      </c>
    </row>
    <row r="258" spans="1:21" x14ac:dyDescent="0.25">
      <c r="A258" s="7" t="s">
        <v>82</v>
      </c>
      <c r="D258" s="9">
        <f>CORREL(D235:D250,$B$2:$B$17)</f>
        <v>0.36431146743480014</v>
      </c>
      <c r="E258" s="9">
        <f t="shared" ref="E258:S258" si="95">CORREL(E235:E250,$B$2:$B$17)</f>
        <v>0.52679530198982671</v>
      </c>
      <c r="F258" s="9">
        <f t="shared" si="95"/>
        <v>0.40953425302803775</v>
      </c>
      <c r="G258" s="9">
        <f t="shared" si="95"/>
        <v>0.57678696002973995</v>
      </c>
      <c r="H258" s="9">
        <f t="shared" si="95"/>
        <v>0.42739665275454858</v>
      </c>
      <c r="I258" s="9">
        <f t="shared" si="95"/>
        <v>0.85575541909093966</v>
      </c>
      <c r="J258" s="9">
        <f t="shared" si="95"/>
        <v>0.67306716624143015</v>
      </c>
      <c r="K258" s="9">
        <f t="shared" si="95"/>
        <v>0.57369335692129864</v>
      </c>
      <c r="L258" s="9">
        <f t="shared" si="95"/>
        <v>0.56162406388389896</v>
      </c>
      <c r="M258" s="9">
        <f t="shared" si="95"/>
        <v>0.55971538179870306</v>
      </c>
      <c r="N258" s="9">
        <f t="shared" si="95"/>
        <v>0.28726418446911811</v>
      </c>
      <c r="O258" s="9">
        <f t="shared" si="95"/>
        <v>0.24643424738990052</v>
      </c>
      <c r="P258" s="9">
        <f t="shared" si="95"/>
        <v>0.40437469911977342</v>
      </c>
      <c r="Q258" s="9">
        <f t="shared" si="95"/>
        <v>0.13461807507452406</v>
      </c>
      <c r="R258" s="9">
        <f t="shared" si="95"/>
        <v>8.7836677663440943E-2</v>
      </c>
      <c r="S258" s="9">
        <f t="shared" si="95"/>
        <v>0.13256732668138779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172.8</v>
      </c>
      <c r="E263">
        <f t="shared" si="96"/>
        <v>162.96</v>
      </c>
      <c r="F263">
        <f t="shared" si="96"/>
        <v>79.170000000000016</v>
      </c>
      <c r="G263">
        <f t="shared" si="96"/>
        <v>73.2</v>
      </c>
      <c r="H263">
        <f t="shared" si="96"/>
        <v>92.3</v>
      </c>
      <c r="I263">
        <f t="shared" si="96"/>
        <v>139.85999999999999</v>
      </c>
      <c r="J263">
        <f t="shared" si="96"/>
        <v>109.04</v>
      </c>
      <c r="K263">
        <f t="shared" si="96"/>
        <v>121.79999999999998</v>
      </c>
      <c r="L263">
        <f t="shared" si="96"/>
        <v>89</v>
      </c>
      <c r="M263">
        <f t="shared" si="96"/>
        <v>110.69999999999999</v>
      </c>
      <c r="N263">
        <f t="shared" si="96"/>
        <v>88.32</v>
      </c>
      <c r="O263">
        <f t="shared" si="96"/>
        <v>99.320000000000007</v>
      </c>
      <c r="P263">
        <f t="shared" si="96"/>
        <v>97.24</v>
      </c>
      <c r="Q263">
        <f t="shared" si="96"/>
        <v>46.95</v>
      </c>
      <c r="R263">
        <f t="shared" si="96"/>
        <v>36.300000000000004</v>
      </c>
      <c r="S263">
        <f t="shared" si="96"/>
        <v>32.450000000000003</v>
      </c>
      <c r="T263" s="8">
        <f t="shared" ref="T263:T285" si="97">SUM(D263:S263)</f>
        <v>1551.4099999999999</v>
      </c>
      <c r="U263">
        <f t="shared" ref="U263:U285" si="98">SUMPRODUCT(D263:S263,$D$286:$S$286)</f>
        <v>-510.00989452374131</v>
      </c>
    </row>
    <row r="264" spans="1:21" x14ac:dyDescent="0.25">
      <c r="A264" s="1">
        <v>1999</v>
      </c>
      <c r="C264" s="4">
        <v>2</v>
      </c>
      <c r="D264">
        <f t="shared" ref="D264:S264" si="99">D3*D121</f>
        <v>109.19999999999999</v>
      </c>
      <c r="E264">
        <f t="shared" si="99"/>
        <v>71.599999999999994</v>
      </c>
      <c r="F264">
        <f t="shared" si="99"/>
        <v>145.54</v>
      </c>
      <c r="G264">
        <f t="shared" si="99"/>
        <v>148.32000000000002</v>
      </c>
      <c r="H264">
        <f t="shared" si="99"/>
        <v>129.36000000000001</v>
      </c>
      <c r="I264">
        <f t="shared" si="99"/>
        <v>89.239999999999981</v>
      </c>
      <c r="J264">
        <f t="shared" si="99"/>
        <v>121.52000000000001</v>
      </c>
      <c r="K264">
        <f t="shared" si="99"/>
        <v>114.84</v>
      </c>
      <c r="L264">
        <f t="shared" si="99"/>
        <v>101.4</v>
      </c>
      <c r="M264">
        <f t="shared" si="99"/>
        <v>83.79</v>
      </c>
      <c r="N264">
        <f t="shared" si="99"/>
        <v>99.960000000000008</v>
      </c>
      <c r="O264">
        <f t="shared" si="99"/>
        <v>76.8</v>
      </c>
      <c r="P264">
        <f t="shared" si="99"/>
        <v>58.08</v>
      </c>
      <c r="Q264">
        <f t="shared" si="99"/>
        <v>61.879999999999995</v>
      </c>
      <c r="R264">
        <f t="shared" si="99"/>
        <v>62.39</v>
      </c>
      <c r="S264">
        <f t="shared" si="99"/>
        <v>62.920000000000009</v>
      </c>
      <c r="T264" s="8">
        <f t="shared" si="97"/>
        <v>1536.84</v>
      </c>
      <c r="U264">
        <f t="shared" si="98"/>
        <v>-531.1955077288909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148.75</v>
      </c>
      <c r="E265">
        <f t="shared" si="100"/>
        <v>170</v>
      </c>
      <c r="F265">
        <f t="shared" si="100"/>
        <v>102.7</v>
      </c>
      <c r="G265">
        <f t="shared" si="100"/>
        <v>115.36</v>
      </c>
      <c r="H265">
        <f t="shared" si="100"/>
        <v>139.49</v>
      </c>
      <c r="I265">
        <f t="shared" si="100"/>
        <v>124.80000000000001</v>
      </c>
      <c r="J265">
        <f t="shared" si="100"/>
        <v>139.06</v>
      </c>
      <c r="K265">
        <f t="shared" si="100"/>
        <v>146.88</v>
      </c>
      <c r="L265">
        <f t="shared" si="100"/>
        <v>123</v>
      </c>
      <c r="M265">
        <f t="shared" si="100"/>
        <v>86.9</v>
      </c>
      <c r="N265">
        <f t="shared" si="100"/>
        <v>99.75</v>
      </c>
      <c r="O265">
        <f t="shared" si="100"/>
        <v>105.56</v>
      </c>
      <c r="P265">
        <f t="shared" si="100"/>
        <v>79.8</v>
      </c>
      <c r="Q265">
        <f t="shared" si="100"/>
        <v>69.16</v>
      </c>
      <c r="R265">
        <f t="shared" si="100"/>
        <v>52.64</v>
      </c>
      <c r="S265">
        <f t="shared" si="100"/>
        <v>54.599999999999994</v>
      </c>
      <c r="T265" s="8">
        <f t="shared" si="97"/>
        <v>1758.45</v>
      </c>
      <c r="U265">
        <f t="shared" si="98"/>
        <v>-597.88037213621897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119.28</v>
      </c>
      <c r="E266">
        <f t="shared" si="101"/>
        <v>142.45000000000002</v>
      </c>
      <c r="F266">
        <f t="shared" si="101"/>
        <v>95.850000000000009</v>
      </c>
      <c r="G266">
        <f t="shared" si="101"/>
        <v>147.03</v>
      </c>
      <c r="H266">
        <f t="shared" si="101"/>
        <v>171.16</v>
      </c>
      <c r="I266">
        <f t="shared" si="101"/>
        <v>137.01999999999998</v>
      </c>
      <c r="J266">
        <f t="shared" si="101"/>
        <v>115.80000000000001</v>
      </c>
      <c r="K266">
        <f t="shared" si="101"/>
        <v>87.86</v>
      </c>
      <c r="L266">
        <f t="shared" si="101"/>
        <v>141.4</v>
      </c>
      <c r="M266">
        <f t="shared" si="101"/>
        <v>123</v>
      </c>
      <c r="N266">
        <f t="shared" si="101"/>
        <v>120.60000000000001</v>
      </c>
      <c r="O266">
        <f t="shared" si="101"/>
        <v>79.2</v>
      </c>
      <c r="P266">
        <f t="shared" si="101"/>
        <v>62.08</v>
      </c>
      <c r="Q266">
        <f t="shared" si="101"/>
        <v>63.84</v>
      </c>
      <c r="R266">
        <f t="shared" si="101"/>
        <v>64.77</v>
      </c>
      <c r="S266">
        <f t="shared" si="101"/>
        <v>69.660000000000011</v>
      </c>
      <c r="T266" s="8">
        <f t="shared" si="97"/>
        <v>1740.9999999999998</v>
      </c>
      <c r="U266">
        <f t="shared" si="98"/>
        <v>-603.64575191967924</v>
      </c>
    </row>
    <row r="267" spans="1:21" x14ac:dyDescent="0.25">
      <c r="A267" s="1">
        <v>2002</v>
      </c>
      <c r="C267" s="4">
        <v>5</v>
      </c>
      <c r="D267">
        <f t="shared" ref="D267:S267" si="102">D6*D124</f>
        <v>98.8</v>
      </c>
      <c r="E267">
        <f t="shared" si="102"/>
        <v>165.88000000000002</v>
      </c>
      <c r="F267">
        <f t="shared" si="102"/>
        <v>106.96000000000001</v>
      </c>
      <c r="G267">
        <f t="shared" si="102"/>
        <v>95.850000000000009</v>
      </c>
      <c r="H267">
        <f t="shared" si="102"/>
        <v>114.60000000000001</v>
      </c>
      <c r="I267">
        <f t="shared" si="102"/>
        <v>60.52</v>
      </c>
      <c r="J267">
        <f t="shared" si="102"/>
        <v>102.76</v>
      </c>
      <c r="K267">
        <f t="shared" si="102"/>
        <v>100.88</v>
      </c>
      <c r="L267">
        <f t="shared" si="102"/>
        <v>124.16</v>
      </c>
      <c r="M267">
        <f t="shared" si="102"/>
        <v>103.41</v>
      </c>
      <c r="N267">
        <f t="shared" si="102"/>
        <v>80.010000000000005</v>
      </c>
      <c r="O267">
        <f t="shared" si="102"/>
        <v>74.48</v>
      </c>
      <c r="P267">
        <f t="shared" si="102"/>
        <v>62.56</v>
      </c>
      <c r="Q267">
        <f t="shared" si="102"/>
        <v>62.9</v>
      </c>
      <c r="R267">
        <f t="shared" si="102"/>
        <v>55.5</v>
      </c>
      <c r="S267">
        <f t="shared" si="102"/>
        <v>53.099999999999994</v>
      </c>
      <c r="T267" s="8">
        <f t="shared" si="97"/>
        <v>1462.37</v>
      </c>
      <c r="U267">
        <f t="shared" si="98"/>
        <v>-483.00966659230312</v>
      </c>
    </row>
    <row r="268" spans="1:21" x14ac:dyDescent="0.25">
      <c r="A268" s="1">
        <v>2003</v>
      </c>
      <c r="C268" s="4">
        <v>6</v>
      </c>
      <c r="D268">
        <f t="shared" ref="D268:S268" si="103">D7*D125</f>
        <v>193.5</v>
      </c>
      <c r="E268">
        <f t="shared" si="103"/>
        <v>184.04</v>
      </c>
      <c r="F268">
        <f t="shared" si="103"/>
        <v>160.95000000000002</v>
      </c>
      <c r="G268">
        <f t="shared" si="103"/>
        <v>173.88</v>
      </c>
      <c r="H268">
        <f t="shared" si="103"/>
        <v>85.8</v>
      </c>
      <c r="I268">
        <f t="shared" si="103"/>
        <v>128.03</v>
      </c>
      <c r="J268">
        <f t="shared" si="103"/>
        <v>84.210000000000008</v>
      </c>
      <c r="K268">
        <f t="shared" si="103"/>
        <v>113.39</v>
      </c>
      <c r="L268">
        <f t="shared" si="103"/>
        <v>99.320000000000007</v>
      </c>
      <c r="M268">
        <f t="shared" si="103"/>
        <v>87.399999999999991</v>
      </c>
      <c r="N268">
        <f t="shared" si="103"/>
        <v>93.5</v>
      </c>
      <c r="O268">
        <f t="shared" si="103"/>
        <v>77.599999999999994</v>
      </c>
      <c r="P268">
        <f t="shared" si="103"/>
        <v>70.739999999999995</v>
      </c>
      <c r="Q268">
        <f t="shared" si="103"/>
        <v>59.550000000000004</v>
      </c>
      <c r="R268">
        <f t="shared" si="103"/>
        <v>71.819999999999993</v>
      </c>
      <c r="S268">
        <f t="shared" si="103"/>
        <v>50.819999999999993</v>
      </c>
      <c r="T268" s="8">
        <f t="shared" si="97"/>
        <v>1734.5499999999997</v>
      </c>
      <c r="U268">
        <f t="shared" si="98"/>
        <v>-575.89134250298628</v>
      </c>
    </row>
    <row r="269" spans="1:21" x14ac:dyDescent="0.25">
      <c r="A269" s="1">
        <v>2004</v>
      </c>
      <c r="C269" s="4">
        <v>7</v>
      </c>
      <c r="D269">
        <f t="shared" ref="D269:S269" si="104">D8*D126</f>
        <v>93.11999999999999</v>
      </c>
      <c r="E269">
        <f t="shared" si="104"/>
        <v>92.04</v>
      </c>
      <c r="F269">
        <f t="shared" si="104"/>
        <v>86.320000000000007</v>
      </c>
      <c r="G269">
        <f t="shared" si="104"/>
        <v>110.36000000000001</v>
      </c>
      <c r="H269">
        <f t="shared" si="104"/>
        <v>102.89999999999999</v>
      </c>
      <c r="I269">
        <f t="shared" si="104"/>
        <v>77.28</v>
      </c>
      <c r="J269">
        <f t="shared" si="104"/>
        <v>100.98</v>
      </c>
      <c r="K269">
        <f t="shared" si="104"/>
        <v>91.5</v>
      </c>
      <c r="L269">
        <f t="shared" si="104"/>
        <v>64.98</v>
      </c>
      <c r="M269">
        <f t="shared" si="104"/>
        <v>61.029999999999994</v>
      </c>
      <c r="N269">
        <f t="shared" si="104"/>
        <v>66.600000000000009</v>
      </c>
      <c r="O269">
        <f t="shared" si="104"/>
        <v>69.84</v>
      </c>
      <c r="P269">
        <f t="shared" si="104"/>
        <v>60.52</v>
      </c>
      <c r="Q269">
        <f t="shared" si="104"/>
        <v>57.28</v>
      </c>
      <c r="R269">
        <f t="shared" si="104"/>
        <v>49.419999999999995</v>
      </c>
      <c r="S269">
        <f t="shared" si="104"/>
        <v>48.859999999999992</v>
      </c>
      <c r="T269" s="8">
        <f t="shared" si="97"/>
        <v>1233.03</v>
      </c>
      <c r="U269">
        <f t="shared" si="98"/>
        <v>-412.85283141070613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171.6</v>
      </c>
      <c r="E270">
        <f t="shared" si="105"/>
        <v>180.4</v>
      </c>
      <c r="F270">
        <f t="shared" si="105"/>
        <v>150.96</v>
      </c>
      <c r="G270">
        <f t="shared" si="105"/>
        <v>124.11999999999999</v>
      </c>
      <c r="H270">
        <f t="shared" si="105"/>
        <v>67.259999999999991</v>
      </c>
      <c r="I270">
        <f t="shared" si="105"/>
        <v>74.13</v>
      </c>
      <c r="J270">
        <f t="shared" si="105"/>
        <v>67.45</v>
      </c>
      <c r="K270">
        <f t="shared" si="105"/>
        <v>87.36</v>
      </c>
      <c r="L270">
        <f t="shared" si="105"/>
        <v>137.20000000000002</v>
      </c>
      <c r="M270">
        <f t="shared" si="105"/>
        <v>121.19999999999999</v>
      </c>
      <c r="N270">
        <f t="shared" si="105"/>
        <v>106.67999999999999</v>
      </c>
      <c r="O270">
        <f t="shared" si="105"/>
        <v>76</v>
      </c>
      <c r="P270">
        <f t="shared" si="105"/>
        <v>50.050000000000004</v>
      </c>
      <c r="Q270">
        <f t="shared" si="105"/>
        <v>51.599999999999994</v>
      </c>
      <c r="R270">
        <f t="shared" si="105"/>
        <v>68.670000000000016</v>
      </c>
      <c r="S270">
        <f t="shared" si="105"/>
        <v>37.18</v>
      </c>
      <c r="T270" s="8">
        <f t="shared" si="97"/>
        <v>1571.8600000000001</v>
      </c>
      <c r="U270">
        <f t="shared" si="98"/>
        <v>-525.89025491522204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83.759999999999991</v>
      </c>
      <c r="E271">
        <f t="shared" si="106"/>
        <v>92.5</v>
      </c>
      <c r="F271">
        <f t="shared" si="106"/>
        <v>129.88</v>
      </c>
      <c r="G271">
        <f t="shared" si="106"/>
        <v>102.96000000000001</v>
      </c>
      <c r="H271">
        <f t="shared" si="106"/>
        <v>93.11999999999999</v>
      </c>
      <c r="I271">
        <f t="shared" si="106"/>
        <v>157.43999999999997</v>
      </c>
      <c r="J271">
        <f t="shared" si="106"/>
        <v>113.96999999999998</v>
      </c>
      <c r="K271">
        <f t="shared" si="106"/>
        <v>160.80000000000001</v>
      </c>
      <c r="L271">
        <f t="shared" si="106"/>
        <v>129.6</v>
      </c>
      <c r="M271">
        <f t="shared" si="106"/>
        <v>76.19</v>
      </c>
      <c r="N271">
        <f t="shared" si="106"/>
        <v>104.72</v>
      </c>
      <c r="O271">
        <f t="shared" si="106"/>
        <v>75.81</v>
      </c>
      <c r="P271">
        <f t="shared" si="106"/>
        <v>105.26999999999998</v>
      </c>
      <c r="Q271">
        <f t="shared" si="106"/>
        <v>104.43999999999998</v>
      </c>
      <c r="R271">
        <f t="shared" si="106"/>
        <v>62.559999999999995</v>
      </c>
      <c r="S271">
        <f t="shared" si="106"/>
        <v>55.360000000000007</v>
      </c>
      <c r="T271" s="8">
        <f t="shared" si="97"/>
        <v>1648.3799999999999</v>
      </c>
      <c r="U271">
        <f t="shared" si="98"/>
        <v>-578.36433191556034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162.63999999999999</v>
      </c>
      <c r="E272">
        <f t="shared" si="107"/>
        <v>129.5</v>
      </c>
      <c r="F272">
        <f t="shared" si="107"/>
        <v>117.74</v>
      </c>
      <c r="G272">
        <f t="shared" si="107"/>
        <v>119.70000000000002</v>
      </c>
      <c r="H272">
        <f t="shared" si="107"/>
        <v>152.88</v>
      </c>
      <c r="I272">
        <f t="shared" si="107"/>
        <v>136.44</v>
      </c>
      <c r="J272">
        <f t="shared" si="107"/>
        <v>93.5</v>
      </c>
      <c r="K272">
        <f t="shared" si="107"/>
        <v>129.19999999999999</v>
      </c>
      <c r="L272">
        <f t="shared" si="107"/>
        <v>112</v>
      </c>
      <c r="M272">
        <f t="shared" si="107"/>
        <v>103.6</v>
      </c>
      <c r="N272">
        <f t="shared" si="107"/>
        <v>87.86</v>
      </c>
      <c r="O272">
        <f t="shared" si="107"/>
        <v>62.08</v>
      </c>
      <c r="P272">
        <f t="shared" si="107"/>
        <v>76</v>
      </c>
      <c r="Q272">
        <f t="shared" si="107"/>
        <v>89.699999999999989</v>
      </c>
      <c r="R272">
        <f t="shared" si="107"/>
        <v>81.400000000000006</v>
      </c>
      <c r="S272">
        <f t="shared" si="107"/>
        <v>67.069999999999993</v>
      </c>
      <c r="T272" s="8">
        <f t="shared" si="97"/>
        <v>1721.31</v>
      </c>
      <c r="U272">
        <f t="shared" si="98"/>
        <v>-571.47460747335356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105</v>
      </c>
      <c r="E273">
        <f t="shared" si="108"/>
        <v>121.21000000000001</v>
      </c>
      <c r="F273">
        <f t="shared" si="108"/>
        <v>155.22</v>
      </c>
      <c r="G273">
        <f t="shared" si="108"/>
        <v>154.80000000000001</v>
      </c>
      <c r="H273">
        <f t="shared" si="108"/>
        <v>110.69999999999999</v>
      </c>
      <c r="I273">
        <f t="shared" si="108"/>
        <v>133</v>
      </c>
      <c r="J273">
        <f t="shared" si="108"/>
        <v>145.41</v>
      </c>
      <c r="K273">
        <f t="shared" si="108"/>
        <v>86.88000000000001</v>
      </c>
      <c r="L273">
        <f t="shared" si="108"/>
        <v>82.11</v>
      </c>
      <c r="M273">
        <f t="shared" si="108"/>
        <v>83.38000000000001</v>
      </c>
      <c r="N273">
        <f t="shared" si="108"/>
        <v>61.540000000000006</v>
      </c>
      <c r="O273">
        <f t="shared" si="108"/>
        <v>64.77</v>
      </c>
      <c r="P273">
        <f t="shared" si="108"/>
        <v>58.24</v>
      </c>
      <c r="Q273">
        <f t="shared" si="108"/>
        <v>47.97</v>
      </c>
      <c r="R273">
        <f t="shared" si="108"/>
        <v>42.359999999999992</v>
      </c>
      <c r="S273">
        <f t="shared" si="108"/>
        <v>51.75</v>
      </c>
      <c r="T273" s="8">
        <f t="shared" si="97"/>
        <v>1504.34</v>
      </c>
      <c r="U273">
        <f t="shared" si="98"/>
        <v>-498.47777335127279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136.15</v>
      </c>
      <c r="E274">
        <f t="shared" si="109"/>
        <v>91.52000000000001</v>
      </c>
      <c r="F274">
        <f t="shared" si="109"/>
        <v>138.95000000000002</v>
      </c>
      <c r="G274">
        <f t="shared" si="109"/>
        <v>117</v>
      </c>
      <c r="H274">
        <f t="shared" si="109"/>
        <v>87.88</v>
      </c>
      <c r="I274">
        <f t="shared" si="109"/>
        <v>83.5</v>
      </c>
      <c r="J274">
        <f t="shared" si="109"/>
        <v>92.56</v>
      </c>
      <c r="K274">
        <f t="shared" si="109"/>
        <v>83.820000000000007</v>
      </c>
      <c r="L274">
        <f t="shared" si="109"/>
        <v>115.80000000000001</v>
      </c>
      <c r="M274">
        <f t="shared" si="109"/>
        <v>67.860000000000014</v>
      </c>
      <c r="N274">
        <f t="shared" si="109"/>
        <v>80.010000000000005</v>
      </c>
      <c r="O274">
        <f t="shared" si="109"/>
        <v>69.510000000000005</v>
      </c>
      <c r="P274">
        <f t="shared" si="109"/>
        <v>92.25</v>
      </c>
      <c r="Q274">
        <f t="shared" si="109"/>
        <v>68.94</v>
      </c>
      <c r="R274">
        <f t="shared" si="109"/>
        <v>70.680000000000007</v>
      </c>
      <c r="S274">
        <f t="shared" si="109"/>
        <v>51.75</v>
      </c>
      <c r="T274" s="8">
        <f t="shared" si="97"/>
        <v>1448.1800000000003</v>
      </c>
      <c r="U274">
        <f t="shared" si="98"/>
        <v>-472.11572886236496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79.23</v>
      </c>
      <c r="E275">
        <f t="shared" si="110"/>
        <v>90.48</v>
      </c>
      <c r="F275">
        <f t="shared" si="110"/>
        <v>97</v>
      </c>
      <c r="G275">
        <f t="shared" si="110"/>
        <v>121.60000000000001</v>
      </c>
      <c r="H275">
        <f t="shared" si="110"/>
        <v>160.80000000000001</v>
      </c>
      <c r="I275">
        <f t="shared" si="110"/>
        <v>129.27000000000001</v>
      </c>
      <c r="J275">
        <f t="shared" si="110"/>
        <v>127.71000000000001</v>
      </c>
      <c r="K275">
        <f t="shared" si="110"/>
        <v>106.11</v>
      </c>
      <c r="L275">
        <f t="shared" si="110"/>
        <v>81.88</v>
      </c>
      <c r="M275">
        <f t="shared" si="110"/>
        <v>62.9</v>
      </c>
      <c r="N275">
        <f t="shared" si="110"/>
        <v>87.25</v>
      </c>
      <c r="O275">
        <f t="shared" si="110"/>
        <v>88.66</v>
      </c>
      <c r="P275">
        <f t="shared" si="110"/>
        <v>90.61999999999999</v>
      </c>
      <c r="Q275">
        <f t="shared" si="110"/>
        <v>83.719999999999985</v>
      </c>
      <c r="R275">
        <f t="shared" si="110"/>
        <v>61.37</v>
      </c>
      <c r="S275">
        <f t="shared" si="110"/>
        <v>50.400000000000006</v>
      </c>
      <c r="T275" s="8">
        <f t="shared" si="97"/>
        <v>1519.0000000000002</v>
      </c>
      <c r="U275">
        <f t="shared" si="98"/>
        <v>-516.73608122704957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104.43999999999998</v>
      </c>
      <c r="E276">
        <f t="shared" si="111"/>
        <v>129.92000000000002</v>
      </c>
      <c r="F276">
        <f t="shared" si="111"/>
        <v>129.88</v>
      </c>
      <c r="G276">
        <f t="shared" si="111"/>
        <v>103.82</v>
      </c>
      <c r="H276">
        <f t="shared" si="111"/>
        <v>106.19999999999999</v>
      </c>
      <c r="I276">
        <f t="shared" si="111"/>
        <v>100.71</v>
      </c>
      <c r="J276">
        <f t="shared" si="111"/>
        <v>57.459999999999994</v>
      </c>
      <c r="K276">
        <f t="shared" si="111"/>
        <v>88.4</v>
      </c>
      <c r="L276">
        <f t="shared" si="111"/>
        <v>66.06</v>
      </c>
      <c r="M276">
        <f t="shared" si="111"/>
        <v>68</v>
      </c>
      <c r="N276">
        <f t="shared" si="111"/>
        <v>55.759999999999991</v>
      </c>
      <c r="O276">
        <f t="shared" si="111"/>
        <v>64.599999999999994</v>
      </c>
      <c r="P276">
        <f t="shared" si="111"/>
        <v>60.009999999999991</v>
      </c>
      <c r="Q276">
        <f t="shared" si="111"/>
        <v>61.709999999999994</v>
      </c>
      <c r="R276">
        <f t="shared" si="111"/>
        <v>78.100000000000009</v>
      </c>
      <c r="S276">
        <f t="shared" si="111"/>
        <v>60.009999999999991</v>
      </c>
      <c r="T276" s="8">
        <f t="shared" si="97"/>
        <v>1335.08</v>
      </c>
      <c r="U276">
        <f t="shared" si="98"/>
        <v>-433.50901106682329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122.14</v>
      </c>
      <c r="E277">
        <f t="shared" si="112"/>
        <v>91.68</v>
      </c>
      <c r="F277">
        <f t="shared" si="112"/>
        <v>100.36000000000001</v>
      </c>
      <c r="G277">
        <f t="shared" si="112"/>
        <v>120.11999999999999</v>
      </c>
      <c r="H277">
        <f t="shared" si="112"/>
        <v>123.2</v>
      </c>
      <c r="I277">
        <f t="shared" si="112"/>
        <v>102.08</v>
      </c>
      <c r="J277">
        <f t="shared" si="112"/>
        <v>90.47999999999999</v>
      </c>
      <c r="K277">
        <f t="shared" si="112"/>
        <v>70.400000000000006</v>
      </c>
      <c r="L277">
        <f t="shared" si="112"/>
        <v>71.2</v>
      </c>
      <c r="M277">
        <f t="shared" si="112"/>
        <v>87.919999999999987</v>
      </c>
      <c r="N277">
        <f t="shared" si="112"/>
        <v>67.599999999999994</v>
      </c>
      <c r="O277">
        <f t="shared" si="112"/>
        <v>64.98</v>
      </c>
      <c r="P277">
        <f t="shared" si="112"/>
        <v>101.79</v>
      </c>
      <c r="Q277">
        <f t="shared" si="112"/>
        <v>84</v>
      </c>
      <c r="R277">
        <f t="shared" si="112"/>
        <v>49.28</v>
      </c>
      <c r="S277">
        <f t="shared" si="112"/>
        <v>51.599999999999994</v>
      </c>
      <c r="T277" s="8">
        <f t="shared" si="97"/>
        <v>1398.83</v>
      </c>
      <c r="U277">
        <f t="shared" si="98"/>
        <v>-442.2686990844212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160.58000000000001</v>
      </c>
      <c r="E278">
        <f t="shared" si="113"/>
        <v>121.76999999999998</v>
      </c>
      <c r="F278">
        <f t="shared" si="113"/>
        <v>138.38</v>
      </c>
      <c r="G278">
        <f t="shared" si="113"/>
        <v>121.50999999999999</v>
      </c>
      <c r="H278">
        <f t="shared" si="113"/>
        <v>145.80000000000001</v>
      </c>
      <c r="I278">
        <f t="shared" si="113"/>
        <v>63.360000000000007</v>
      </c>
      <c r="J278">
        <f t="shared" si="113"/>
        <v>70.2</v>
      </c>
      <c r="K278">
        <f t="shared" si="113"/>
        <v>82</v>
      </c>
      <c r="L278">
        <f t="shared" si="113"/>
        <v>59.16</v>
      </c>
      <c r="M278">
        <f t="shared" si="113"/>
        <v>81</v>
      </c>
      <c r="N278">
        <f t="shared" si="113"/>
        <v>85.2</v>
      </c>
      <c r="O278">
        <f t="shared" si="113"/>
        <v>76.340000000000018</v>
      </c>
      <c r="P278">
        <f t="shared" si="113"/>
        <v>83.759999999999991</v>
      </c>
      <c r="Q278">
        <f t="shared" si="113"/>
        <v>69.540000000000006</v>
      </c>
      <c r="R278">
        <f t="shared" si="113"/>
        <v>62.639999999999993</v>
      </c>
      <c r="S278">
        <f t="shared" si="113"/>
        <v>38.4</v>
      </c>
      <c r="T278" s="8">
        <f t="shared" si="97"/>
        <v>1459.64</v>
      </c>
      <c r="U278">
        <f t="shared" si="98"/>
        <v>-460.08431798944144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108.08</v>
      </c>
      <c r="E279">
        <f t="shared" si="114"/>
        <v>116.10000000000001</v>
      </c>
      <c r="F279">
        <f t="shared" si="114"/>
        <v>94.64</v>
      </c>
      <c r="G279">
        <f t="shared" si="114"/>
        <v>78.960000000000008</v>
      </c>
      <c r="H279">
        <f t="shared" si="114"/>
        <v>93.96</v>
      </c>
      <c r="I279">
        <f t="shared" si="114"/>
        <v>71.61</v>
      </c>
      <c r="J279">
        <f t="shared" si="114"/>
        <v>68.25</v>
      </c>
      <c r="K279">
        <f t="shared" si="114"/>
        <v>85.789999999999992</v>
      </c>
      <c r="L279">
        <f t="shared" si="114"/>
        <v>139.08000000000001</v>
      </c>
      <c r="M279">
        <f t="shared" si="114"/>
        <v>125.8</v>
      </c>
      <c r="N279">
        <f t="shared" si="114"/>
        <v>72.58</v>
      </c>
      <c r="O279">
        <f t="shared" si="114"/>
        <v>70.8</v>
      </c>
      <c r="P279">
        <f t="shared" si="114"/>
        <v>68.400000000000006</v>
      </c>
      <c r="Q279">
        <f t="shared" si="114"/>
        <v>72.239999999999995</v>
      </c>
      <c r="R279">
        <f t="shared" si="114"/>
        <v>63.269999999999989</v>
      </c>
      <c r="S279">
        <f t="shared" si="114"/>
        <v>48.58</v>
      </c>
      <c r="T279" s="8">
        <f t="shared" si="97"/>
        <v>1378.1399999999999</v>
      </c>
      <c r="U279">
        <f t="shared" si="98"/>
        <v>-454.19466501419782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127.36</v>
      </c>
      <c r="E280">
        <f t="shared" si="115"/>
        <v>132.06</v>
      </c>
      <c r="F280">
        <f t="shared" si="115"/>
        <v>92.16</v>
      </c>
      <c r="G280">
        <f t="shared" si="115"/>
        <v>88.8</v>
      </c>
      <c r="H280">
        <f t="shared" si="115"/>
        <v>70.489999999999995</v>
      </c>
      <c r="I280">
        <f t="shared" si="115"/>
        <v>86.939999999999984</v>
      </c>
      <c r="J280">
        <f t="shared" si="115"/>
        <v>146.68</v>
      </c>
      <c r="K280">
        <f t="shared" si="115"/>
        <v>121.19999999999999</v>
      </c>
      <c r="L280">
        <f t="shared" si="115"/>
        <v>77.489999999999995</v>
      </c>
      <c r="M280">
        <f t="shared" si="115"/>
        <v>73.920000000000016</v>
      </c>
      <c r="N280">
        <f t="shared" si="115"/>
        <v>76.23</v>
      </c>
      <c r="O280">
        <f t="shared" si="115"/>
        <v>136.80000000000001</v>
      </c>
      <c r="P280">
        <f t="shared" si="115"/>
        <v>114.08</v>
      </c>
      <c r="Q280">
        <f t="shared" si="115"/>
        <v>67.5</v>
      </c>
      <c r="R280">
        <f t="shared" si="115"/>
        <v>55.68</v>
      </c>
      <c r="S280">
        <f t="shared" si="115"/>
        <v>41.860000000000007</v>
      </c>
      <c r="T280" s="8">
        <f t="shared" si="97"/>
        <v>1509.25</v>
      </c>
      <c r="U280">
        <f t="shared" si="98"/>
        <v>-490.88951167448488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118.11000000000001</v>
      </c>
      <c r="E281">
        <f t="shared" si="116"/>
        <v>102.95</v>
      </c>
      <c r="F281">
        <f t="shared" si="116"/>
        <v>78.33</v>
      </c>
      <c r="G281">
        <f t="shared" si="116"/>
        <v>124.95000000000002</v>
      </c>
      <c r="H281">
        <f t="shared" si="116"/>
        <v>99.18</v>
      </c>
      <c r="I281">
        <f t="shared" si="116"/>
        <v>86.25</v>
      </c>
      <c r="J281">
        <f t="shared" si="116"/>
        <v>85.2</v>
      </c>
      <c r="K281">
        <f t="shared" si="116"/>
        <v>132.47999999999999</v>
      </c>
      <c r="L281">
        <f t="shared" si="116"/>
        <v>110.2</v>
      </c>
      <c r="M281">
        <f t="shared" si="116"/>
        <v>106.39999999999999</v>
      </c>
      <c r="N281">
        <f t="shared" si="116"/>
        <v>55.44</v>
      </c>
      <c r="O281">
        <f t="shared" si="116"/>
        <v>85.919999999999987</v>
      </c>
      <c r="P281">
        <f t="shared" si="116"/>
        <v>68.02</v>
      </c>
      <c r="Q281">
        <f t="shared" si="116"/>
        <v>64.09</v>
      </c>
      <c r="R281">
        <f t="shared" si="116"/>
        <v>85.1</v>
      </c>
      <c r="S281">
        <f t="shared" si="116"/>
        <v>49.14</v>
      </c>
      <c r="T281" s="8">
        <f t="shared" si="97"/>
        <v>1451.7600000000002</v>
      </c>
      <c r="U281">
        <f t="shared" si="98"/>
        <v>-488.91005326675588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99.320000000000007</v>
      </c>
      <c r="E282">
        <f t="shared" si="117"/>
        <v>88.55</v>
      </c>
      <c r="F282">
        <f t="shared" si="117"/>
        <v>121.11</v>
      </c>
      <c r="G282">
        <f t="shared" si="117"/>
        <v>80.300000000000011</v>
      </c>
      <c r="H282">
        <f t="shared" si="117"/>
        <v>85.44</v>
      </c>
      <c r="I282">
        <f t="shared" si="117"/>
        <v>73.290000000000006</v>
      </c>
      <c r="J282">
        <f t="shared" si="117"/>
        <v>104.43999999999998</v>
      </c>
      <c r="K282">
        <f t="shared" si="117"/>
        <v>84</v>
      </c>
      <c r="L282">
        <f t="shared" si="117"/>
        <v>57.97</v>
      </c>
      <c r="M282">
        <f t="shared" si="117"/>
        <v>108.60000000000001</v>
      </c>
      <c r="N282">
        <f t="shared" si="117"/>
        <v>70.3</v>
      </c>
      <c r="O282">
        <f t="shared" si="117"/>
        <v>57.150000000000006</v>
      </c>
      <c r="P282">
        <f t="shared" si="117"/>
        <v>51.66</v>
      </c>
      <c r="Q282">
        <f t="shared" si="117"/>
        <v>42.12</v>
      </c>
      <c r="R282">
        <f t="shared" si="117"/>
        <v>64.08</v>
      </c>
      <c r="S282">
        <f t="shared" si="117"/>
        <v>66.5</v>
      </c>
      <c r="T282" s="8">
        <f t="shared" si="97"/>
        <v>1254.83</v>
      </c>
      <c r="U282">
        <f t="shared" si="98"/>
        <v>-406.92554153669499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143.63999999999999</v>
      </c>
      <c r="E283">
        <f t="shared" si="118"/>
        <v>139.68</v>
      </c>
      <c r="F283">
        <f t="shared" si="118"/>
        <v>90</v>
      </c>
      <c r="G283">
        <f t="shared" si="118"/>
        <v>124.41</v>
      </c>
      <c r="H283">
        <f t="shared" si="118"/>
        <v>125.29999999999998</v>
      </c>
      <c r="I283">
        <f t="shared" si="118"/>
        <v>131.58000000000001</v>
      </c>
      <c r="J283">
        <f t="shared" si="118"/>
        <v>120.59</v>
      </c>
      <c r="K283">
        <f t="shared" si="118"/>
        <v>74.400000000000006</v>
      </c>
      <c r="L283">
        <f t="shared" si="118"/>
        <v>109.74</v>
      </c>
      <c r="M283">
        <f t="shared" si="118"/>
        <v>70.3</v>
      </c>
      <c r="N283">
        <f t="shared" si="118"/>
        <v>46.199999999999996</v>
      </c>
      <c r="O283">
        <f t="shared" si="118"/>
        <v>72.77</v>
      </c>
      <c r="P283">
        <f t="shared" si="118"/>
        <v>81.06</v>
      </c>
      <c r="Q283">
        <f t="shared" si="118"/>
        <v>61.120000000000005</v>
      </c>
      <c r="R283">
        <f t="shared" si="118"/>
        <v>56.550000000000004</v>
      </c>
      <c r="S283">
        <f t="shared" si="118"/>
        <v>55.5</v>
      </c>
      <c r="T283" s="8">
        <f t="shared" si="97"/>
        <v>1502.84</v>
      </c>
      <c r="U283">
        <f t="shared" si="98"/>
        <v>-481.58939921156866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127.04000000000002</v>
      </c>
      <c r="E284">
        <f t="shared" si="119"/>
        <v>85.800000000000011</v>
      </c>
      <c r="F284">
        <f t="shared" si="119"/>
        <v>59.16</v>
      </c>
      <c r="G284">
        <f t="shared" si="119"/>
        <v>77.66</v>
      </c>
      <c r="H284">
        <f t="shared" si="119"/>
        <v>145.47</v>
      </c>
      <c r="I284">
        <f t="shared" si="119"/>
        <v>89</v>
      </c>
      <c r="J284">
        <f t="shared" si="119"/>
        <v>58.720000000000006</v>
      </c>
      <c r="K284">
        <f t="shared" si="119"/>
        <v>92.5</v>
      </c>
      <c r="L284">
        <f t="shared" si="119"/>
        <v>78.760000000000005</v>
      </c>
      <c r="M284">
        <f t="shared" si="119"/>
        <v>78.66</v>
      </c>
      <c r="N284">
        <f t="shared" si="119"/>
        <v>97.470000000000013</v>
      </c>
      <c r="O284">
        <f t="shared" si="119"/>
        <v>93.420000000000016</v>
      </c>
      <c r="P284">
        <f t="shared" si="119"/>
        <v>67.45</v>
      </c>
      <c r="Q284">
        <f t="shared" si="119"/>
        <v>55.800000000000004</v>
      </c>
      <c r="R284">
        <f t="shared" si="119"/>
        <v>51.449999999999996</v>
      </c>
      <c r="S284">
        <f t="shared" si="119"/>
        <v>57.629999999999995</v>
      </c>
      <c r="T284" s="8">
        <f t="shared" si="97"/>
        <v>1315.9900000000002</v>
      </c>
      <c r="U284">
        <f t="shared" si="98"/>
        <v>-449.0954953614322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99.5</v>
      </c>
      <c r="E285">
        <f t="shared" si="120"/>
        <v>193.92</v>
      </c>
      <c r="F285">
        <f t="shared" si="120"/>
        <v>71.25</v>
      </c>
      <c r="G285">
        <f t="shared" si="120"/>
        <v>85.2</v>
      </c>
      <c r="H285">
        <f t="shared" si="120"/>
        <v>60.179999999999993</v>
      </c>
      <c r="I285">
        <f t="shared" si="120"/>
        <v>104.39999999999999</v>
      </c>
      <c r="J285">
        <f t="shared" si="120"/>
        <v>85.75</v>
      </c>
      <c r="K285">
        <f t="shared" si="120"/>
        <v>90.719999999999985</v>
      </c>
      <c r="L285">
        <f t="shared" si="120"/>
        <v>62.39</v>
      </c>
      <c r="M285">
        <f t="shared" si="120"/>
        <v>59.52000000000001</v>
      </c>
      <c r="N285">
        <f t="shared" si="120"/>
        <v>68.34</v>
      </c>
      <c r="O285">
        <f t="shared" si="120"/>
        <v>66.960000000000008</v>
      </c>
      <c r="P285">
        <f t="shared" si="120"/>
        <v>75.680000000000007</v>
      </c>
      <c r="Q285">
        <f t="shared" si="120"/>
        <v>42.12</v>
      </c>
      <c r="R285">
        <f t="shared" si="120"/>
        <v>48.719999999999992</v>
      </c>
      <c r="S285">
        <f t="shared" si="120"/>
        <v>49.28</v>
      </c>
      <c r="T285" s="8">
        <f t="shared" si="97"/>
        <v>1263.9299999999998</v>
      </c>
      <c r="U285">
        <f t="shared" si="98"/>
        <v>-413.97379426561616</v>
      </c>
    </row>
    <row r="286" spans="1:21" x14ac:dyDescent="0.25">
      <c r="A286" s="7" t="s">
        <v>82</v>
      </c>
      <c r="D286" s="9">
        <f>CORREL(D263:D278,$B$2:$B$17)</f>
        <v>-0.15687194431020171</v>
      </c>
      <c r="E286" s="9">
        <f t="shared" ref="E286:S286" si="121">CORREL(E263:E278,$B$2:$B$17)</f>
        <v>-0.22590586572761148</v>
      </c>
      <c r="F286" s="9">
        <f t="shared" si="121"/>
        <v>-0.2153303065828632</v>
      </c>
      <c r="G286" s="9">
        <f t="shared" si="121"/>
        <v>-0.44749277712859492</v>
      </c>
      <c r="H286" s="9">
        <f t="shared" si="121"/>
        <v>-0.264620227268134</v>
      </c>
      <c r="I286" s="9">
        <f t="shared" si="121"/>
        <v>-0.49822000584211579</v>
      </c>
      <c r="J286" s="9">
        <f t="shared" si="121"/>
        <v>-0.26906751189202799</v>
      </c>
      <c r="K286" s="9">
        <f t="shared" si="121"/>
        <v>-0.53724201535872429</v>
      </c>
      <c r="L286" s="9">
        <f t="shared" si="121"/>
        <v>-0.48083900972980587</v>
      </c>
      <c r="M286" s="9">
        <f t="shared" si="121"/>
        <v>-0.21994795267510545</v>
      </c>
      <c r="N286" s="9">
        <f t="shared" si="121"/>
        <v>-0.75244329121818165</v>
      </c>
      <c r="O286" s="9">
        <f t="shared" si="121"/>
        <v>-0.44767680535939486</v>
      </c>
      <c r="P286" s="9">
        <f t="shared" si="121"/>
        <v>2.7872872969250975E-2</v>
      </c>
      <c r="Q286" s="9">
        <f t="shared" si="121"/>
        <v>-0.26264086268333742</v>
      </c>
      <c r="R286" s="9">
        <f t="shared" si="121"/>
        <v>-0.32050780259579453</v>
      </c>
      <c r="S286" s="9">
        <f t="shared" si="121"/>
        <v>-0.24921138561510764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1045.44</v>
      </c>
      <c r="E291">
        <f t="shared" si="122"/>
        <v>857.48</v>
      </c>
      <c r="F291">
        <f t="shared" si="122"/>
        <v>652.21</v>
      </c>
      <c r="G291">
        <f t="shared" si="122"/>
        <v>589.2600000000001</v>
      </c>
      <c r="H291">
        <f t="shared" si="122"/>
        <v>667.4</v>
      </c>
      <c r="I291">
        <f t="shared" si="122"/>
        <v>680.4</v>
      </c>
      <c r="J291">
        <f t="shared" si="122"/>
        <v>778.32</v>
      </c>
      <c r="K291">
        <f t="shared" si="122"/>
        <v>602.04</v>
      </c>
      <c r="L291">
        <f t="shared" si="122"/>
        <v>715.56000000000006</v>
      </c>
      <c r="M291">
        <f t="shared" si="122"/>
        <v>708.4799999999999</v>
      </c>
      <c r="N291">
        <f t="shared" si="122"/>
        <v>702.88</v>
      </c>
      <c r="O291">
        <f t="shared" si="122"/>
        <v>813.66000000000008</v>
      </c>
      <c r="P291">
        <f t="shared" si="122"/>
        <v>740.52</v>
      </c>
      <c r="Q291">
        <f t="shared" si="122"/>
        <v>566.53000000000009</v>
      </c>
      <c r="R291">
        <f t="shared" si="122"/>
        <v>620.4</v>
      </c>
      <c r="S291">
        <f t="shared" si="122"/>
        <v>489.70000000000005</v>
      </c>
      <c r="T291" s="8">
        <f t="shared" ref="T291:T313" si="123">SUM(D291:S291)</f>
        <v>11230.280000000002</v>
      </c>
      <c r="U291">
        <f t="shared" ref="U291:U313" si="124">SUMPRODUCT(D291:S291,$D$314:$S$314)</f>
        <v>-2655.310294395445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698.88</v>
      </c>
      <c r="E292">
        <f t="shared" si="125"/>
        <v>601.43999999999994</v>
      </c>
      <c r="F292">
        <f t="shared" si="125"/>
        <v>907.70999999999992</v>
      </c>
      <c r="G292">
        <f t="shared" si="125"/>
        <v>980.56000000000006</v>
      </c>
      <c r="H292">
        <f t="shared" si="125"/>
        <v>870.24</v>
      </c>
      <c r="I292">
        <f t="shared" si="125"/>
        <v>756.59999999999991</v>
      </c>
      <c r="J292">
        <f t="shared" si="125"/>
        <v>815.36000000000013</v>
      </c>
      <c r="K292">
        <f t="shared" si="125"/>
        <v>788.04</v>
      </c>
      <c r="L292">
        <f t="shared" si="125"/>
        <v>780</v>
      </c>
      <c r="M292">
        <f t="shared" si="125"/>
        <v>809.97</v>
      </c>
      <c r="N292">
        <f t="shared" si="125"/>
        <v>649.74</v>
      </c>
      <c r="O292">
        <f t="shared" si="125"/>
        <v>531.20000000000005</v>
      </c>
      <c r="P292">
        <f t="shared" si="125"/>
        <v>638.88</v>
      </c>
      <c r="Q292">
        <f t="shared" si="125"/>
        <v>644.28</v>
      </c>
      <c r="R292">
        <f t="shared" si="125"/>
        <v>634.91000000000008</v>
      </c>
      <c r="S292">
        <f t="shared" si="125"/>
        <v>306.02</v>
      </c>
      <c r="T292" s="8">
        <f t="shared" si="123"/>
        <v>11413.830000000002</v>
      </c>
      <c r="U292">
        <f t="shared" si="124"/>
        <v>-3009.3504251414943</v>
      </c>
    </row>
    <row r="293" spans="1:21" x14ac:dyDescent="0.25">
      <c r="A293" s="1">
        <v>2000</v>
      </c>
      <c r="C293" s="4">
        <v>3</v>
      </c>
      <c r="D293">
        <f t="shared" ref="D293:S293" si="126">D4*D153</f>
        <v>1011.5</v>
      </c>
      <c r="E293">
        <f t="shared" si="126"/>
        <v>1032.75</v>
      </c>
      <c r="F293">
        <f t="shared" si="126"/>
        <v>616.19999999999993</v>
      </c>
      <c r="G293">
        <f t="shared" si="126"/>
        <v>836.36000000000013</v>
      </c>
      <c r="H293">
        <f t="shared" si="126"/>
        <v>659.75</v>
      </c>
      <c r="I293">
        <f t="shared" si="126"/>
        <v>834.59999999999991</v>
      </c>
      <c r="J293">
        <f t="shared" si="126"/>
        <v>862.99</v>
      </c>
      <c r="K293">
        <f t="shared" si="126"/>
        <v>926.15999999999985</v>
      </c>
      <c r="L293">
        <f t="shared" si="126"/>
        <v>861</v>
      </c>
      <c r="M293">
        <f t="shared" si="126"/>
        <v>774.2</v>
      </c>
      <c r="N293">
        <f t="shared" si="126"/>
        <v>829.92</v>
      </c>
      <c r="O293">
        <f t="shared" si="126"/>
        <v>812</v>
      </c>
      <c r="P293">
        <f t="shared" si="126"/>
        <v>698.25</v>
      </c>
      <c r="Q293">
        <f t="shared" si="126"/>
        <v>702.52</v>
      </c>
      <c r="R293">
        <f t="shared" si="126"/>
        <v>691.83999999999992</v>
      </c>
      <c r="S293">
        <f t="shared" si="126"/>
        <v>684.32</v>
      </c>
      <c r="T293" s="8">
        <f t="shared" si="123"/>
        <v>12834.36</v>
      </c>
      <c r="U293">
        <f t="shared" si="124"/>
        <v>-3021.7065721884746</v>
      </c>
    </row>
    <row r="294" spans="1:21" x14ac:dyDescent="0.25">
      <c r="A294" s="1">
        <v>2001</v>
      </c>
      <c r="C294" s="4">
        <v>4</v>
      </c>
      <c r="D294">
        <f t="shared" ref="D294:S294" si="127">D5*D154</f>
        <v>1013.8800000000001</v>
      </c>
      <c r="E294">
        <f t="shared" si="127"/>
        <v>681.44999999999993</v>
      </c>
      <c r="F294">
        <f t="shared" si="127"/>
        <v>589.30000000000007</v>
      </c>
      <c r="G294">
        <f t="shared" si="127"/>
        <v>727.61000000000013</v>
      </c>
      <c r="H294">
        <f t="shared" si="127"/>
        <v>851.91</v>
      </c>
      <c r="I294">
        <f t="shared" si="127"/>
        <v>886.59999999999991</v>
      </c>
      <c r="J294">
        <f t="shared" si="127"/>
        <v>791.30000000000007</v>
      </c>
      <c r="K294">
        <f t="shared" si="127"/>
        <v>828.94</v>
      </c>
      <c r="L294">
        <f t="shared" si="127"/>
        <v>856.4799999999999</v>
      </c>
      <c r="M294">
        <f t="shared" si="127"/>
        <v>840.5</v>
      </c>
      <c r="N294">
        <f t="shared" si="127"/>
        <v>832.14</v>
      </c>
      <c r="O294">
        <f t="shared" si="127"/>
        <v>752.4</v>
      </c>
      <c r="P294">
        <f t="shared" si="127"/>
        <v>760.48</v>
      </c>
      <c r="Q294">
        <f t="shared" si="127"/>
        <v>833.91</v>
      </c>
      <c r="R294">
        <f t="shared" si="127"/>
        <v>704.85</v>
      </c>
      <c r="S294">
        <f t="shared" si="127"/>
        <v>619.20000000000005</v>
      </c>
      <c r="T294" s="8">
        <f t="shared" si="123"/>
        <v>12570.949999999999</v>
      </c>
      <c r="U294">
        <f t="shared" si="124"/>
        <v>-3047.0108979822071</v>
      </c>
    </row>
    <row r="295" spans="1:21" x14ac:dyDescent="0.25">
      <c r="A295" s="1">
        <v>2002</v>
      </c>
      <c r="C295" s="4">
        <v>5</v>
      </c>
      <c r="D295">
        <f t="shared" ref="D295:S295" si="128">D6*D155</f>
        <v>813.19999999999993</v>
      </c>
      <c r="E295">
        <f t="shared" si="128"/>
        <v>795.47000000000014</v>
      </c>
      <c r="F295">
        <f t="shared" si="128"/>
        <v>760.18</v>
      </c>
      <c r="G295">
        <f t="shared" si="128"/>
        <v>717.1</v>
      </c>
      <c r="H295">
        <f t="shared" si="128"/>
        <v>771.64</v>
      </c>
      <c r="I295">
        <f t="shared" si="128"/>
        <v>712</v>
      </c>
      <c r="J295">
        <f t="shared" si="128"/>
        <v>737.67000000000007</v>
      </c>
      <c r="K295">
        <f t="shared" si="128"/>
        <v>942.83999999999992</v>
      </c>
      <c r="L295">
        <f t="shared" si="128"/>
        <v>927.31999999999982</v>
      </c>
      <c r="M295">
        <f t="shared" si="128"/>
        <v>850.25999999999988</v>
      </c>
      <c r="N295">
        <f t="shared" si="128"/>
        <v>838.2</v>
      </c>
      <c r="O295">
        <f t="shared" si="128"/>
        <v>893.7600000000001</v>
      </c>
      <c r="P295">
        <f t="shared" si="128"/>
        <v>868.02</v>
      </c>
      <c r="Q295">
        <f t="shared" si="128"/>
        <v>706.7</v>
      </c>
      <c r="R295">
        <f t="shared" si="128"/>
        <v>725.2</v>
      </c>
      <c r="S295">
        <f t="shared" si="128"/>
        <v>686.75999999999988</v>
      </c>
      <c r="T295" s="8">
        <f t="shared" si="123"/>
        <v>12746.320000000003</v>
      </c>
      <c r="U295">
        <f t="shared" si="124"/>
        <v>-2907.9071404898532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997.6</v>
      </c>
      <c r="E296">
        <f t="shared" si="129"/>
        <v>1070</v>
      </c>
      <c r="F296">
        <f t="shared" si="129"/>
        <v>1039.6499999999999</v>
      </c>
      <c r="G296">
        <f t="shared" si="129"/>
        <v>902.52</v>
      </c>
      <c r="H296">
        <f t="shared" si="129"/>
        <v>870.87</v>
      </c>
      <c r="I296">
        <f t="shared" si="129"/>
        <v>883.81999999999994</v>
      </c>
      <c r="J296">
        <f t="shared" si="129"/>
        <v>745.86000000000013</v>
      </c>
      <c r="K296">
        <f t="shared" si="129"/>
        <v>832.83</v>
      </c>
      <c r="L296">
        <f t="shared" si="129"/>
        <v>767.82000000000016</v>
      </c>
      <c r="M296">
        <f t="shared" si="129"/>
        <v>847.4</v>
      </c>
      <c r="N296">
        <f t="shared" si="129"/>
        <v>800.3599999999999</v>
      </c>
      <c r="O296">
        <f t="shared" si="129"/>
        <v>814.8</v>
      </c>
      <c r="P296">
        <f t="shared" si="129"/>
        <v>829.23</v>
      </c>
      <c r="Q296">
        <f t="shared" si="129"/>
        <v>829.73</v>
      </c>
      <c r="R296">
        <f t="shared" si="129"/>
        <v>740.88</v>
      </c>
      <c r="S296">
        <f t="shared" si="129"/>
        <v>653.4</v>
      </c>
      <c r="T296" s="8">
        <f t="shared" si="123"/>
        <v>13626.769999999997</v>
      </c>
      <c r="U296">
        <f t="shared" si="124"/>
        <v>-3225.782634204465</v>
      </c>
    </row>
    <row r="297" spans="1:21" x14ac:dyDescent="0.25">
      <c r="A297" s="1">
        <v>2004</v>
      </c>
      <c r="C297" s="4">
        <v>7</v>
      </c>
      <c r="D297">
        <f t="shared" ref="D297:S297" si="130">D8*D157</f>
        <v>810.91999999999985</v>
      </c>
      <c r="E297">
        <f t="shared" si="130"/>
        <v>746.94</v>
      </c>
      <c r="F297">
        <f t="shared" si="130"/>
        <v>604.24</v>
      </c>
      <c r="G297">
        <f t="shared" si="130"/>
        <v>754.72</v>
      </c>
      <c r="H297">
        <f t="shared" si="130"/>
        <v>552.23</v>
      </c>
      <c r="I297">
        <f t="shared" si="130"/>
        <v>861.11999999999989</v>
      </c>
      <c r="J297">
        <f t="shared" si="130"/>
        <v>845.24</v>
      </c>
      <c r="K297">
        <f t="shared" si="130"/>
        <v>772.2600000000001</v>
      </c>
      <c r="L297">
        <f t="shared" si="130"/>
        <v>696.73</v>
      </c>
      <c r="M297">
        <f t="shared" si="130"/>
        <v>725.18</v>
      </c>
      <c r="N297">
        <f t="shared" si="130"/>
        <v>773.3</v>
      </c>
      <c r="O297">
        <f t="shared" si="130"/>
        <v>841.95999999999992</v>
      </c>
      <c r="P297">
        <f t="shared" si="130"/>
        <v>701.32</v>
      </c>
      <c r="Q297">
        <f t="shared" si="130"/>
        <v>776.8599999999999</v>
      </c>
      <c r="R297">
        <f t="shared" si="130"/>
        <v>720.11999999999989</v>
      </c>
      <c r="S297">
        <f t="shared" si="130"/>
        <v>652.63</v>
      </c>
      <c r="T297" s="8">
        <f t="shared" si="123"/>
        <v>11835.769999999999</v>
      </c>
      <c r="U297">
        <f t="shared" si="124"/>
        <v>-2679.2852928044617</v>
      </c>
    </row>
    <row r="298" spans="1:21" x14ac:dyDescent="0.25">
      <c r="A298" s="1">
        <v>2005</v>
      </c>
      <c r="C298" s="4">
        <v>8</v>
      </c>
      <c r="D298">
        <f t="shared" ref="D298:S298" si="131">D9*D158</f>
        <v>982.40999999999985</v>
      </c>
      <c r="E298">
        <f t="shared" si="131"/>
        <v>943</v>
      </c>
      <c r="F298">
        <f t="shared" si="131"/>
        <v>913.91999999999985</v>
      </c>
      <c r="G298">
        <f t="shared" si="131"/>
        <v>962.99999999999989</v>
      </c>
      <c r="H298">
        <f t="shared" si="131"/>
        <v>729.24</v>
      </c>
      <c r="I298">
        <f t="shared" si="131"/>
        <v>688.34999999999991</v>
      </c>
      <c r="J298">
        <f t="shared" si="131"/>
        <v>720.65</v>
      </c>
      <c r="K298">
        <f t="shared" si="131"/>
        <v>749.84</v>
      </c>
      <c r="L298">
        <f t="shared" si="131"/>
        <v>948.64</v>
      </c>
      <c r="M298">
        <f t="shared" si="131"/>
        <v>993.84</v>
      </c>
      <c r="N298">
        <f t="shared" si="131"/>
        <v>769.62</v>
      </c>
      <c r="O298">
        <f t="shared" si="131"/>
        <v>798</v>
      </c>
      <c r="P298">
        <f t="shared" si="131"/>
        <v>731.5</v>
      </c>
      <c r="Q298">
        <f t="shared" si="131"/>
        <v>608.88</v>
      </c>
      <c r="R298">
        <f t="shared" si="131"/>
        <v>591.87000000000012</v>
      </c>
      <c r="S298">
        <f t="shared" si="131"/>
        <v>615.16</v>
      </c>
      <c r="T298" s="8">
        <f t="shared" si="123"/>
        <v>12747.92</v>
      </c>
      <c r="U298">
        <f t="shared" si="124"/>
        <v>-3104.8330470006267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743.37</v>
      </c>
      <c r="E299">
        <f t="shared" si="132"/>
        <v>710.4</v>
      </c>
      <c r="F299">
        <f t="shared" si="132"/>
        <v>870.96</v>
      </c>
      <c r="G299">
        <f t="shared" si="132"/>
        <v>891</v>
      </c>
      <c r="H299">
        <f t="shared" si="132"/>
        <v>872.99999999999989</v>
      </c>
      <c r="I299">
        <f t="shared" si="132"/>
        <v>852.4799999999999</v>
      </c>
      <c r="J299">
        <f t="shared" si="132"/>
        <v>876.39</v>
      </c>
      <c r="K299">
        <f t="shared" si="132"/>
        <v>1029.1200000000001</v>
      </c>
      <c r="L299">
        <f t="shared" si="132"/>
        <v>1053</v>
      </c>
      <c r="M299">
        <f t="shared" si="132"/>
        <v>814.03000000000009</v>
      </c>
      <c r="N299">
        <f t="shared" si="132"/>
        <v>477.40000000000003</v>
      </c>
      <c r="O299">
        <f t="shared" si="132"/>
        <v>736.43999999999994</v>
      </c>
      <c r="P299">
        <f t="shared" si="132"/>
        <v>751.41</v>
      </c>
      <c r="Q299">
        <f t="shared" si="132"/>
        <v>835.51999999999987</v>
      </c>
      <c r="R299">
        <f t="shared" si="132"/>
        <v>758.08</v>
      </c>
      <c r="S299">
        <f t="shared" si="132"/>
        <v>598.58000000000004</v>
      </c>
      <c r="T299" s="8">
        <f t="shared" si="123"/>
        <v>12871.18</v>
      </c>
      <c r="U299">
        <f t="shared" si="124"/>
        <v>-3196.2624261028777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1091.3999999999999</v>
      </c>
      <c r="E300">
        <f t="shared" si="133"/>
        <v>614.20000000000005</v>
      </c>
      <c r="F300">
        <f t="shared" si="133"/>
        <v>812</v>
      </c>
      <c r="G300">
        <f t="shared" si="133"/>
        <v>598.5</v>
      </c>
      <c r="H300">
        <f t="shared" si="133"/>
        <v>749.84</v>
      </c>
      <c r="I300">
        <f t="shared" si="133"/>
        <v>841.38</v>
      </c>
      <c r="J300">
        <f t="shared" si="133"/>
        <v>834.02</v>
      </c>
      <c r="K300">
        <f t="shared" si="133"/>
        <v>748.6</v>
      </c>
      <c r="L300">
        <f t="shared" si="133"/>
        <v>658</v>
      </c>
      <c r="M300">
        <f t="shared" si="133"/>
        <v>777</v>
      </c>
      <c r="N300">
        <f t="shared" si="133"/>
        <v>863.32000000000016</v>
      </c>
      <c r="O300">
        <f t="shared" si="133"/>
        <v>822.56</v>
      </c>
      <c r="P300">
        <f t="shared" si="133"/>
        <v>828.4</v>
      </c>
      <c r="Q300">
        <f t="shared" si="133"/>
        <v>846.3</v>
      </c>
      <c r="R300">
        <f t="shared" si="133"/>
        <v>762.2</v>
      </c>
      <c r="S300">
        <f t="shared" si="133"/>
        <v>638.92999999999995</v>
      </c>
      <c r="T300" s="8">
        <f t="shared" si="123"/>
        <v>12486.65</v>
      </c>
      <c r="U300">
        <f t="shared" si="124"/>
        <v>-2854.6886084200769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832.5</v>
      </c>
      <c r="E301">
        <f t="shared" si="134"/>
        <v>848.47</v>
      </c>
      <c r="F301">
        <f t="shared" si="134"/>
        <v>947.24</v>
      </c>
      <c r="G301">
        <f t="shared" si="134"/>
        <v>816.57000000000016</v>
      </c>
      <c r="H301">
        <f t="shared" si="134"/>
        <v>749.07</v>
      </c>
      <c r="I301">
        <f t="shared" si="134"/>
        <v>843.6</v>
      </c>
      <c r="J301">
        <f t="shared" si="134"/>
        <v>876.39</v>
      </c>
      <c r="K301">
        <f t="shared" si="134"/>
        <v>760.2</v>
      </c>
      <c r="L301">
        <f t="shared" si="134"/>
        <v>801.55000000000007</v>
      </c>
      <c r="M301">
        <f t="shared" si="134"/>
        <v>697.3599999999999</v>
      </c>
      <c r="N301">
        <f t="shared" si="134"/>
        <v>720.38</v>
      </c>
      <c r="O301">
        <f t="shared" si="134"/>
        <v>777.24</v>
      </c>
      <c r="P301">
        <f t="shared" si="134"/>
        <v>738.92</v>
      </c>
      <c r="Q301">
        <f t="shared" si="134"/>
        <v>778.59</v>
      </c>
      <c r="R301">
        <f t="shared" si="134"/>
        <v>766.00999999999988</v>
      </c>
      <c r="S301">
        <f t="shared" si="134"/>
        <v>658.95</v>
      </c>
      <c r="T301" s="8">
        <f t="shared" si="123"/>
        <v>12613.04</v>
      </c>
      <c r="U301">
        <f t="shared" si="124"/>
        <v>-2904.9896700063509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813.00999999999988</v>
      </c>
      <c r="E302">
        <f t="shared" si="135"/>
        <v>714.56000000000006</v>
      </c>
      <c r="F302">
        <f t="shared" si="135"/>
        <v>909.13</v>
      </c>
      <c r="G302">
        <f t="shared" si="135"/>
        <v>924.3</v>
      </c>
      <c r="H302">
        <f t="shared" si="135"/>
        <v>588.11999999999989</v>
      </c>
      <c r="I302">
        <f t="shared" si="135"/>
        <v>607.88</v>
      </c>
      <c r="J302">
        <f t="shared" si="135"/>
        <v>690.64</v>
      </c>
      <c r="K302">
        <f t="shared" si="135"/>
        <v>842.0100000000001</v>
      </c>
      <c r="L302">
        <f t="shared" si="135"/>
        <v>930.2600000000001</v>
      </c>
      <c r="M302">
        <f t="shared" si="135"/>
        <v>836.94</v>
      </c>
      <c r="N302">
        <f t="shared" si="135"/>
        <v>853.43999999999994</v>
      </c>
      <c r="O302">
        <f t="shared" si="135"/>
        <v>609.04</v>
      </c>
      <c r="P302">
        <f t="shared" si="135"/>
        <v>797.04000000000008</v>
      </c>
      <c r="Q302">
        <f t="shared" si="135"/>
        <v>777.49</v>
      </c>
      <c r="R302">
        <f t="shared" si="135"/>
        <v>755.16000000000008</v>
      </c>
      <c r="S302">
        <f t="shared" si="135"/>
        <v>631.35</v>
      </c>
      <c r="T302" s="8">
        <f t="shared" si="123"/>
        <v>12280.370000000003</v>
      </c>
      <c r="U302">
        <f t="shared" si="124"/>
        <v>-2720.714290233047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1013.3100000000001</v>
      </c>
      <c r="E303">
        <f t="shared" si="136"/>
        <v>780.39</v>
      </c>
      <c r="F303">
        <f t="shared" si="136"/>
        <v>869.11999999999989</v>
      </c>
      <c r="G303">
        <f t="shared" si="136"/>
        <v>817</v>
      </c>
      <c r="H303">
        <f t="shared" si="136"/>
        <v>932.64</v>
      </c>
      <c r="I303">
        <f t="shared" si="136"/>
        <v>984.12000000000012</v>
      </c>
      <c r="J303">
        <f t="shared" si="136"/>
        <v>789.48</v>
      </c>
      <c r="K303">
        <f t="shared" si="136"/>
        <v>888.18</v>
      </c>
      <c r="L303">
        <f t="shared" si="136"/>
        <v>740.48</v>
      </c>
      <c r="M303">
        <f t="shared" si="136"/>
        <v>851</v>
      </c>
      <c r="N303">
        <f t="shared" si="136"/>
        <v>746.8599999999999</v>
      </c>
      <c r="O303">
        <f t="shared" si="136"/>
        <v>910.78</v>
      </c>
      <c r="P303">
        <f t="shared" si="136"/>
        <v>886.5</v>
      </c>
      <c r="Q303">
        <f t="shared" si="136"/>
        <v>724.3599999999999</v>
      </c>
      <c r="R303">
        <f t="shared" si="136"/>
        <v>671.46</v>
      </c>
      <c r="S303">
        <f t="shared" si="136"/>
        <v>577.91999999999996</v>
      </c>
      <c r="T303" s="8">
        <f t="shared" si="123"/>
        <v>13183.6</v>
      </c>
      <c r="U303">
        <f t="shared" si="124"/>
        <v>-3291.2202297828021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682.58999999999992</v>
      </c>
      <c r="E304">
        <f t="shared" si="137"/>
        <v>937.86000000000013</v>
      </c>
      <c r="F304">
        <f t="shared" si="137"/>
        <v>706.7</v>
      </c>
      <c r="G304">
        <f t="shared" si="137"/>
        <v>683.78</v>
      </c>
      <c r="H304">
        <f t="shared" si="137"/>
        <v>661.9799999999999</v>
      </c>
      <c r="I304">
        <f t="shared" si="137"/>
        <v>790.75999999999988</v>
      </c>
      <c r="J304">
        <f t="shared" si="137"/>
        <v>557.69999999999993</v>
      </c>
      <c r="K304">
        <f t="shared" si="137"/>
        <v>703.8</v>
      </c>
      <c r="L304">
        <f t="shared" si="137"/>
        <v>741.34</v>
      </c>
      <c r="M304">
        <f t="shared" si="137"/>
        <v>622.20000000000005</v>
      </c>
      <c r="N304">
        <f t="shared" si="137"/>
        <v>580.55999999999995</v>
      </c>
      <c r="O304">
        <f t="shared" si="137"/>
        <v>516.79999999999995</v>
      </c>
      <c r="P304">
        <f t="shared" si="137"/>
        <v>790.71999999999991</v>
      </c>
      <c r="Q304">
        <f t="shared" si="137"/>
        <v>733.25999999999988</v>
      </c>
      <c r="R304">
        <f t="shared" si="137"/>
        <v>710</v>
      </c>
      <c r="S304">
        <f t="shared" si="137"/>
        <v>645.99</v>
      </c>
      <c r="T304" s="8">
        <f t="shared" si="123"/>
        <v>11066.04</v>
      </c>
      <c r="U304">
        <f t="shared" si="124"/>
        <v>-2466.0889226545014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807.69999999999993</v>
      </c>
      <c r="E305">
        <f t="shared" si="138"/>
        <v>798.38</v>
      </c>
      <c r="F305">
        <f t="shared" si="138"/>
        <v>837.62</v>
      </c>
      <c r="G305">
        <f t="shared" si="138"/>
        <v>717.07999999999993</v>
      </c>
      <c r="H305">
        <f t="shared" si="138"/>
        <v>770</v>
      </c>
      <c r="I305">
        <f t="shared" si="138"/>
        <v>651.20000000000005</v>
      </c>
      <c r="J305">
        <f t="shared" si="138"/>
        <v>647.28</v>
      </c>
      <c r="K305">
        <f t="shared" si="138"/>
        <v>675.84</v>
      </c>
      <c r="L305">
        <f t="shared" si="138"/>
        <v>726.24</v>
      </c>
      <c r="M305">
        <f t="shared" si="138"/>
        <v>543.22</v>
      </c>
      <c r="N305">
        <f t="shared" si="138"/>
        <v>648.95999999999992</v>
      </c>
      <c r="O305">
        <f t="shared" si="138"/>
        <v>721.62000000000012</v>
      </c>
      <c r="P305">
        <f t="shared" si="138"/>
        <v>779.22</v>
      </c>
      <c r="Q305">
        <f t="shared" si="138"/>
        <v>759.5</v>
      </c>
      <c r="R305">
        <f t="shared" si="138"/>
        <v>707.5200000000001</v>
      </c>
      <c r="S305">
        <f t="shared" si="138"/>
        <v>663.92</v>
      </c>
      <c r="T305" s="8">
        <f t="shared" si="123"/>
        <v>11455.3</v>
      </c>
      <c r="U305">
        <f t="shared" si="124"/>
        <v>-2523.851013718087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998.19999999999993</v>
      </c>
      <c r="E306">
        <f t="shared" si="139"/>
        <v>741.69</v>
      </c>
      <c r="F306">
        <f t="shared" si="139"/>
        <v>989.0100000000001</v>
      </c>
      <c r="G306">
        <f t="shared" si="139"/>
        <v>888.28</v>
      </c>
      <c r="H306">
        <f t="shared" si="139"/>
        <v>842.4</v>
      </c>
      <c r="I306">
        <f t="shared" si="139"/>
        <v>577.28</v>
      </c>
      <c r="J306">
        <f t="shared" si="139"/>
        <v>645.84</v>
      </c>
      <c r="K306">
        <f t="shared" si="139"/>
        <v>501.84</v>
      </c>
      <c r="L306">
        <f t="shared" si="139"/>
        <v>636.83999999999992</v>
      </c>
      <c r="M306">
        <f t="shared" si="139"/>
        <v>567</v>
      </c>
      <c r="N306">
        <f t="shared" si="139"/>
        <v>688.69999999999993</v>
      </c>
      <c r="O306">
        <f t="shared" si="139"/>
        <v>697.47000000000014</v>
      </c>
      <c r="P306">
        <f t="shared" si="139"/>
        <v>778.27</v>
      </c>
      <c r="Q306">
        <f t="shared" si="139"/>
        <v>805.2</v>
      </c>
      <c r="R306">
        <f t="shared" si="139"/>
        <v>720.3599999999999</v>
      </c>
      <c r="S306">
        <f t="shared" si="139"/>
        <v>550.4</v>
      </c>
      <c r="T306" s="8">
        <f t="shared" si="123"/>
        <v>11628.78</v>
      </c>
      <c r="U306">
        <f t="shared" si="124"/>
        <v>-2624.8067750772316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822.18000000000006</v>
      </c>
      <c r="E307">
        <f t="shared" si="140"/>
        <v>839.79000000000008</v>
      </c>
      <c r="F307">
        <f t="shared" si="140"/>
        <v>757.12</v>
      </c>
      <c r="G307">
        <f t="shared" si="140"/>
        <v>812.16000000000008</v>
      </c>
      <c r="H307">
        <f t="shared" si="140"/>
        <v>751.68</v>
      </c>
      <c r="I307">
        <f t="shared" si="140"/>
        <v>647.9</v>
      </c>
      <c r="J307">
        <f t="shared" si="140"/>
        <v>614.25</v>
      </c>
      <c r="K307">
        <f t="shared" si="140"/>
        <v>824.33</v>
      </c>
      <c r="L307">
        <f t="shared" si="140"/>
        <v>871.08</v>
      </c>
      <c r="M307">
        <f t="shared" si="140"/>
        <v>891.7</v>
      </c>
      <c r="N307">
        <f t="shared" si="140"/>
        <v>859.50000000000011</v>
      </c>
      <c r="O307">
        <f t="shared" si="140"/>
        <v>718.62</v>
      </c>
      <c r="P307">
        <f t="shared" si="140"/>
        <v>591.66000000000008</v>
      </c>
      <c r="Q307">
        <f t="shared" si="140"/>
        <v>622.64</v>
      </c>
      <c r="R307">
        <f t="shared" si="140"/>
        <v>589.41</v>
      </c>
      <c r="S307">
        <f t="shared" si="140"/>
        <v>655.83</v>
      </c>
      <c r="T307" s="8">
        <f t="shared" si="123"/>
        <v>11869.85</v>
      </c>
      <c r="U307">
        <f t="shared" si="124"/>
        <v>-2835.1924419166203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907.43999999999994</v>
      </c>
      <c r="E308">
        <f t="shared" si="141"/>
        <v>1094.82</v>
      </c>
      <c r="F308">
        <f t="shared" si="141"/>
        <v>825.6</v>
      </c>
      <c r="G308">
        <f t="shared" si="141"/>
        <v>747.4</v>
      </c>
      <c r="H308">
        <f t="shared" si="141"/>
        <v>760.55000000000007</v>
      </c>
      <c r="I308">
        <f t="shared" si="141"/>
        <v>763.56</v>
      </c>
      <c r="J308">
        <f t="shared" si="141"/>
        <v>895.52</v>
      </c>
      <c r="K308">
        <f t="shared" si="141"/>
        <v>1026.1599999999999</v>
      </c>
      <c r="L308">
        <f t="shared" si="141"/>
        <v>686.34</v>
      </c>
      <c r="M308">
        <f t="shared" si="141"/>
        <v>631.68000000000006</v>
      </c>
      <c r="N308">
        <f t="shared" si="141"/>
        <v>755.04</v>
      </c>
      <c r="O308">
        <f t="shared" si="141"/>
        <v>885.4</v>
      </c>
      <c r="P308">
        <f t="shared" si="141"/>
        <v>831.68</v>
      </c>
      <c r="Q308">
        <f t="shared" si="141"/>
        <v>787.5</v>
      </c>
      <c r="R308">
        <f t="shared" si="141"/>
        <v>654.24</v>
      </c>
      <c r="S308">
        <f t="shared" si="141"/>
        <v>618.24</v>
      </c>
      <c r="T308" s="8">
        <f t="shared" si="123"/>
        <v>12871.17</v>
      </c>
      <c r="U308">
        <f t="shared" si="124"/>
        <v>-2996.9058268522858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830.58</v>
      </c>
      <c r="E309">
        <f t="shared" si="142"/>
        <v>749.05000000000007</v>
      </c>
      <c r="F309">
        <f t="shared" si="142"/>
        <v>779.56999999999994</v>
      </c>
      <c r="G309">
        <f t="shared" si="142"/>
        <v>731.85</v>
      </c>
      <c r="H309">
        <f t="shared" si="142"/>
        <v>513</v>
      </c>
      <c r="I309">
        <f t="shared" si="142"/>
        <v>765</v>
      </c>
      <c r="J309">
        <f t="shared" si="142"/>
        <v>678.05000000000007</v>
      </c>
      <c r="K309">
        <f t="shared" si="142"/>
        <v>872.15999999999985</v>
      </c>
      <c r="L309">
        <f t="shared" si="142"/>
        <v>908.19999999999993</v>
      </c>
      <c r="M309">
        <f t="shared" si="142"/>
        <v>908.19999999999993</v>
      </c>
      <c r="N309">
        <f t="shared" si="142"/>
        <v>930.6</v>
      </c>
      <c r="O309">
        <f t="shared" si="142"/>
        <v>608.59999999999991</v>
      </c>
      <c r="P309">
        <f t="shared" si="142"/>
        <v>798.33999999999992</v>
      </c>
      <c r="Q309">
        <f t="shared" si="142"/>
        <v>825.63</v>
      </c>
      <c r="R309">
        <f t="shared" si="142"/>
        <v>762.2</v>
      </c>
      <c r="S309">
        <f t="shared" si="142"/>
        <v>624.78000000000009</v>
      </c>
      <c r="T309" s="8">
        <f t="shared" si="123"/>
        <v>12285.81</v>
      </c>
      <c r="U309">
        <f t="shared" si="124"/>
        <v>-2715.4030146433952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821.30000000000007</v>
      </c>
      <c r="E310">
        <f t="shared" si="143"/>
        <v>689.15</v>
      </c>
      <c r="F310">
        <f t="shared" si="143"/>
        <v>800.06000000000006</v>
      </c>
      <c r="G310">
        <f t="shared" si="143"/>
        <v>686.2</v>
      </c>
      <c r="H310">
        <f t="shared" si="143"/>
        <v>747.6</v>
      </c>
      <c r="I310">
        <f t="shared" si="143"/>
        <v>687.53</v>
      </c>
      <c r="J310">
        <f t="shared" si="143"/>
        <v>816.86999999999989</v>
      </c>
      <c r="K310">
        <f t="shared" si="143"/>
        <v>665</v>
      </c>
      <c r="L310">
        <f t="shared" si="143"/>
        <v>596.75</v>
      </c>
      <c r="M310">
        <f t="shared" si="143"/>
        <v>847.08</v>
      </c>
      <c r="N310">
        <f t="shared" si="143"/>
        <v>839.9</v>
      </c>
      <c r="O310">
        <f t="shared" si="143"/>
        <v>830.58</v>
      </c>
      <c r="P310">
        <f t="shared" si="143"/>
        <v>763.82999999999993</v>
      </c>
      <c r="Q310">
        <f t="shared" si="143"/>
        <v>537.03000000000009</v>
      </c>
      <c r="R310">
        <f t="shared" si="143"/>
        <v>726.24</v>
      </c>
      <c r="S310">
        <f t="shared" si="143"/>
        <v>693</v>
      </c>
      <c r="T310" s="8">
        <f t="shared" si="123"/>
        <v>11748.12</v>
      </c>
      <c r="U310">
        <f t="shared" si="124"/>
        <v>-2674.3358638617842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937.65</v>
      </c>
      <c r="E311">
        <f t="shared" si="144"/>
        <v>892.4</v>
      </c>
      <c r="F311">
        <f t="shared" si="144"/>
        <v>731.25</v>
      </c>
      <c r="G311">
        <f t="shared" si="144"/>
        <v>795.47000000000014</v>
      </c>
      <c r="H311">
        <f t="shared" si="144"/>
        <v>601.43999999999994</v>
      </c>
      <c r="I311">
        <f t="shared" si="144"/>
        <v>766.2600000000001</v>
      </c>
      <c r="J311">
        <f t="shared" si="144"/>
        <v>883.03</v>
      </c>
      <c r="K311">
        <f t="shared" si="144"/>
        <v>736.56000000000006</v>
      </c>
      <c r="L311">
        <f t="shared" si="144"/>
        <v>605.34</v>
      </c>
      <c r="M311">
        <f t="shared" si="144"/>
        <v>802.9</v>
      </c>
      <c r="N311">
        <f t="shared" si="144"/>
        <v>731.5</v>
      </c>
      <c r="O311">
        <f t="shared" si="144"/>
        <v>838.76999999999987</v>
      </c>
      <c r="P311">
        <f t="shared" si="144"/>
        <v>868.5</v>
      </c>
      <c r="Q311">
        <f t="shared" si="144"/>
        <v>836.58</v>
      </c>
      <c r="R311">
        <f t="shared" si="144"/>
        <v>731.38</v>
      </c>
      <c r="S311">
        <f t="shared" si="144"/>
        <v>721.5</v>
      </c>
      <c r="T311" s="8">
        <f t="shared" si="123"/>
        <v>12480.529999999999</v>
      </c>
      <c r="U311">
        <f t="shared" si="124"/>
        <v>-2771.2411630513247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964.71000000000015</v>
      </c>
      <c r="E312">
        <f t="shared" si="145"/>
        <v>830.7</v>
      </c>
      <c r="F312">
        <f t="shared" si="145"/>
        <v>535.91999999999996</v>
      </c>
      <c r="G312">
        <f t="shared" si="145"/>
        <v>631.86999999999989</v>
      </c>
      <c r="H312">
        <f t="shared" si="145"/>
        <v>805.68</v>
      </c>
      <c r="I312">
        <f t="shared" si="145"/>
        <v>615.88</v>
      </c>
      <c r="J312">
        <f t="shared" si="145"/>
        <v>704.64</v>
      </c>
      <c r="K312">
        <f t="shared" si="145"/>
        <v>743.7</v>
      </c>
      <c r="L312">
        <f t="shared" si="145"/>
        <v>647.98</v>
      </c>
      <c r="M312">
        <f t="shared" si="145"/>
        <v>564.30000000000007</v>
      </c>
      <c r="N312">
        <f t="shared" si="145"/>
        <v>754.49</v>
      </c>
      <c r="O312">
        <f t="shared" si="145"/>
        <v>626.2600000000001</v>
      </c>
      <c r="P312">
        <f t="shared" si="145"/>
        <v>738.4</v>
      </c>
      <c r="Q312">
        <f t="shared" si="145"/>
        <v>762.6</v>
      </c>
      <c r="R312">
        <f t="shared" si="145"/>
        <v>665.41999999999985</v>
      </c>
      <c r="S312">
        <f t="shared" si="145"/>
        <v>606.80999999999995</v>
      </c>
      <c r="T312" s="8">
        <f t="shared" si="123"/>
        <v>11199.359999999999</v>
      </c>
      <c r="U312">
        <f t="shared" si="124"/>
        <v>-2556.9515381875735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803.95999999999992</v>
      </c>
      <c r="E313">
        <f t="shared" si="146"/>
        <v>876.68</v>
      </c>
      <c r="F313">
        <f t="shared" si="146"/>
        <v>738.75</v>
      </c>
      <c r="G313">
        <f t="shared" si="146"/>
        <v>599.94999999999993</v>
      </c>
      <c r="H313">
        <f t="shared" si="146"/>
        <v>665.52</v>
      </c>
      <c r="I313">
        <f t="shared" si="146"/>
        <v>766.80000000000007</v>
      </c>
      <c r="J313">
        <f t="shared" si="146"/>
        <v>576.24</v>
      </c>
      <c r="K313">
        <f t="shared" si="146"/>
        <v>876.95999999999992</v>
      </c>
      <c r="L313">
        <f t="shared" si="146"/>
        <v>752.35</v>
      </c>
      <c r="M313">
        <f t="shared" si="146"/>
        <v>740.28</v>
      </c>
      <c r="N313">
        <f t="shared" si="146"/>
        <v>820.08</v>
      </c>
      <c r="O313">
        <f t="shared" si="146"/>
        <v>751.44</v>
      </c>
      <c r="P313">
        <f t="shared" si="146"/>
        <v>619.19999999999993</v>
      </c>
      <c r="Q313">
        <f t="shared" si="146"/>
        <v>567</v>
      </c>
      <c r="R313">
        <f t="shared" si="146"/>
        <v>689.04</v>
      </c>
      <c r="S313">
        <f t="shared" si="146"/>
        <v>605.44000000000005</v>
      </c>
      <c r="T313" s="8">
        <f t="shared" si="123"/>
        <v>11449.69</v>
      </c>
      <c r="U313">
        <f t="shared" si="124"/>
        <v>-2648.3409441641015</v>
      </c>
    </row>
    <row r="314" spans="1:21" x14ac:dyDescent="0.25">
      <c r="A314" s="7" t="s">
        <v>82</v>
      </c>
      <c r="D314" s="9">
        <f>CORREL(D291:D306,$B$2:$B$17)</f>
        <v>-0.38330244696914567</v>
      </c>
      <c r="E314" s="9">
        <f t="shared" ref="E314:S314" si="147">CORREL(E291:E306,$B$2:$B$17)</f>
        <v>-0.17440856698443438</v>
      </c>
      <c r="F314" s="9">
        <f t="shared" si="147"/>
        <v>-0.17572453332817889</v>
      </c>
      <c r="G314" s="9">
        <f t="shared" si="147"/>
        <v>-0.38292582812658704</v>
      </c>
      <c r="H314" s="9">
        <f t="shared" si="147"/>
        <v>-0.66661881711128179</v>
      </c>
      <c r="I314" s="9">
        <f t="shared" si="147"/>
        <v>-0.55620196956159107</v>
      </c>
      <c r="J314" s="9">
        <f t="shared" si="147"/>
        <v>-0.360550188229044</v>
      </c>
      <c r="K314" s="9">
        <f t="shared" si="147"/>
        <v>-0.41312249810957202</v>
      </c>
      <c r="L314" s="9">
        <f t="shared" si="147"/>
        <v>-0.23648452821700849</v>
      </c>
      <c r="M314" s="9">
        <f t="shared" si="147"/>
        <v>-0.52526541648456293</v>
      </c>
      <c r="N314" s="9">
        <f t="shared" si="147"/>
        <v>1.4829292285358796E-2</v>
      </c>
      <c r="O314" s="9">
        <f t="shared" si="147"/>
        <v>-0.15135176908840717</v>
      </c>
      <c r="P314" s="9">
        <f t="shared" si="147"/>
        <v>2.1834518053156032E-2</v>
      </c>
      <c r="Q314" s="9">
        <f t="shared" si="147"/>
        <v>-5.1217731339202682E-2</v>
      </c>
      <c r="R314" s="9">
        <f t="shared" si="147"/>
        <v>0.24014647363717939</v>
      </c>
      <c r="S314" s="9">
        <f t="shared" si="147"/>
        <v>0.21613139795585681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27.720000000000002</v>
      </c>
      <c r="E319">
        <f t="shared" si="148"/>
        <v>930</v>
      </c>
      <c r="F319">
        <f t="shared" si="148"/>
        <v>1639.86</v>
      </c>
      <c r="G319">
        <f t="shared" si="148"/>
        <v>723.58</v>
      </c>
      <c r="H319">
        <f t="shared" si="148"/>
        <v>1788.15</v>
      </c>
      <c r="I319">
        <f t="shared" si="148"/>
        <v>104.52</v>
      </c>
      <c r="J319">
        <f t="shared" si="148"/>
        <v>601.12</v>
      </c>
      <c r="K319">
        <f t="shared" si="148"/>
        <v>1746.18</v>
      </c>
      <c r="L319">
        <f t="shared" si="148"/>
        <v>1278.18</v>
      </c>
      <c r="M319">
        <f t="shared" si="148"/>
        <v>12.85</v>
      </c>
      <c r="N319">
        <f t="shared" si="148"/>
        <v>95.09</v>
      </c>
      <c r="O319">
        <f t="shared" si="148"/>
        <v>105.84</v>
      </c>
      <c r="P319">
        <f t="shared" si="148"/>
        <v>65.239999999999995</v>
      </c>
      <c r="Q319">
        <f t="shared" si="148"/>
        <v>907.38000000000011</v>
      </c>
      <c r="R319">
        <f t="shared" si="148"/>
        <v>52</v>
      </c>
      <c r="S319">
        <f t="shared" si="148"/>
        <v>349.53000000000003</v>
      </c>
      <c r="T319" s="8">
        <f t="shared" ref="T319:T341" si="149">SUM(D319:S319)</f>
        <v>10427.24</v>
      </c>
      <c r="U319">
        <f t="shared" ref="U319:U341" si="150">SUMPRODUCT(D319:S319,$D$342:$S$342)</f>
        <v>2598.1813705318746</v>
      </c>
    </row>
    <row r="320" spans="1:21" x14ac:dyDescent="0.25">
      <c r="A320" s="1">
        <v>1999</v>
      </c>
      <c r="C320" s="4">
        <v>2</v>
      </c>
      <c r="D320">
        <f t="shared" ref="D320:S320" si="151">D31*D60</f>
        <v>1658.8000000000002</v>
      </c>
      <c r="E320">
        <f t="shared" si="151"/>
        <v>1540.8</v>
      </c>
      <c r="F320">
        <f t="shared" si="151"/>
        <v>459.19999999999993</v>
      </c>
      <c r="G320">
        <f t="shared" si="151"/>
        <v>0</v>
      </c>
      <c r="H320">
        <f t="shared" si="151"/>
        <v>29.3</v>
      </c>
      <c r="I320">
        <f t="shared" si="151"/>
        <v>362.85</v>
      </c>
      <c r="J320">
        <f t="shared" si="151"/>
        <v>414.40000000000003</v>
      </c>
      <c r="K320">
        <f t="shared" si="151"/>
        <v>136.79999999999998</v>
      </c>
      <c r="L320">
        <f t="shared" si="151"/>
        <v>136.71</v>
      </c>
      <c r="M320">
        <f t="shared" si="151"/>
        <v>498.59999999999997</v>
      </c>
      <c r="N320">
        <f t="shared" si="151"/>
        <v>872.1</v>
      </c>
      <c r="O320">
        <f t="shared" si="151"/>
        <v>2259.29</v>
      </c>
      <c r="P320">
        <f t="shared" si="151"/>
        <v>149.44999999999999</v>
      </c>
      <c r="Q320">
        <f t="shared" si="151"/>
        <v>134.19999999999999</v>
      </c>
      <c r="R320">
        <f t="shared" si="151"/>
        <v>0</v>
      </c>
      <c r="S320">
        <f t="shared" si="151"/>
        <v>1221.08</v>
      </c>
      <c r="T320" s="8">
        <f t="shared" si="149"/>
        <v>9873.5800000000036</v>
      </c>
      <c r="U320">
        <f t="shared" si="150"/>
        <v>1198.9389082544469</v>
      </c>
    </row>
    <row r="321" spans="1:21" x14ac:dyDescent="0.25">
      <c r="A321" s="1">
        <v>2000</v>
      </c>
      <c r="C321" s="4">
        <v>3</v>
      </c>
      <c r="D321">
        <f t="shared" ref="D321:S321" si="152">D32*D61</f>
        <v>38.04</v>
      </c>
      <c r="E321">
        <f t="shared" si="152"/>
        <v>22.259999999999998</v>
      </c>
      <c r="F321">
        <f t="shared" si="152"/>
        <v>624.24</v>
      </c>
      <c r="G321">
        <f t="shared" si="152"/>
        <v>337.87</v>
      </c>
      <c r="H321">
        <f t="shared" si="152"/>
        <v>584.48</v>
      </c>
      <c r="I321">
        <f t="shared" si="152"/>
        <v>346.32</v>
      </c>
      <c r="J321">
        <f t="shared" si="152"/>
        <v>0</v>
      </c>
      <c r="K321">
        <f t="shared" si="152"/>
        <v>11.520000000000001</v>
      </c>
      <c r="L321">
        <f t="shared" si="152"/>
        <v>46.56</v>
      </c>
      <c r="M321">
        <f t="shared" si="152"/>
        <v>215.28</v>
      </c>
      <c r="N321">
        <f t="shared" si="152"/>
        <v>16.2</v>
      </c>
      <c r="O321">
        <f t="shared" si="152"/>
        <v>13.85</v>
      </c>
      <c r="P321">
        <f t="shared" si="152"/>
        <v>90.75</v>
      </c>
      <c r="Q321">
        <f t="shared" si="152"/>
        <v>134.19999999999999</v>
      </c>
      <c r="R321">
        <f t="shared" si="152"/>
        <v>0</v>
      </c>
      <c r="S321">
        <f t="shared" si="152"/>
        <v>0</v>
      </c>
      <c r="T321" s="8">
        <f t="shared" si="149"/>
        <v>2481.5699999999993</v>
      </c>
      <c r="U321">
        <f t="shared" si="150"/>
        <v>971.84480813892446</v>
      </c>
    </row>
    <row r="322" spans="1:21" x14ac:dyDescent="0.25">
      <c r="A322" s="1">
        <v>2001</v>
      </c>
      <c r="C322" s="4">
        <v>4</v>
      </c>
      <c r="D322">
        <f t="shared" ref="D322:S322" si="153">D33*D62</f>
        <v>45.919999999999995</v>
      </c>
      <c r="E322">
        <f t="shared" si="153"/>
        <v>657.19999999999993</v>
      </c>
      <c r="F322">
        <f t="shared" si="153"/>
        <v>615.39</v>
      </c>
      <c r="G322">
        <f t="shared" si="153"/>
        <v>333.33000000000004</v>
      </c>
      <c r="H322">
        <f t="shared" si="153"/>
        <v>53.959999999999994</v>
      </c>
      <c r="I322">
        <f t="shared" si="153"/>
        <v>40.879999999999995</v>
      </c>
      <c r="J322">
        <f t="shared" si="153"/>
        <v>594.08999999999992</v>
      </c>
      <c r="K322">
        <f t="shared" si="153"/>
        <v>303.87999999999994</v>
      </c>
      <c r="L322">
        <f t="shared" si="153"/>
        <v>8.94</v>
      </c>
      <c r="M322">
        <f t="shared" si="153"/>
        <v>76.7</v>
      </c>
      <c r="N322">
        <f t="shared" si="153"/>
        <v>36.959999999999994</v>
      </c>
      <c r="O322">
        <f t="shared" si="153"/>
        <v>8.01</v>
      </c>
      <c r="P322">
        <f t="shared" si="153"/>
        <v>124</v>
      </c>
      <c r="Q322">
        <f t="shared" si="153"/>
        <v>0</v>
      </c>
      <c r="R322">
        <f t="shared" si="153"/>
        <v>16.52</v>
      </c>
      <c r="S322">
        <f t="shared" si="153"/>
        <v>0</v>
      </c>
      <c r="T322" s="8">
        <f t="shared" si="149"/>
        <v>2915.7799999999997</v>
      </c>
      <c r="U322">
        <f t="shared" si="150"/>
        <v>916.97446421055133</v>
      </c>
    </row>
    <row r="323" spans="1:21" x14ac:dyDescent="0.25">
      <c r="A323" s="1">
        <v>2002</v>
      </c>
      <c r="C323" s="4">
        <v>5</v>
      </c>
      <c r="D323">
        <f t="shared" ref="D323:S323" si="154">D34*D63</f>
        <v>741.68</v>
      </c>
      <c r="E323">
        <f t="shared" si="154"/>
        <v>345.63000000000005</v>
      </c>
      <c r="F323">
        <f t="shared" si="154"/>
        <v>381.21000000000004</v>
      </c>
      <c r="G323">
        <f t="shared" si="154"/>
        <v>1334.4</v>
      </c>
      <c r="H323">
        <f t="shared" si="154"/>
        <v>46.239999999999995</v>
      </c>
      <c r="I323">
        <f t="shared" si="154"/>
        <v>2639.9100000000003</v>
      </c>
      <c r="J323">
        <f t="shared" si="154"/>
        <v>611.52</v>
      </c>
      <c r="K323">
        <f t="shared" si="154"/>
        <v>0</v>
      </c>
      <c r="L323">
        <f t="shared" si="154"/>
        <v>25.6</v>
      </c>
      <c r="M323">
        <f t="shared" si="154"/>
        <v>174.89999999999998</v>
      </c>
      <c r="N323">
        <f t="shared" si="154"/>
        <v>117.75999999999999</v>
      </c>
      <c r="O323">
        <f t="shared" si="154"/>
        <v>0</v>
      </c>
      <c r="P323">
        <f t="shared" si="154"/>
        <v>2.4500000000000002</v>
      </c>
      <c r="Q323">
        <f t="shared" si="154"/>
        <v>60.72</v>
      </c>
      <c r="R323">
        <f t="shared" si="154"/>
        <v>133.34</v>
      </c>
      <c r="S323">
        <f t="shared" si="154"/>
        <v>0</v>
      </c>
      <c r="T323" s="8">
        <f t="shared" si="149"/>
        <v>6615.3600000000006</v>
      </c>
      <c r="U323">
        <f t="shared" si="150"/>
        <v>2636.0387022953587</v>
      </c>
    </row>
    <row r="324" spans="1:21" x14ac:dyDescent="0.25">
      <c r="A324" s="1">
        <v>2003</v>
      </c>
      <c r="C324" s="4">
        <v>6</v>
      </c>
      <c r="D324">
        <f t="shared" ref="D324:S324" si="155">D35*D64</f>
        <v>51.360000000000007</v>
      </c>
      <c r="E324">
        <f t="shared" si="155"/>
        <v>0</v>
      </c>
      <c r="F324">
        <f t="shared" si="155"/>
        <v>19.439999999999998</v>
      </c>
      <c r="G324">
        <f t="shared" si="155"/>
        <v>3.1</v>
      </c>
      <c r="H324">
        <f t="shared" si="155"/>
        <v>122.85</v>
      </c>
      <c r="I324">
        <f t="shared" si="155"/>
        <v>213.73</v>
      </c>
      <c r="J324">
        <f t="shared" si="155"/>
        <v>230.28</v>
      </c>
      <c r="K324">
        <f t="shared" si="155"/>
        <v>602.07999999999993</v>
      </c>
      <c r="L324">
        <f t="shared" si="155"/>
        <v>489.6</v>
      </c>
      <c r="M324">
        <f t="shared" si="155"/>
        <v>61.44</v>
      </c>
      <c r="N324">
        <f t="shared" si="155"/>
        <v>424.84</v>
      </c>
      <c r="O324">
        <f t="shared" si="155"/>
        <v>14.819999999999999</v>
      </c>
      <c r="P324">
        <f t="shared" si="155"/>
        <v>0</v>
      </c>
      <c r="Q324">
        <f t="shared" si="155"/>
        <v>0</v>
      </c>
      <c r="R324">
        <f t="shared" si="155"/>
        <v>2.2399999999999998</v>
      </c>
      <c r="S324">
        <f t="shared" si="155"/>
        <v>0</v>
      </c>
      <c r="T324" s="8">
        <f t="shared" si="149"/>
        <v>2235.7800000000002</v>
      </c>
      <c r="U324">
        <f t="shared" si="150"/>
        <v>316.11952728433124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1088.3599999999999</v>
      </c>
      <c r="E325">
        <f t="shared" si="156"/>
        <v>1358.4499999999998</v>
      </c>
      <c r="F325">
        <f t="shared" si="156"/>
        <v>4078.0399999999995</v>
      </c>
      <c r="G325">
        <f t="shared" si="156"/>
        <v>707.4</v>
      </c>
      <c r="H325">
        <f t="shared" si="156"/>
        <v>491.28</v>
      </c>
      <c r="I325">
        <f t="shared" si="156"/>
        <v>1148.1399999999999</v>
      </c>
      <c r="J325">
        <f t="shared" si="156"/>
        <v>115.24</v>
      </c>
      <c r="K325">
        <f t="shared" si="156"/>
        <v>177.45000000000002</v>
      </c>
      <c r="L325">
        <f t="shared" si="156"/>
        <v>737.1</v>
      </c>
      <c r="M325">
        <f t="shared" si="156"/>
        <v>539.15</v>
      </c>
      <c r="N325">
        <f t="shared" si="156"/>
        <v>78</v>
      </c>
      <c r="O325">
        <f t="shared" si="156"/>
        <v>7.6199999999999992</v>
      </c>
      <c r="P325">
        <f t="shared" si="156"/>
        <v>510.62</v>
      </c>
      <c r="Q325">
        <f t="shared" si="156"/>
        <v>0</v>
      </c>
      <c r="R325">
        <f t="shared" si="156"/>
        <v>0</v>
      </c>
      <c r="S325">
        <f t="shared" si="156"/>
        <v>0</v>
      </c>
      <c r="T325" s="8">
        <f t="shared" si="149"/>
        <v>11036.85</v>
      </c>
      <c r="U325">
        <f t="shared" si="150"/>
        <v>3857.7951074528701</v>
      </c>
    </row>
    <row r="326" spans="1:21" x14ac:dyDescent="0.25">
      <c r="A326" s="1">
        <v>2005</v>
      </c>
      <c r="C326" s="4">
        <v>8</v>
      </c>
      <c r="D326">
        <f t="shared" ref="D326:S326" si="157">D37*D66</f>
        <v>43.82</v>
      </c>
      <c r="E326">
        <f t="shared" si="157"/>
        <v>0</v>
      </c>
      <c r="F326">
        <f t="shared" si="157"/>
        <v>286.12</v>
      </c>
      <c r="G326">
        <f t="shared" si="157"/>
        <v>94.199999999999989</v>
      </c>
      <c r="H326">
        <f t="shared" si="157"/>
        <v>1075.4000000000001</v>
      </c>
      <c r="I326">
        <f t="shared" si="157"/>
        <v>596.4</v>
      </c>
      <c r="J326">
        <f t="shared" si="157"/>
        <v>1060.3800000000001</v>
      </c>
      <c r="K326">
        <f t="shared" si="157"/>
        <v>1351.02</v>
      </c>
      <c r="L326">
        <f t="shared" si="157"/>
        <v>0</v>
      </c>
      <c r="M326">
        <f t="shared" si="157"/>
        <v>0</v>
      </c>
      <c r="N326">
        <f t="shared" si="157"/>
        <v>221.85000000000002</v>
      </c>
      <c r="O326">
        <f t="shared" si="157"/>
        <v>77.400000000000006</v>
      </c>
      <c r="P326">
        <f t="shared" si="157"/>
        <v>58.74</v>
      </c>
      <c r="Q326">
        <f t="shared" si="157"/>
        <v>481.11</v>
      </c>
      <c r="R326">
        <f t="shared" si="157"/>
        <v>312.90000000000003</v>
      </c>
      <c r="S326">
        <f t="shared" si="157"/>
        <v>5.94</v>
      </c>
      <c r="T326" s="8">
        <f t="shared" si="149"/>
        <v>5665.2799999999988</v>
      </c>
      <c r="U326">
        <f t="shared" si="150"/>
        <v>1428.0202328706739</v>
      </c>
    </row>
    <row r="327" spans="1:21" x14ac:dyDescent="0.25">
      <c r="A327" s="1">
        <v>2006</v>
      </c>
      <c r="C327" s="4">
        <v>9</v>
      </c>
      <c r="D327">
        <f t="shared" ref="D327:S327" si="158">D38*D67</f>
        <v>2661.66</v>
      </c>
      <c r="E327">
        <f t="shared" si="158"/>
        <v>486.71999999999997</v>
      </c>
      <c r="F327">
        <f t="shared" si="158"/>
        <v>315.83999999999997</v>
      </c>
      <c r="G327">
        <f t="shared" si="158"/>
        <v>106.2</v>
      </c>
      <c r="H327">
        <f t="shared" si="158"/>
        <v>573.29999999999995</v>
      </c>
      <c r="I327">
        <f t="shared" si="158"/>
        <v>94.179999999999993</v>
      </c>
      <c r="J327">
        <f t="shared" si="158"/>
        <v>14.65</v>
      </c>
      <c r="K327">
        <f t="shared" si="158"/>
        <v>50.580000000000005</v>
      </c>
      <c r="L327">
        <f t="shared" si="158"/>
        <v>0</v>
      </c>
      <c r="M327">
        <f t="shared" si="158"/>
        <v>330.82</v>
      </c>
      <c r="N327">
        <f t="shared" si="158"/>
        <v>2148.1200000000003</v>
      </c>
      <c r="O327">
        <f t="shared" si="158"/>
        <v>115.91999999999999</v>
      </c>
      <c r="P327">
        <f t="shared" si="158"/>
        <v>166.14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7064.13</v>
      </c>
      <c r="U327">
        <f t="shared" si="150"/>
        <v>539.5300329297088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12.8</v>
      </c>
      <c r="E328">
        <f t="shared" si="159"/>
        <v>899.51</v>
      </c>
      <c r="F328">
        <f t="shared" si="159"/>
        <v>126.42000000000002</v>
      </c>
      <c r="G328">
        <f t="shared" si="159"/>
        <v>799.89</v>
      </c>
      <c r="H328">
        <f t="shared" si="159"/>
        <v>124.19999999999999</v>
      </c>
      <c r="I328">
        <f t="shared" si="159"/>
        <v>54.4</v>
      </c>
      <c r="J328">
        <f t="shared" si="159"/>
        <v>296.40000000000003</v>
      </c>
      <c r="K328">
        <f t="shared" si="159"/>
        <v>46.41</v>
      </c>
      <c r="L328">
        <f t="shared" si="159"/>
        <v>1145.79</v>
      </c>
      <c r="M328">
        <f t="shared" si="159"/>
        <v>211.65</v>
      </c>
      <c r="N328">
        <f t="shared" si="159"/>
        <v>28.930000000000003</v>
      </c>
      <c r="O328">
        <f t="shared" si="159"/>
        <v>472.55999999999995</v>
      </c>
      <c r="P328">
        <f t="shared" si="159"/>
        <v>4.7600000000000007</v>
      </c>
      <c r="Q328">
        <f t="shared" si="159"/>
        <v>0</v>
      </c>
      <c r="R328">
        <f t="shared" si="159"/>
        <v>0</v>
      </c>
      <c r="S328">
        <f t="shared" si="159"/>
        <v>170.17000000000002</v>
      </c>
      <c r="T328" s="8">
        <f t="shared" si="149"/>
        <v>4393.8899999999994</v>
      </c>
      <c r="U328">
        <f t="shared" si="150"/>
        <v>984.74106677974021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560.66</v>
      </c>
      <c r="E329">
        <f t="shared" si="160"/>
        <v>330.4</v>
      </c>
      <c r="F329">
        <f t="shared" si="160"/>
        <v>47.52</v>
      </c>
      <c r="G329">
        <f t="shared" si="160"/>
        <v>423.4</v>
      </c>
      <c r="H329">
        <f t="shared" si="160"/>
        <v>1330</v>
      </c>
      <c r="I329">
        <f t="shared" si="160"/>
        <v>121.69</v>
      </c>
      <c r="J329">
        <f t="shared" si="160"/>
        <v>101.16000000000001</v>
      </c>
      <c r="K329">
        <f t="shared" si="160"/>
        <v>490.51000000000005</v>
      </c>
      <c r="L329">
        <f t="shared" si="160"/>
        <v>237.14999999999998</v>
      </c>
      <c r="M329">
        <f t="shared" si="160"/>
        <v>449.6</v>
      </c>
      <c r="N329">
        <f t="shared" si="160"/>
        <v>843.22</v>
      </c>
      <c r="O329">
        <f t="shared" si="160"/>
        <v>348.16</v>
      </c>
      <c r="P329">
        <f t="shared" si="160"/>
        <v>64.260000000000005</v>
      </c>
      <c r="Q329">
        <f t="shared" si="160"/>
        <v>0</v>
      </c>
      <c r="R329">
        <f t="shared" si="160"/>
        <v>0</v>
      </c>
      <c r="S329">
        <f t="shared" si="160"/>
        <v>1.89</v>
      </c>
      <c r="T329" s="8">
        <f t="shared" si="149"/>
        <v>5349.6200000000008</v>
      </c>
      <c r="U329">
        <f t="shared" si="150"/>
        <v>1114.0274413249724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373.76</v>
      </c>
      <c r="E330">
        <f t="shared" si="161"/>
        <v>1856.3500000000001</v>
      </c>
      <c r="F330">
        <f t="shared" si="161"/>
        <v>80.36</v>
      </c>
      <c r="G330">
        <f t="shared" si="161"/>
        <v>167.61999999999998</v>
      </c>
      <c r="H330">
        <f t="shared" si="161"/>
        <v>2130.48</v>
      </c>
      <c r="I330">
        <f t="shared" si="161"/>
        <v>1077.1199999999999</v>
      </c>
      <c r="J330">
        <f t="shared" si="161"/>
        <v>338</v>
      </c>
      <c r="K330">
        <f t="shared" si="161"/>
        <v>2.6500000000000004</v>
      </c>
      <c r="L330">
        <f t="shared" si="161"/>
        <v>40.049999999999997</v>
      </c>
      <c r="M330">
        <f t="shared" si="161"/>
        <v>170.29999999999998</v>
      </c>
      <c r="N330">
        <f t="shared" si="161"/>
        <v>50.4</v>
      </c>
      <c r="O330">
        <f t="shared" si="161"/>
        <v>1342.1100000000001</v>
      </c>
      <c r="P330">
        <f t="shared" si="161"/>
        <v>0</v>
      </c>
      <c r="Q330">
        <f t="shared" si="161"/>
        <v>4.74</v>
      </c>
      <c r="R330">
        <f t="shared" si="161"/>
        <v>19.98</v>
      </c>
      <c r="S330">
        <f t="shared" si="161"/>
        <v>6.03</v>
      </c>
      <c r="T330" s="8">
        <f t="shared" si="149"/>
        <v>7659.949999999998</v>
      </c>
      <c r="U330">
        <f t="shared" si="150"/>
        <v>2479.2073937892278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350.32</v>
      </c>
      <c r="E331">
        <f t="shared" si="162"/>
        <v>1072.0999999999999</v>
      </c>
      <c r="F331">
        <f t="shared" si="162"/>
        <v>239.37</v>
      </c>
      <c r="G331">
        <f t="shared" si="162"/>
        <v>962.80000000000007</v>
      </c>
      <c r="H331">
        <f t="shared" si="162"/>
        <v>2.9000000000000004</v>
      </c>
      <c r="I331">
        <f t="shared" si="162"/>
        <v>79.039999999999992</v>
      </c>
      <c r="J331">
        <f t="shared" si="162"/>
        <v>190.45000000000002</v>
      </c>
      <c r="K331">
        <f t="shared" si="162"/>
        <v>326.57</v>
      </c>
      <c r="L331">
        <f t="shared" si="162"/>
        <v>1433.44</v>
      </c>
      <c r="M331">
        <f t="shared" si="162"/>
        <v>522.08000000000004</v>
      </c>
      <c r="N331">
        <f t="shared" si="162"/>
        <v>1095.04</v>
      </c>
      <c r="O331">
        <f t="shared" si="162"/>
        <v>0</v>
      </c>
      <c r="P331">
        <f t="shared" si="162"/>
        <v>0</v>
      </c>
      <c r="Q331">
        <f t="shared" si="162"/>
        <v>35.700000000000003</v>
      </c>
      <c r="R331">
        <f t="shared" si="162"/>
        <v>2.14</v>
      </c>
      <c r="S331">
        <f t="shared" si="162"/>
        <v>18.900000000000002</v>
      </c>
      <c r="T331" s="8">
        <f t="shared" si="149"/>
        <v>6330.8499999999995</v>
      </c>
      <c r="U331">
        <f t="shared" si="150"/>
        <v>1070.0155112669117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1084.8599999999999</v>
      </c>
      <c r="E332">
        <f t="shared" si="163"/>
        <v>293.55</v>
      </c>
      <c r="F332">
        <f t="shared" si="163"/>
        <v>2203.3200000000002</v>
      </c>
      <c r="G332">
        <f t="shared" si="163"/>
        <v>402.96000000000004</v>
      </c>
      <c r="H332">
        <f t="shared" si="163"/>
        <v>816.52</v>
      </c>
      <c r="I332">
        <f t="shared" si="163"/>
        <v>489.28000000000003</v>
      </c>
      <c r="J332">
        <f t="shared" si="163"/>
        <v>1952.9599999999998</v>
      </c>
      <c r="K332">
        <f t="shared" si="163"/>
        <v>1252.3599999999999</v>
      </c>
      <c r="L332">
        <f t="shared" si="163"/>
        <v>208.56</v>
      </c>
      <c r="M332">
        <f t="shared" si="163"/>
        <v>1127.28</v>
      </c>
      <c r="N332">
        <f t="shared" si="163"/>
        <v>1200.42</v>
      </c>
      <c r="O332">
        <f t="shared" si="163"/>
        <v>801.42</v>
      </c>
      <c r="P332">
        <f t="shared" si="163"/>
        <v>0</v>
      </c>
      <c r="Q332">
        <f t="shared" si="163"/>
        <v>26.639999999999997</v>
      </c>
      <c r="R332">
        <f t="shared" si="163"/>
        <v>6.39</v>
      </c>
      <c r="S332">
        <f t="shared" si="163"/>
        <v>0</v>
      </c>
      <c r="T332" s="8">
        <f t="shared" si="149"/>
        <v>11866.519999999999</v>
      </c>
      <c r="U332">
        <f t="shared" si="150"/>
        <v>2916.0097459873991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825.24</v>
      </c>
      <c r="E333">
        <f t="shared" si="164"/>
        <v>535.07999999999993</v>
      </c>
      <c r="F333">
        <f t="shared" si="164"/>
        <v>302.81</v>
      </c>
      <c r="G333">
        <f t="shared" si="164"/>
        <v>1011.6</v>
      </c>
      <c r="H333">
        <f t="shared" si="164"/>
        <v>234.89000000000001</v>
      </c>
      <c r="I333">
        <f t="shared" si="164"/>
        <v>1265.5700000000002</v>
      </c>
      <c r="J333">
        <f t="shared" si="164"/>
        <v>717.88</v>
      </c>
      <c r="K333">
        <f t="shared" si="164"/>
        <v>664.64</v>
      </c>
      <c r="L333">
        <f t="shared" si="164"/>
        <v>527.67999999999995</v>
      </c>
      <c r="M333">
        <f t="shared" si="164"/>
        <v>2938.88</v>
      </c>
      <c r="N333">
        <f t="shared" si="164"/>
        <v>1166.78</v>
      </c>
      <c r="O333">
        <f t="shared" si="164"/>
        <v>338.71999999999997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0</v>
      </c>
      <c r="T333" s="8">
        <f t="shared" si="149"/>
        <v>10529.77</v>
      </c>
      <c r="U333">
        <f t="shared" si="150"/>
        <v>2821.1712561908384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282.75</v>
      </c>
      <c r="E334">
        <f t="shared" si="165"/>
        <v>477.9</v>
      </c>
      <c r="F334">
        <f t="shared" si="165"/>
        <v>328.32</v>
      </c>
      <c r="G334">
        <f t="shared" si="165"/>
        <v>40.690000000000005</v>
      </c>
      <c r="H334">
        <f t="shared" si="165"/>
        <v>125.04999999999998</v>
      </c>
      <c r="I334">
        <f t="shared" si="165"/>
        <v>2105.88</v>
      </c>
      <c r="J334">
        <f t="shared" si="165"/>
        <v>915.81</v>
      </c>
      <c r="K334">
        <f t="shared" si="165"/>
        <v>2627.9700000000003</v>
      </c>
      <c r="L334">
        <f t="shared" si="165"/>
        <v>719.81999999999994</v>
      </c>
      <c r="M334">
        <f t="shared" si="165"/>
        <v>1210</v>
      </c>
      <c r="N334">
        <f t="shared" si="165"/>
        <v>473.76</v>
      </c>
      <c r="O334">
        <f t="shared" si="165"/>
        <v>51.98</v>
      </c>
      <c r="P334">
        <f t="shared" si="165"/>
        <v>0</v>
      </c>
      <c r="Q334">
        <f t="shared" si="165"/>
        <v>0</v>
      </c>
      <c r="R334">
        <f t="shared" si="165"/>
        <v>0</v>
      </c>
      <c r="S334">
        <f t="shared" si="165"/>
        <v>97.919999999999987</v>
      </c>
      <c r="T334" s="8">
        <f t="shared" si="149"/>
        <v>9457.8499999999985</v>
      </c>
      <c r="U334">
        <f t="shared" si="150"/>
        <v>2666.7812525241852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1340.8799999999999</v>
      </c>
      <c r="E335">
        <f t="shared" si="166"/>
        <v>403.26</v>
      </c>
      <c r="F335">
        <f t="shared" si="166"/>
        <v>1333.8</v>
      </c>
      <c r="G335">
        <f t="shared" si="166"/>
        <v>637.87</v>
      </c>
      <c r="H335">
        <f t="shared" si="166"/>
        <v>1939.4899999999998</v>
      </c>
      <c r="I335">
        <f t="shared" si="166"/>
        <v>761.27</v>
      </c>
      <c r="J335">
        <f t="shared" si="166"/>
        <v>2280.2000000000003</v>
      </c>
      <c r="K335">
        <f t="shared" si="166"/>
        <v>215.8</v>
      </c>
      <c r="L335">
        <f t="shared" si="166"/>
        <v>17.779999999999998</v>
      </c>
      <c r="M335">
        <f t="shared" si="166"/>
        <v>4.7600000000000007</v>
      </c>
      <c r="N335">
        <f t="shared" si="166"/>
        <v>9.8800000000000008</v>
      </c>
      <c r="O335">
        <f t="shared" si="166"/>
        <v>1105.94</v>
      </c>
      <c r="P335">
        <f t="shared" si="166"/>
        <v>209.16</v>
      </c>
      <c r="Q335">
        <f t="shared" si="166"/>
        <v>44.08</v>
      </c>
      <c r="R335">
        <f t="shared" si="166"/>
        <v>114.5</v>
      </c>
      <c r="S335">
        <f t="shared" si="166"/>
        <v>0</v>
      </c>
      <c r="T335" s="8">
        <f t="shared" si="149"/>
        <v>10418.67</v>
      </c>
      <c r="U335">
        <f t="shared" si="150"/>
        <v>3060.280792680735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171.57000000000002</v>
      </c>
      <c r="E336">
        <f t="shared" si="167"/>
        <v>55.26</v>
      </c>
      <c r="F336">
        <f t="shared" si="167"/>
        <v>720.3</v>
      </c>
      <c r="G336">
        <f t="shared" si="167"/>
        <v>899.36</v>
      </c>
      <c r="H336">
        <f t="shared" si="167"/>
        <v>772.03</v>
      </c>
      <c r="I336">
        <f t="shared" si="167"/>
        <v>406.08</v>
      </c>
      <c r="J336">
        <f t="shared" si="167"/>
        <v>0</v>
      </c>
      <c r="K336">
        <f t="shared" si="167"/>
        <v>2.7</v>
      </c>
      <c r="L336">
        <f t="shared" si="167"/>
        <v>699.18000000000006</v>
      </c>
      <c r="M336">
        <f t="shared" si="167"/>
        <v>1764.53</v>
      </c>
      <c r="N336">
        <f t="shared" si="167"/>
        <v>177.1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72.45</v>
      </c>
      <c r="S336">
        <f t="shared" si="167"/>
        <v>8.85</v>
      </c>
      <c r="T336" s="8">
        <f t="shared" si="149"/>
        <v>5749.41</v>
      </c>
      <c r="U336">
        <f t="shared" si="150"/>
        <v>1925.8406329006236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1130.04</v>
      </c>
      <c r="E337">
        <f t="shared" si="168"/>
        <v>775.42</v>
      </c>
      <c r="F337">
        <f t="shared" si="168"/>
        <v>851.64</v>
      </c>
      <c r="G337">
        <f t="shared" si="168"/>
        <v>605.68000000000006</v>
      </c>
      <c r="H337">
        <f t="shared" si="168"/>
        <v>876.2</v>
      </c>
      <c r="I337">
        <f t="shared" si="168"/>
        <v>1297.2</v>
      </c>
      <c r="J337">
        <f t="shared" si="168"/>
        <v>845.52</v>
      </c>
      <c r="K337">
        <f t="shared" si="168"/>
        <v>102.8</v>
      </c>
      <c r="L337">
        <f t="shared" si="168"/>
        <v>130.56</v>
      </c>
      <c r="M337">
        <f t="shared" si="168"/>
        <v>0</v>
      </c>
      <c r="N337">
        <f t="shared" si="168"/>
        <v>0</v>
      </c>
      <c r="O337">
        <f t="shared" si="168"/>
        <v>501.84</v>
      </c>
      <c r="P337">
        <f t="shared" si="168"/>
        <v>66.650000000000006</v>
      </c>
      <c r="Q337">
        <f t="shared" si="168"/>
        <v>0</v>
      </c>
      <c r="R337">
        <f t="shared" si="168"/>
        <v>0</v>
      </c>
      <c r="S337">
        <f t="shared" si="168"/>
        <v>10.85</v>
      </c>
      <c r="T337" s="8">
        <f t="shared" si="149"/>
        <v>7194.4</v>
      </c>
      <c r="U337">
        <f t="shared" si="150"/>
        <v>2353.9473880983301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2283.1</v>
      </c>
      <c r="E338">
        <f t="shared" si="169"/>
        <v>1144.5999999999999</v>
      </c>
      <c r="F338">
        <f t="shared" si="169"/>
        <v>1583.04</v>
      </c>
      <c r="G338">
        <f t="shared" si="169"/>
        <v>791.32</v>
      </c>
      <c r="H338">
        <f t="shared" si="169"/>
        <v>616.77</v>
      </c>
      <c r="I338">
        <f t="shared" si="169"/>
        <v>1011.4399999999999</v>
      </c>
      <c r="J338">
        <f t="shared" si="169"/>
        <v>289.28000000000003</v>
      </c>
      <c r="K338">
        <f t="shared" si="169"/>
        <v>473.2</v>
      </c>
      <c r="L338">
        <f t="shared" si="169"/>
        <v>1382.4</v>
      </c>
      <c r="M338">
        <f t="shared" si="169"/>
        <v>35.099999999999994</v>
      </c>
      <c r="N338">
        <f t="shared" si="169"/>
        <v>0</v>
      </c>
      <c r="O338">
        <f t="shared" si="169"/>
        <v>214.49</v>
      </c>
      <c r="P338">
        <f t="shared" si="169"/>
        <v>117.5</v>
      </c>
      <c r="Q338">
        <f t="shared" si="169"/>
        <v>509.99999999999994</v>
      </c>
      <c r="R338">
        <f t="shared" si="169"/>
        <v>14.77</v>
      </c>
      <c r="S338">
        <f t="shared" si="169"/>
        <v>0</v>
      </c>
      <c r="T338" s="8">
        <f t="shared" si="149"/>
        <v>10467.01</v>
      </c>
      <c r="U338">
        <f t="shared" si="150"/>
        <v>2645.7741060655103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85.5</v>
      </c>
      <c r="E339">
        <f t="shared" si="170"/>
        <v>301.34999999999997</v>
      </c>
      <c r="F339">
        <f t="shared" si="170"/>
        <v>535.68000000000006</v>
      </c>
      <c r="G339">
        <f t="shared" si="170"/>
        <v>115.5</v>
      </c>
      <c r="H339">
        <f t="shared" si="170"/>
        <v>1290.9599999999998</v>
      </c>
      <c r="I339">
        <f t="shared" si="170"/>
        <v>47.77</v>
      </c>
      <c r="J339">
        <f t="shared" si="170"/>
        <v>55.860000000000007</v>
      </c>
      <c r="K339">
        <f t="shared" si="170"/>
        <v>464.74999999999994</v>
      </c>
      <c r="L339">
        <f t="shared" si="170"/>
        <v>294.56</v>
      </c>
      <c r="M339">
        <f t="shared" si="170"/>
        <v>337.68</v>
      </c>
      <c r="N339">
        <f t="shared" si="170"/>
        <v>75.319999999999993</v>
      </c>
      <c r="O339">
        <f t="shared" si="170"/>
        <v>16.729999999999997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3621.66</v>
      </c>
      <c r="U339">
        <f t="shared" si="150"/>
        <v>1163.7635170784672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154.76</v>
      </c>
      <c r="E340">
        <f t="shared" si="171"/>
        <v>1640.2</v>
      </c>
      <c r="F340">
        <f t="shared" si="171"/>
        <v>2520.6999999999998</v>
      </c>
      <c r="G340">
        <f t="shared" si="171"/>
        <v>954.94</v>
      </c>
      <c r="H340">
        <f t="shared" si="171"/>
        <v>0</v>
      </c>
      <c r="I340">
        <f t="shared" si="171"/>
        <v>360.45</v>
      </c>
      <c r="J340">
        <f t="shared" si="171"/>
        <v>558.78000000000009</v>
      </c>
      <c r="K340">
        <f t="shared" si="171"/>
        <v>307.8</v>
      </c>
      <c r="L340">
        <f t="shared" si="171"/>
        <v>707.52</v>
      </c>
      <c r="M340">
        <f t="shared" si="171"/>
        <v>464.09999999999997</v>
      </c>
      <c r="N340">
        <f t="shared" si="171"/>
        <v>68.319999999999993</v>
      </c>
      <c r="O340">
        <f t="shared" si="171"/>
        <v>778.80000000000007</v>
      </c>
      <c r="P340">
        <f t="shared" si="171"/>
        <v>145.86000000000001</v>
      </c>
      <c r="Q340">
        <f t="shared" si="171"/>
        <v>63.28</v>
      </c>
      <c r="R340">
        <f t="shared" si="171"/>
        <v>0</v>
      </c>
      <c r="S340">
        <f t="shared" si="171"/>
        <v>0</v>
      </c>
      <c r="T340" s="8">
        <f t="shared" si="149"/>
        <v>8725.51</v>
      </c>
      <c r="U340">
        <f t="shared" si="150"/>
        <v>2751.5114182692296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1187.7600000000002</v>
      </c>
      <c r="E341">
        <f t="shared" si="172"/>
        <v>177.48</v>
      </c>
      <c r="F341">
        <f t="shared" si="172"/>
        <v>1173.3399999999999</v>
      </c>
      <c r="G341">
        <f t="shared" si="172"/>
        <v>3437.5</v>
      </c>
      <c r="H341">
        <f t="shared" si="172"/>
        <v>570.62</v>
      </c>
      <c r="I341">
        <f t="shared" si="172"/>
        <v>368.5</v>
      </c>
      <c r="J341">
        <f t="shared" si="172"/>
        <v>1292.7600000000002</v>
      </c>
      <c r="K341">
        <f t="shared" si="172"/>
        <v>205.92</v>
      </c>
      <c r="L341">
        <f t="shared" si="172"/>
        <v>220.8</v>
      </c>
      <c r="M341">
        <f t="shared" si="172"/>
        <v>195.25</v>
      </c>
      <c r="N341">
        <f t="shared" si="172"/>
        <v>2.74</v>
      </c>
      <c r="O341">
        <f t="shared" si="172"/>
        <v>17.919999999999998</v>
      </c>
      <c r="P341">
        <f t="shared" si="172"/>
        <v>100.03999999999999</v>
      </c>
      <c r="Q341">
        <f t="shared" si="172"/>
        <v>105.3</v>
      </c>
      <c r="R341">
        <f t="shared" si="172"/>
        <v>0</v>
      </c>
      <c r="S341">
        <f t="shared" si="172"/>
        <v>22.110000000000003</v>
      </c>
      <c r="T341" s="8">
        <f t="shared" si="149"/>
        <v>9078.0399999999991</v>
      </c>
      <c r="U341">
        <f t="shared" si="150"/>
        <v>2975.4007504385841</v>
      </c>
    </row>
    <row r="342" spans="1:21" x14ac:dyDescent="0.25">
      <c r="A342" s="7" t="s">
        <v>82</v>
      </c>
      <c r="D342" s="9">
        <f>CORREL(D319:D334,$B$2:$B$17)</f>
        <v>5.0702416388365923E-2</v>
      </c>
      <c r="E342" s="9">
        <f t="shared" ref="E342:S342" si="173">CORREL(E319:E334,$B$2:$B$17)</f>
        <v>0.31619333764872126</v>
      </c>
      <c r="F342" s="9">
        <f t="shared" si="173"/>
        <v>0.45153458014349956</v>
      </c>
      <c r="G342" s="9">
        <f t="shared" si="173"/>
        <v>0.41020504526981066</v>
      </c>
      <c r="H342" s="9">
        <f t="shared" si="173"/>
        <v>0.41056983249923462</v>
      </c>
      <c r="I342" s="9">
        <f t="shared" si="173"/>
        <v>0.58747810327396888</v>
      </c>
      <c r="J342" s="9">
        <f t="shared" si="173"/>
        <v>0.25991402113655715</v>
      </c>
      <c r="K342" s="9">
        <f t="shared" si="173"/>
        <v>0.16191130510292925</v>
      </c>
      <c r="L342" s="9">
        <f t="shared" si="173"/>
        <v>5.08854978522814E-2</v>
      </c>
      <c r="M342" s="9">
        <f t="shared" si="173"/>
        <v>0.36871584089925963</v>
      </c>
      <c r="N342" s="9">
        <f t="shared" si="173"/>
        <v>-0.18517628893746874</v>
      </c>
      <c r="O342" s="9">
        <f t="shared" si="173"/>
        <v>8.830938514902778E-2</v>
      </c>
      <c r="P342" s="9">
        <f t="shared" si="173"/>
        <v>0.16470004119757611</v>
      </c>
      <c r="Q342" s="9">
        <f t="shared" si="173"/>
        <v>1.6461073461848628E-2</v>
      </c>
      <c r="R342" s="9">
        <f t="shared" si="173"/>
        <v>-3.4226119516767919E-2</v>
      </c>
      <c r="S342" s="9">
        <f t="shared" si="173"/>
        <v>-0.15592888078927744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985.6</v>
      </c>
      <c r="E347">
        <f t="shared" si="174"/>
        <v>1440</v>
      </c>
      <c r="F347">
        <f t="shared" si="174"/>
        <v>1540.2</v>
      </c>
      <c r="G347">
        <f t="shared" si="174"/>
        <v>1658.8000000000002</v>
      </c>
      <c r="H347">
        <f t="shared" si="174"/>
        <v>1665.3</v>
      </c>
      <c r="I347">
        <f t="shared" si="174"/>
        <v>1474</v>
      </c>
      <c r="J347">
        <f t="shared" si="174"/>
        <v>1441.6</v>
      </c>
      <c r="K347">
        <f t="shared" si="174"/>
        <v>1708.8</v>
      </c>
      <c r="L347">
        <f t="shared" si="174"/>
        <v>1409.4</v>
      </c>
      <c r="M347">
        <f t="shared" si="174"/>
        <v>1387.8</v>
      </c>
      <c r="N347">
        <f t="shared" si="174"/>
        <v>1464.8999999999999</v>
      </c>
      <c r="O347">
        <f t="shared" si="174"/>
        <v>1134</v>
      </c>
      <c r="P347">
        <f t="shared" si="174"/>
        <v>1001.9</v>
      </c>
      <c r="Q347">
        <f t="shared" si="174"/>
        <v>1299.3</v>
      </c>
      <c r="R347">
        <f t="shared" si="174"/>
        <v>852.80000000000007</v>
      </c>
      <c r="S347">
        <f t="shared" si="174"/>
        <v>974.1</v>
      </c>
      <c r="T347" s="8">
        <f t="shared" ref="T347:T369" si="175">SUM(D347:S347)</f>
        <v>21438.5</v>
      </c>
      <c r="U347">
        <f t="shared" ref="U347:U369" si="176">SUMPRODUCT(D347:S347,$D$370:$S$370)</f>
        <v>8844.0234218192454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1830.4</v>
      </c>
      <c r="E348">
        <f t="shared" si="177"/>
        <v>1756.8</v>
      </c>
      <c r="F348">
        <f t="shared" si="177"/>
        <v>1512</v>
      </c>
      <c r="G348">
        <f t="shared" si="177"/>
        <v>1209.6000000000001</v>
      </c>
      <c r="H348">
        <f t="shared" si="177"/>
        <v>1523.6000000000001</v>
      </c>
      <c r="I348">
        <f t="shared" si="177"/>
        <v>1563.5</v>
      </c>
      <c r="J348">
        <f t="shared" si="177"/>
        <v>1400</v>
      </c>
      <c r="K348">
        <f t="shared" si="177"/>
        <v>1453.5</v>
      </c>
      <c r="L348">
        <f t="shared" si="177"/>
        <v>1339.1999999999998</v>
      </c>
      <c r="M348">
        <f t="shared" si="177"/>
        <v>1080.3</v>
      </c>
      <c r="N348">
        <f t="shared" si="177"/>
        <v>1504.5</v>
      </c>
      <c r="O348">
        <f t="shared" si="177"/>
        <v>1973.4</v>
      </c>
      <c r="P348">
        <f t="shared" si="177"/>
        <v>1347.5</v>
      </c>
      <c r="Q348">
        <f t="shared" si="177"/>
        <v>1293.1999999999998</v>
      </c>
      <c r="R348">
        <f t="shared" si="177"/>
        <v>784.80000000000007</v>
      </c>
      <c r="S348">
        <f t="shared" si="177"/>
        <v>1085.8</v>
      </c>
      <c r="T348" s="8">
        <f t="shared" si="175"/>
        <v>22658.100000000002</v>
      </c>
      <c r="U348">
        <f t="shared" si="176"/>
        <v>8903.9337767126326</v>
      </c>
    </row>
    <row r="349" spans="1:21" x14ac:dyDescent="0.25">
      <c r="A349" s="1">
        <v>2000</v>
      </c>
      <c r="C349" s="4">
        <v>3</v>
      </c>
      <c r="D349">
        <f t="shared" ref="D349:S349" si="178">D32*D92</f>
        <v>982.69999999999993</v>
      </c>
      <c r="E349">
        <f t="shared" si="178"/>
        <v>1049.4000000000001</v>
      </c>
      <c r="F349">
        <f t="shared" si="178"/>
        <v>1377</v>
      </c>
      <c r="G349">
        <f t="shared" si="178"/>
        <v>1166.0999999999999</v>
      </c>
      <c r="H349">
        <f t="shared" si="178"/>
        <v>1573.6000000000001</v>
      </c>
      <c r="I349">
        <f t="shared" si="178"/>
        <v>1361.6000000000001</v>
      </c>
      <c r="J349">
        <f t="shared" si="178"/>
        <v>1004.5</v>
      </c>
      <c r="K349">
        <f t="shared" si="178"/>
        <v>1008</v>
      </c>
      <c r="L349">
        <f t="shared" si="178"/>
        <v>931.2</v>
      </c>
      <c r="M349">
        <f t="shared" si="178"/>
        <v>1131.6000000000001</v>
      </c>
      <c r="N349">
        <f t="shared" si="178"/>
        <v>1134</v>
      </c>
      <c r="O349">
        <f t="shared" si="178"/>
        <v>858.69999999999993</v>
      </c>
      <c r="P349">
        <f t="shared" si="178"/>
        <v>935</v>
      </c>
      <c r="Q349">
        <f t="shared" si="178"/>
        <v>1024.8</v>
      </c>
      <c r="R349">
        <f t="shared" si="178"/>
        <v>385.9</v>
      </c>
      <c r="S349">
        <f t="shared" si="178"/>
        <v>307.5</v>
      </c>
      <c r="T349" s="8">
        <f t="shared" si="175"/>
        <v>16231.600000000002</v>
      </c>
      <c r="U349">
        <f t="shared" si="176"/>
        <v>6899.0752961903572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1115.1999999999998</v>
      </c>
      <c r="E350">
        <f t="shared" si="179"/>
        <v>1488</v>
      </c>
      <c r="F350">
        <f t="shared" si="179"/>
        <v>1629.8000000000002</v>
      </c>
      <c r="G350">
        <f t="shared" si="179"/>
        <v>1273.7</v>
      </c>
      <c r="H350">
        <f t="shared" si="179"/>
        <v>1221.2</v>
      </c>
      <c r="I350">
        <f t="shared" si="179"/>
        <v>1226.3999999999999</v>
      </c>
      <c r="J350">
        <f t="shared" si="179"/>
        <v>1377.6</v>
      </c>
      <c r="K350">
        <f t="shared" si="179"/>
        <v>1505.1999999999998</v>
      </c>
      <c r="L350">
        <f t="shared" si="179"/>
        <v>1221.8</v>
      </c>
      <c r="M350">
        <f t="shared" si="179"/>
        <v>1032.5</v>
      </c>
      <c r="N350">
        <f t="shared" si="179"/>
        <v>739.19999999999993</v>
      </c>
      <c r="O350">
        <f t="shared" si="179"/>
        <v>774.3</v>
      </c>
      <c r="P350">
        <f t="shared" si="179"/>
        <v>620</v>
      </c>
      <c r="Q350">
        <f t="shared" si="179"/>
        <v>482</v>
      </c>
      <c r="R350">
        <f t="shared" si="179"/>
        <v>424.8</v>
      </c>
      <c r="S350">
        <f t="shared" si="179"/>
        <v>228.8</v>
      </c>
      <c r="T350" s="8">
        <f t="shared" si="175"/>
        <v>16360.499999999996</v>
      </c>
      <c r="U350">
        <f t="shared" si="176"/>
        <v>7317.8757453305252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1576.8</v>
      </c>
      <c r="E351">
        <f t="shared" si="180"/>
        <v>1545.5</v>
      </c>
      <c r="F351">
        <f t="shared" si="180"/>
        <v>1425.9</v>
      </c>
      <c r="G351">
        <f t="shared" si="180"/>
        <v>1779.2</v>
      </c>
      <c r="H351">
        <f t="shared" si="180"/>
        <v>1332.8</v>
      </c>
      <c r="I351">
        <f t="shared" si="180"/>
        <v>1747.2</v>
      </c>
      <c r="J351">
        <f t="shared" si="180"/>
        <v>1638</v>
      </c>
      <c r="K351">
        <f t="shared" si="180"/>
        <v>1273.7</v>
      </c>
      <c r="L351">
        <f t="shared" si="180"/>
        <v>1177.6000000000001</v>
      </c>
      <c r="M351">
        <f t="shared" si="180"/>
        <v>1166</v>
      </c>
      <c r="N351">
        <f t="shared" si="180"/>
        <v>1075.2</v>
      </c>
      <c r="O351">
        <f t="shared" si="180"/>
        <v>762.6</v>
      </c>
      <c r="P351">
        <f t="shared" si="180"/>
        <v>588</v>
      </c>
      <c r="Q351">
        <f t="shared" si="180"/>
        <v>986.7</v>
      </c>
      <c r="R351">
        <f t="shared" si="180"/>
        <v>565</v>
      </c>
      <c r="S351">
        <f t="shared" si="180"/>
        <v>313.60000000000002</v>
      </c>
      <c r="T351" s="8">
        <f t="shared" si="175"/>
        <v>18953.800000000003</v>
      </c>
      <c r="U351">
        <f t="shared" si="176"/>
        <v>8404.6226146769404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1027.2</v>
      </c>
      <c r="E352">
        <f t="shared" si="181"/>
        <v>890.3</v>
      </c>
      <c r="F352">
        <f t="shared" si="181"/>
        <v>907.19999999999993</v>
      </c>
      <c r="G352">
        <f t="shared" si="181"/>
        <v>1054</v>
      </c>
      <c r="H352">
        <f t="shared" si="181"/>
        <v>882</v>
      </c>
      <c r="I352">
        <f t="shared" si="181"/>
        <v>1180.3</v>
      </c>
      <c r="J352">
        <f t="shared" si="181"/>
        <v>1121.1000000000001</v>
      </c>
      <c r="K352">
        <f t="shared" si="181"/>
        <v>1306.3999999999999</v>
      </c>
      <c r="L352">
        <f t="shared" si="181"/>
        <v>1324.8</v>
      </c>
      <c r="M352">
        <f t="shared" si="181"/>
        <v>1254.4000000000001</v>
      </c>
      <c r="N352">
        <f t="shared" si="181"/>
        <v>1111.5</v>
      </c>
      <c r="O352">
        <f t="shared" si="181"/>
        <v>889.19999999999993</v>
      </c>
      <c r="P352">
        <f t="shared" si="181"/>
        <v>583.20000000000005</v>
      </c>
      <c r="Q352">
        <f t="shared" si="181"/>
        <v>428.40000000000003</v>
      </c>
      <c r="R352">
        <f t="shared" si="181"/>
        <v>828.8</v>
      </c>
      <c r="S352">
        <f t="shared" si="181"/>
        <v>638</v>
      </c>
      <c r="T352" s="8">
        <f t="shared" si="175"/>
        <v>15426.8</v>
      </c>
      <c r="U352">
        <f t="shared" si="176"/>
        <v>6546.377412207099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1495</v>
      </c>
      <c r="E353">
        <f t="shared" si="182"/>
        <v>1748.5</v>
      </c>
      <c r="F353">
        <f t="shared" si="182"/>
        <v>2098.1999999999998</v>
      </c>
      <c r="G353">
        <f t="shared" si="182"/>
        <v>1809</v>
      </c>
      <c r="H353">
        <f t="shared" si="182"/>
        <v>1735.5</v>
      </c>
      <c r="I353">
        <f t="shared" si="182"/>
        <v>1668</v>
      </c>
      <c r="J353">
        <f t="shared" si="182"/>
        <v>1500.8</v>
      </c>
      <c r="K353">
        <f t="shared" si="182"/>
        <v>1665.3</v>
      </c>
      <c r="L353">
        <f t="shared" si="182"/>
        <v>1674</v>
      </c>
      <c r="M353">
        <f t="shared" si="182"/>
        <v>1472.8</v>
      </c>
      <c r="N353">
        <f t="shared" si="182"/>
        <v>1326</v>
      </c>
      <c r="O353">
        <f t="shared" si="182"/>
        <v>1117.5999999999999</v>
      </c>
      <c r="P353">
        <f t="shared" si="182"/>
        <v>1306.8</v>
      </c>
      <c r="Q353">
        <f t="shared" si="182"/>
        <v>703.8</v>
      </c>
      <c r="R353">
        <f t="shared" si="182"/>
        <v>621</v>
      </c>
      <c r="S353">
        <f t="shared" si="182"/>
        <v>520</v>
      </c>
      <c r="T353" s="8">
        <f t="shared" si="175"/>
        <v>22462.299999999996</v>
      </c>
      <c r="U353">
        <f t="shared" si="176"/>
        <v>9765.6428894562778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1001.6</v>
      </c>
      <c r="E354">
        <f t="shared" si="183"/>
        <v>1078</v>
      </c>
      <c r="F354">
        <f t="shared" si="183"/>
        <v>1119.6000000000001</v>
      </c>
      <c r="G354">
        <f t="shared" si="183"/>
        <v>910.59999999999991</v>
      </c>
      <c r="H354">
        <f t="shared" si="183"/>
        <v>1726.3</v>
      </c>
      <c r="I354">
        <f t="shared" si="183"/>
        <v>1708</v>
      </c>
      <c r="J354">
        <f t="shared" si="183"/>
        <v>1753.6</v>
      </c>
      <c r="K354">
        <f t="shared" si="183"/>
        <v>1628.7</v>
      </c>
      <c r="L354">
        <f t="shared" si="183"/>
        <v>1159.2</v>
      </c>
      <c r="M354">
        <f t="shared" si="183"/>
        <v>853.40000000000009</v>
      </c>
      <c r="N354">
        <f t="shared" si="183"/>
        <v>1252.8000000000002</v>
      </c>
      <c r="O354">
        <f t="shared" si="183"/>
        <v>1212.6000000000001</v>
      </c>
      <c r="P354">
        <f t="shared" si="183"/>
        <v>961.19999999999993</v>
      </c>
      <c r="Q354">
        <f t="shared" si="183"/>
        <v>1113.8999999999999</v>
      </c>
      <c r="R354">
        <f t="shared" si="183"/>
        <v>987</v>
      </c>
      <c r="S354">
        <f t="shared" si="183"/>
        <v>594</v>
      </c>
      <c r="T354" s="8">
        <f t="shared" si="175"/>
        <v>19060.5</v>
      </c>
      <c r="U354">
        <f t="shared" si="176"/>
        <v>7930.3594536432447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1813.5</v>
      </c>
      <c r="E355">
        <f t="shared" si="184"/>
        <v>1641.6000000000001</v>
      </c>
      <c r="F355">
        <f t="shared" si="184"/>
        <v>1494.6</v>
      </c>
      <c r="G355">
        <f t="shared" si="184"/>
        <v>1445.5</v>
      </c>
      <c r="H355">
        <f t="shared" si="184"/>
        <v>1617</v>
      </c>
      <c r="I355">
        <f t="shared" si="184"/>
        <v>1329.6</v>
      </c>
      <c r="J355">
        <f t="shared" si="184"/>
        <v>1318.5</v>
      </c>
      <c r="K355">
        <f t="shared" si="184"/>
        <v>1095.9000000000001</v>
      </c>
      <c r="L355">
        <f t="shared" si="184"/>
        <v>844.8</v>
      </c>
      <c r="M355">
        <f t="shared" si="184"/>
        <v>1028.6000000000001</v>
      </c>
      <c r="N355">
        <f t="shared" si="184"/>
        <v>1895.4</v>
      </c>
      <c r="O355">
        <f t="shared" si="184"/>
        <v>1562.3999999999999</v>
      </c>
      <c r="P355">
        <f t="shared" si="184"/>
        <v>1123.1999999999998</v>
      </c>
      <c r="Q355">
        <f t="shared" si="184"/>
        <v>696.30000000000007</v>
      </c>
      <c r="R355">
        <f t="shared" si="184"/>
        <v>666.5</v>
      </c>
      <c r="S355">
        <f t="shared" si="184"/>
        <v>803.6</v>
      </c>
      <c r="T355" s="8">
        <f t="shared" si="175"/>
        <v>20377</v>
      </c>
      <c r="U355">
        <f t="shared" si="176"/>
        <v>8211.6105450234663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1280</v>
      </c>
      <c r="E356">
        <f t="shared" si="185"/>
        <v>1582.2</v>
      </c>
      <c r="F356">
        <f t="shared" si="185"/>
        <v>1294.3</v>
      </c>
      <c r="G356">
        <f t="shared" si="185"/>
        <v>1829.1000000000001</v>
      </c>
      <c r="H356">
        <f t="shared" si="185"/>
        <v>1674</v>
      </c>
      <c r="I356">
        <f t="shared" si="185"/>
        <v>1550.3999999999999</v>
      </c>
      <c r="J356">
        <f t="shared" si="185"/>
        <v>1539</v>
      </c>
      <c r="K356">
        <f t="shared" si="185"/>
        <v>1446.9</v>
      </c>
      <c r="L356">
        <f t="shared" si="185"/>
        <v>1566</v>
      </c>
      <c r="M356">
        <f t="shared" si="185"/>
        <v>1428</v>
      </c>
      <c r="N356">
        <f t="shared" si="185"/>
        <v>1236.1000000000001</v>
      </c>
      <c r="O356">
        <f t="shared" si="185"/>
        <v>1188</v>
      </c>
      <c r="P356">
        <f t="shared" si="185"/>
        <v>904.4</v>
      </c>
      <c r="Q356">
        <f t="shared" si="185"/>
        <v>775.5</v>
      </c>
      <c r="R356">
        <f t="shared" si="185"/>
        <v>836</v>
      </c>
      <c r="S356">
        <f t="shared" si="185"/>
        <v>906.1</v>
      </c>
      <c r="T356" s="8">
        <f t="shared" si="175"/>
        <v>21036</v>
      </c>
      <c r="U356">
        <f t="shared" si="176"/>
        <v>8951.6482227644865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1589.5</v>
      </c>
      <c r="E357">
        <f t="shared" si="186"/>
        <v>1475</v>
      </c>
      <c r="F357">
        <f t="shared" si="186"/>
        <v>1306.8</v>
      </c>
      <c r="G357">
        <f t="shared" si="186"/>
        <v>1421</v>
      </c>
      <c r="H357">
        <f t="shared" si="186"/>
        <v>1652</v>
      </c>
      <c r="I357">
        <f t="shared" si="186"/>
        <v>1669.7</v>
      </c>
      <c r="J357">
        <f t="shared" si="186"/>
        <v>1292.6000000000001</v>
      </c>
      <c r="K357">
        <f t="shared" si="186"/>
        <v>1571.8000000000002</v>
      </c>
      <c r="L357">
        <f t="shared" si="186"/>
        <v>1422.8999999999999</v>
      </c>
      <c r="M357">
        <f t="shared" si="186"/>
        <v>1376.9</v>
      </c>
      <c r="N357">
        <f t="shared" si="186"/>
        <v>1356.6000000000001</v>
      </c>
      <c r="O357">
        <f t="shared" si="186"/>
        <v>1251.2</v>
      </c>
      <c r="P357">
        <f t="shared" si="186"/>
        <v>975.80000000000007</v>
      </c>
      <c r="Q357">
        <f t="shared" si="186"/>
        <v>501.6</v>
      </c>
      <c r="R357">
        <f t="shared" si="186"/>
        <v>318</v>
      </c>
      <c r="S357">
        <f t="shared" si="186"/>
        <v>434.7</v>
      </c>
      <c r="T357" s="8">
        <f t="shared" si="175"/>
        <v>19616.099999999999</v>
      </c>
      <c r="U357">
        <f t="shared" si="176"/>
        <v>8638.6213845605998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1460</v>
      </c>
      <c r="E358">
        <f t="shared" si="187"/>
        <v>1761.5</v>
      </c>
      <c r="F358">
        <f t="shared" si="187"/>
        <v>1377.6</v>
      </c>
      <c r="G358">
        <f t="shared" si="187"/>
        <v>1387.1999999999998</v>
      </c>
      <c r="H358">
        <f t="shared" si="187"/>
        <v>1874.3999999999999</v>
      </c>
      <c r="I358">
        <f t="shared" si="187"/>
        <v>1927.1999999999998</v>
      </c>
      <c r="J358">
        <f t="shared" si="187"/>
        <v>1690</v>
      </c>
      <c r="K358">
        <f t="shared" si="187"/>
        <v>1325</v>
      </c>
      <c r="L358">
        <f t="shared" si="187"/>
        <v>1335</v>
      </c>
      <c r="M358">
        <f t="shared" si="187"/>
        <v>1283.8</v>
      </c>
      <c r="N358">
        <f t="shared" si="187"/>
        <v>1310.3999999999999</v>
      </c>
      <c r="O358">
        <f t="shared" si="187"/>
        <v>1501.5</v>
      </c>
      <c r="P358">
        <f t="shared" si="187"/>
        <v>1062.6000000000001</v>
      </c>
      <c r="Q358">
        <f t="shared" si="187"/>
        <v>1019.1</v>
      </c>
      <c r="R358">
        <f t="shared" si="187"/>
        <v>732.6</v>
      </c>
      <c r="S358">
        <f t="shared" si="187"/>
        <v>804</v>
      </c>
      <c r="T358" s="8">
        <f t="shared" si="175"/>
        <v>21851.899999999994</v>
      </c>
      <c r="U358">
        <f t="shared" si="176"/>
        <v>9214.5871354287174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966.4</v>
      </c>
      <c r="E359">
        <f t="shared" si="188"/>
        <v>1630.8</v>
      </c>
      <c r="F359">
        <f t="shared" si="188"/>
        <v>1515</v>
      </c>
      <c r="G359">
        <f t="shared" si="188"/>
        <v>1566</v>
      </c>
      <c r="H359">
        <f t="shared" si="188"/>
        <v>1363</v>
      </c>
      <c r="I359">
        <f t="shared" si="188"/>
        <v>1216</v>
      </c>
      <c r="J359">
        <f t="shared" si="188"/>
        <v>1435.7</v>
      </c>
      <c r="K359">
        <f t="shared" si="188"/>
        <v>1242.7</v>
      </c>
      <c r="L359">
        <f t="shared" si="188"/>
        <v>1686.3999999999999</v>
      </c>
      <c r="M359">
        <f t="shared" si="188"/>
        <v>1255</v>
      </c>
      <c r="N359">
        <f t="shared" si="188"/>
        <v>1345.6</v>
      </c>
      <c r="O359">
        <f t="shared" si="188"/>
        <v>928.7</v>
      </c>
      <c r="P359">
        <f t="shared" si="188"/>
        <v>758.4</v>
      </c>
      <c r="Q359">
        <f t="shared" si="188"/>
        <v>1285.2</v>
      </c>
      <c r="R359">
        <f t="shared" si="188"/>
        <v>620.59999999999991</v>
      </c>
      <c r="S359">
        <f t="shared" si="188"/>
        <v>630</v>
      </c>
      <c r="T359" s="8">
        <f t="shared" si="175"/>
        <v>19445.500000000004</v>
      </c>
      <c r="U359">
        <f t="shared" si="176"/>
        <v>8100.0992273775773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1646.3999999999999</v>
      </c>
      <c r="E360">
        <f t="shared" si="189"/>
        <v>1328.7</v>
      </c>
      <c r="F360">
        <f t="shared" si="189"/>
        <v>1655.5</v>
      </c>
      <c r="G360">
        <f t="shared" si="189"/>
        <v>1738.8000000000002</v>
      </c>
      <c r="H360">
        <f t="shared" si="189"/>
        <v>1781</v>
      </c>
      <c r="I360">
        <f t="shared" si="189"/>
        <v>1695.8</v>
      </c>
      <c r="J360">
        <f t="shared" si="189"/>
        <v>1931.2</v>
      </c>
      <c r="K360">
        <f t="shared" si="189"/>
        <v>1886.3999999999999</v>
      </c>
      <c r="L360">
        <f t="shared" si="189"/>
        <v>1610.3999999999999</v>
      </c>
      <c r="M360">
        <f t="shared" si="189"/>
        <v>1927.1999999999998</v>
      </c>
      <c r="N360">
        <f t="shared" si="189"/>
        <v>1778.3999999999999</v>
      </c>
      <c r="O360">
        <f t="shared" si="189"/>
        <v>1576.2</v>
      </c>
      <c r="P360">
        <f t="shared" si="189"/>
        <v>952.19999999999993</v>
      </c>
      <c r="Q360">
        <f t="shared" si="189"/>
        <v>1198.8</v>
      </c>
      <c r="R360">
        <f t="shared" si="189"/>
        <v>958.5</v>
      </c>
      <c r="S360">
        <f t="shared" si="189"/>
        <v>1138.8</v>
      </c>
      <c r="T360" s="8">
        <f t="shared" si="175"/>
        <v>24804.300000000003</v>
      </c>
      <c r="U360">
        <f t="shared" si="176"/>
        <v>10280.305180530277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1345.5</v>
      </c>
      <c r="E361">
        <f t="shared" si="190"/>
        <v>1499.3999999999999</v>
      </c>
      <c r="F361">
        <f t="shared" si="190"/>
        <v>1386.7</v>
      </c>
      <c r="G361">
        <f t="shared" si="190"/>
        <v>1714.1000000000001</v>
      </c>
      <c r="H361">
        <f t="shared" si="190"/>
        <v>1556.5</v>
      </c>
      <c r="I361">
        <f t="shared" si="190"/>
        <v>1842.8000000000002</v>
      </c>
      <c r="J361">
        <f t="shared" si="190"/>
        <v>1676.8</v>
      </c>
      <c r="K361">
        <f t="shared" si="190"/>
        <v>1715.2</v>
      </c>
      <c r="L361">
        <f t="shared" si="190"/>
        <v>1713.6</v>
      </c>
      <c r="M361">
        <f t="shared" si="190"/>
        <v>2073.6</v>
      </c>
      <c r="N361">
        <f t="shared" si="190"/>
        <v>1876.1</v>
      </c>
      <c r="O361">
        <f t="shared" si="190"/>
        <v>1438.3999999999999</v>
      </c>
      <c r="P361">
        <f t="shared" si="190"/>
        <v>1160.6999999999998</v>
      </c>
      <c r="Q361">
        <f t="shared" si="190"/>
        <v>1024.0999999999999</v>
      </c>
      <c r="R361">
        <f t="shared" si="190"/>
        <v>916</v>
      </c>
      <c r="S361">
        <f t="shared" si="190"/>
        <v>608</v>
      </c>
      <c r="T361" s="8">
        <f t="shared" si="175"/>
        <v>23547.5</v>
      </c>
      <c r="U361">
        <f t="shared" si="176"/>
        <v>10053.689685121566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1007.5</v>
      </c>
      <c r="E362">
        <f t="shared" si="191"/>
        <v>1593</v>
      </c>
      <c r="F362">
        <f t="shared" si="191"/>
        <v>1216</v>
      </c>
      <c r="G362">
        <f t="shared" si="191"/>
        <v>1095.5</v>
      </c>
      <c r="H362">
        <f t="shared" si="191"/>
        <v>1098</v>
      </c>
      <c r="I362">
        <f t="shared" si="191"/>
        <v>1600.8000000000002</v>
      </c>
      <c r="J362">
        <f t="shared" si="191"/>
        <v>1682.1</v>
      </c>
      <c r="K362">
        <f t="shared" si="191"/>
        <v>1857.4</v>
      </c>
      <c r="L362">
        <f t="shared" si="191"/>
        <v>1754.4</v>
      </c>
      <c r="M362">
        <f t="shared" si="191"/>
        <v>1925</v>
      </c>
      <c r="N362">
        <f t="shared" si="191"/>
        <v>1638</v>
      </c>
      <c r="O362">
        <f t="shared" si="191"/>
        <v>1197.8000000000002</v>
      </c>
      <c r="P362">
        <f t="shared" si="191"/>
        <v>956.80000000000007</v>
      </c>
      <c r="Q362">
        <f t="shared" si="191"/>
        <v>665.6</v>
      </c>
      <c r="R362">
        <f t="shared" si="191"/>
        <v>656.69999999999993</v>
      </c>
      <c r="S362">
        <f t="shared" si="191"/>
        <v>806.4</v>
      </c>
      <c r="T362" s="8">
        <f t="shared" si="175"/>
        <v>20750.999999999996</v>
      </c>
      <c r="U362">
        <f t="shared" si="176"/>
        <v>8965.8770000384811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1510</v>
      </c>
      <c r="E363">
        <f t="shared" si="192"/>
        <v>1430</v>
      </c>
      <c r="F363">
        <f t="shared" si="192"/>
        <v>1710</v>
      </c>
      <c r="G363">
        <f t="shared" si="192"/>
        <v>1601.7</v>
      </c>
      <c r="H363">
        <f t="shared" si="192"/>
        <v>1856.1</v>
      </c>
      <c r="I363">
        <f t="shared" si="192"/>
        <v>1802.3</v>
      </c>
      <c r="J363">
        <f t="shared" si="192"/>
        <v>1924</v>
      </c>
      <c r="K363">
        <f t="shared" si="192"/>
        <v>1456</v>
      </c>
      <c r="L363">
        <f t="shared" si="192"/>
        <v>1397</v>
      </c>
      <c r="M363">
        <f t="shared" si="192"/>
        <v>1237.6000000000001</v>
      </c>
      <c r="N363">
        <f t="shared" si="192"/>
        <v>1037.3999999999999</v>
      </c>
      <c r="O363">
        <f t="shared" si="192"/>
        <v>1306.8</v>
      </c>
      <c r="P363">
        <f t="shared" si="192"/>
        <v>1593.6</v>
      </c>
      <c r="Q363">
        <f t="shared" si="192"/>
        <v>1484.8</v>
      </c>
      <c r="R363">
        <f t="shared" si="192"/>
        <v>1442.6999999999998</v>
      </c>
      <c r="S363">
        <f t="shared" si="192"/>
        <v>724.2</v>
      </c>
      <c r="T363" s="8">
        <f t="shared" si="175"/>
        <v>23514.199999999997</v>
      </c>
      <c r="U363">
        <f t="shared" si="176"/>
        <v>9602.9160603132859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1143.8</v>
      </c>
      <c r="E364">
        <f t="shared" si="193"/>
        <v>951.69999999999993</v>
      </c>
      <c r="F364">
        <f t="shared" si="193"/>
        <v>1411.1999999999998</v>
      </c>
      <c r="G364">
        <f t="shared" si="193"/>
        <v>1635.2</v>
      </c>
      <c r="H364">
        <f t="shared" si="193"/>
        <v>1607.2</v>
      </c>
      <c r="I364">
        <f t="shared" si="193"/>
        <v>1494.6</v>
      </c>
      <c r="J364">
        <f t="shared" si="193"/>
        <v>1308.3</v>
      </c>
      <c r="K364">
        <f t="shared" si="193"/>
        <v>1026</v>
      </c>
      <c r="L364">
        <f t="shared" si="193"/>
        <v>1327.9</v>
      </c>
      <c r="M364">
        <f t="shared" si="193"/>
        <v>1731.9</v>
      </c>
      <c r="N364">
        <f t="shared" si="193"/>
        <v>1366.2</v>
      </c>
      <c r="O364">
        <f t="shared" si="193"/>
        <v>1007.5999999999999</v>
      </c>
      <c r="P364">
        <f t="shared" si="193"/>
        <v>1084.8000000000002</v>
      </c>
      <c r="Q364">
        <f t="shared" si="193"/>
        <v>791</v>
      </c>
      <c r="R364">
        <f t="shared" si="193"/>
        <v>765.9</v>
      </c>
      <c r="S364">
        <f t="shared" si="193"/>
        <v>637.19999999999993</v>
      </c>
      <c r="T364" s="8">
        <f t="shared" si="175"/>
        <v>19290.5</v>
      </c>
      <c r="U364">
        <f t="shared" si="176"/>
        <v>8225.7186080961328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1460</v>
      </c>
      <c r="E365">
        <f t="shared" si="194"/>
        <v>1616.6</v>
      </c>
      <c r="F365">
        <f t="shared" si="194"/>
        <v>1522.8</v>
      </c>
      <c r="G365">
        <f t="shared" si="194"/>
        <v>1688.4</v>
      </c>
      <c r="H365">
        <f t="shared" si="194"/>
        <v>1742</v>
      </c>
      <c r="I365">
        <f t="shared" si="194"/>
        <v>1490.4</v>
      </c>
      <c r="J365">
        <f t="shared" si="194"/>
        <v>1707.3000000000002</v>
      </c>
      <c r="K365">
        <f t="shared" si="194"/>
        <v>1439.2</v>
      </c>
      <c r="L365">
        <f t="shared" si="194"/>
        <v>1203.2</v>
      </c>
      <c r="M365">
        <f t="shared" si="194"/>
        <v>991.2</v>
      </c>
      <c r="N365">
        <f t="shared" si="194"/>
        <v>793.6</v>
      </c>
      <c r="O365">
        <f t="shared" si="194"/>
        <v>1353</v>
      </c>
      <c r="P365">
        <f t="shared" si="194"/>
        <v>860</v>
      </c>
      <c r="Q365">
        <f t="shared" si="194"/>
        <v>655.40000000000009</v>
      </c>
      <c r="R365">
        <f t="shared" si="194"/>
        <v>727.59999999999991</v>
      </c>
      <c r="S365">
        <f t="shared" si="194"/>
        <v>759.5</v>
      </c>
      <c r="T365" s="8">
        <f t="shared" si="175"/>
        <v>20010.200000000004</v>
      </c>
      <c r="U365">
        <f t="shared" si="176"/>
        <v>8546.4957529006915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1618.3999999999999</v>
      </c>
      <c r="E366">
        <f t="shared" si="195"/>
        <v>1563.5</v>
      </c>
      <c r="F366">
        <f t="shared" si="195"/>
        <v>1659.2</v>
      </c>
      <c r="G366">
        <f t="shared" si="195"/>
        <v>1680.2</v>
      </c>
      <c r="H366">
        <f t="shared" si="195"/>
        <v>1708.8</v>
      </c>
      <c r="I366">
        <f t="shared" si="195"/>
        <v>1829.1999999999998</v>
      </c>
      <c r="J366">
        <f t="shared" si="195"/>
        <v>1433.6000000000001</v>
      </c>
      <c r="K366">
        <f t="shared" si="195"/>
        <v>1716</v>
      </c>
      <c r="L366">
        <f t="shared" si="195"/>
        <v>1715.2</v>
      </c>
      <c r="M366">
        <f t="shared" si="195"/>
        <v>1333.8</v>
      </c>
      <c r="N366">
        <f t="shared" si="195"/>
        <v>1185.8</v>
      </c>
      <c r="O366">
        <f t="shared" si="195"/>
        <v>1060.4000000000001</v>
      </c>
      <c r="P366">
        <f t="shared" si="195"/>
        <v>1057.5</v>
      </c>
      <c r="Q366">
        <f t="shared" si="195"/>
        <v>1400</v>
      </c>
      <c r="R366">
        <f t="shared" si="195"/>
        <v>801.80000000000007</v>
      </c>
      <c r="S366">
        <f t="shared" si="195"/>
        <v>652.79999999999995</v>
      </c>
      <c r="T366" s="8">
        <f t="shared" si="175"/>
        <v>22416.2</v>
      </c>
      <c r="U366">
        <f t="shared" si="176"/>
        <v>9478.7847415824199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1368</v>
      </c>
      <c r="E367">
        <f t="shared" si="196"/>
        <v>1406.3</v>
      </c>
      <c r="F367">
        <f t="shared" si="196"/>
        <v>1584</v>
      </c>
      <c r="G367">
        <f t="shared" si="196"/>
        <v>1540</v>
      </c>
      <c r="H367">
        <f t="shared" si="196"/>
        <v>1689.6</v>
      </c>
      <c r="I367">
        <f t="shared" si="196"/>
        <v>1433.1000000000001</v>
      </c>
      <c r="J367">
        <f t="shared" si="196"/>
        <v>1303.4000000000001</v>
      </c>
      <c r="K367">
        <f t="shared" si="196"/>
        <v>1540</v>
      </c>
      <c r="L367">
        <f t="shared" si="196"/>
        <v>1578</v>
      </c>
      <c r="M367">
        <f t="shared" si="196"/>
        <v>1285.2</v>
      </c>
      <c r="N367">
        <f t="shared" si="196"/>
        <v>1076</v>
      </c>
      <c r="O367">
        <f t="shared" si="196"/>
        <v>788.69999999999993</v>
      </c>
      <c r="P367">
        <f t="shared" si="196"/>
        <v>736</v>
      </c>
      <c r="Q367">
        <f t="shared" si="196"/>
        <v>582.5</v>
      </c>
      <c r="R367">
        <f t="shared" si="196"/>
        <v>582.4</v>
      </c>
      <c r="S367">
        <f t="shared" si="196"/>
        <v>332.8</v>
      </c>
      <c r="T367" s="8">
        <f t="shared" si="175"/>
        <v>18826</v>
      </c>
      <c r="U367">
        <f t="shared" si="176"/>
        <v>8327.4758975000659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1255.5999999999999</v>
      </c>
      <c r="E368">
        <f t="shared" si="197"/>
        <v>1504.5</v>
      </c>
      <c r="F368">
        <f t="shared" si="197"/>
        <v>1911.3</v>
      </c>
      <c r="G368">
        <f t="shared" si="197"/>
        <v>1729</v>
      </c>
      <c r="H368">
        <f t="shared" si="197"/>
        <v>1404.5</v>
      </c>
      <c r="I368">
        <f t="shared" si="197"/>
        <v>1628.7</v>
      </c>
      <c r="J368">
        <f t="shared" si="197"/>
        <v>1584.6000000000001</v>
      </c>
      <c r="K368">
        <f t="shared" si="197"/>
        <v>1566</v>
      </c>
      <c r="L368">
        <f t="shared" si="197"/>
        <v>1478.3999999999999</v>
      </c>
      <c r="M368">
        <f t="shared" si="197"/>
        <v>1530</v>
      </c>
      <c r="N368">
        <f t="shared" si="197"/>
        <v>1317.6</v>
      </c>
      <c r="O368">
        <f t="shared" si="197"/>
        <v>1274.4000000000001</v>
      </c>
      <c r="P368">
        <f t="shared" si="197"/>
        <v>1082.9000000000001</v>
      </c>
      <c r="Q368">
        <f t="shared" si="197"/>
        <v>836.2</v>
      </c>
      <c r="R368">
        <f t="shared" si="197"/>
        <v>743.7</v>
      </c>
      <c r="S368">
        <f t="shared" si="197"/>
        <v>589</v>
      </c>
      <c r="T368" s="8">
        <f t="shared" si="175"/>
        <v>21436.400000000005</v>
      </c>
      <c r="U368">
        <f t="shared" si="176"/>
        <v>9202.9773253805724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1393.8</v>
      </c>
      <c r="E369">
        <f t="shared" si="198"/>
        <v>1254.6000000000001</v>
      </c>
      <c r="F369">
        <f t="shared" si="198"/>
        <v>1531.6999999999998</v>
      </c>
      <c r="G369">
        <f t="shared" si="198"/>
        <v>1897.5</v>
      </c>
      <c r="H369">
        <f t="shared" si="198"/>
        <v>1772.8</v>
      </c>
      <c r="I369">
        <f t="shared" si="198"/>
        <v>1760</v>
      </c>
      <c r="J369">
        <f t="shared" si="198"/>
        <v>1862</v>
      </c>
      <c r="K369">
        <f t="shared" si="198"/>
        <v>1452</v>
      </c>
      <c r="L369">
        <f t="shared" si="198"/>
        <v>1656</v>
      </c>
      <c r="M369">
        <f t="shared" si="198"/>
        <v>1622.5</v>
      </c>
      <c r="N369">
        <f t="shared" si="198"/>
        <v>1342.6</v>
      </c>
      <c r="O369">
        <f t="shared" si="198"/>
        <v>1408</v>
      </c>
      <c r="P369">
        <f t="shared" si="198"/>
        <v>1512.8</v>
      </c>
      <c r="Q369">
        <f t="shared" si="198"/>
        <v>1310.3999999999999</v>
      </c>
      <c r="R369">
        <f t="shared" si="198"/>
        <v>869.4</v>
      </c>
      <c r="S369">
        <f t="shared" si="198"/>
        <v>844.2</v>
      </c>
      <c r="T369" s="8">
        <f t="shared" si="175"/>
        <v>23490.300000000003</v>
      </c>
      <c r="U369">
        <f t="shared" si="176"/>
        <v>9838.3242271917206</v>
      </c>
    </row>
    <row r="370" spans="1:21" x14ac:dyDescent="0.25">
      <c r="A370" s="7" t="s">
        <v>82</v>
      </c>
      <c r="D370" s="9">
        <f>CORREL(D347:D362,$B$2:$B$17)</f>
        <v>0.32810029689680409</v>
      </c>
      <c r="E370" s="9">
        <f t="shared" ref="E370:S370" si="199">CORREL(E347:E362,$B$2:$B$17)</f>
        <v>0.43516057266758229</v>
      </c>
      <c r="F370" s="9">
        <f t="shared" si="199"/>
        <v>0.38463163383274174</v>
      </c>
      <c r="G370" s="9">
        <f t="shared" si="199"/>
        <v>0.58401217295949748</v>
      </c>
      <c r="H370" s="9">
        <f t="shared" si="199"/>
        <v>0.43584090711693774</v>
      </c>
      <c r="I370" s="9">
        <f t="shared" si="199"/>
        <v>0.8171641865917767</v>
      </c>
      <c r="J370" s="9">
        <f t="shared" si="199"/>
        <v>0.57557213717192923</v>
      </c>
      <c r="K370" s="9">
        <f t="shared" si="199"/>
        <v>0.53904786183757392</v>
      </c>
      <c r="L370" s="9">
        <f t="shared" si="199"/>
        <v>0.45724800567025686</v>
      </c>
      <c r="M370" s="9">
        <f t="shared" si="199"/>
        <v>0.5720913685737532</v>
      </c>
      <c r="N370" s="9">
        <f t="shared" si="199"/>
        <v>0.27471347581590272</v>
      </c>
      <c r="O370" s="9">
        <f t="shared" si="199"/>
        <v>0.17359115550849216</v>
      </c>
      <c r="P370" s="9">
        <f t="shared" si="199"/>
        <v>0.3342601201458491</v>
      </c>
      <c r="Q370" s="9">
        <f t="shared" si="199"/>
        <v>6.9883568477486543E-2</v>
      </c>
      <c r="R370" s="9">
        <f t="shared" si="199"/>
        <v>0.10265034344308425</v>
      </c>
      <c r="S370" s="9">
        <f t="shared" si="199"/>
        <v>0.10344197449540309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123.2</v>
      </c>
      <c r="E375">
        <f t="shared" si="200"/>
        <v>126</v>
      </c>
      <c r="F375">
        <f t="shared" si="200"/>
        <v>63.42</v>
      </c>
      <c r="G375">
        <f t="shared" si="200"/>
        <v>57.2</v>
      </c>
      <c r="H375">
        <f t="shared" si="200"/>
        <v>70.98</v>
      </c>
      <c r="I375">
        <f t="shared" si="200"/>
        <v>99.160000000000011</v>
      </c>
      <c r="J375">
        <f t="shared" si="200"/>
        <v>78.88</v>
      </c>
      <c r="K375">
        <f t="shared" si="200"/>
        <v>93.45</v>
      </c>
      <c r="L375">
        <f t="shared" si="200"/>
        <v>60.75</v>
      </c>
      <c r="M375">
        <f t="shared" si="200"/>
        <v>77.099999999999994</v>
      </c>
      <c r="N375">
        <f t="shared" si="200"/>
        <v>61.679999999999993</v>
      </c>
      <c r="O375">
        <f t="shared" si="200"/>
        <v>65.52</v>
      </c>
      <c r="P375">
        <f t="shared" si="200"/>
        <v>60.580000000000005</v>
      </c>
      <c r="Q375">
        <f t="shared" si="200"/>
        <v>31.950000000000003</v>
      </c>
      <c r="R375">
        <f t="shared" si="200"/>
        <v>22.880000000000003</v>
      </c>
      <c r="S375">
        <f t="shared" si="200"/>
        <v>21.01</v>
      </c>
      <c r="T375" s="8">
        <f t="shared" ref="T375:T397" si="201">SUM(D375:S375)</f>
        <v>1113.7600000000002</v>
      </c>
      <c r="U375">
        <f t="shared" ref="U375:U397" si="202">SUMPRODUCT(D375:S375,$D$398:$S$398)</f>
        <v>-369.11123044005365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85.800000000000011</v>
      </c>
      <c r="E376">
        <f t="shared" si="203"/>
        <v>57.6</v>
      </c>
      <c r="F376">
        <f t="shared" si="203"/>
        <v>106.39999999999999</v>
      </c>
      <c r="G376">
        <f t="shared" si="203"/>
        <v>103.68</v>
      </c>
      <c r="H376">
        <f t="shared" si="203"/>
        <v>96.69</v>
      </c>
      <c r="I376">
        <f t="shared" si="203"/>
        <v>67.849999999999994</v>
      </c>
      <c r="J376">
        <f t="shared" si="203"/>
        <v>86.8</v>
      </c>
      <c r="K376">
        <f t="shared" si="203"/>
        <v>82.649999999999991</v>
      </c>
      <c r="L376">
        <f t="shared" si="203"/>
        <v>72.539999999999992</v>
      </c>
      <c r="M376">
        <f t="shared" si="203"/>
        <v>58.17</v>
      </c>
      <c r="N376">
        <f t="shared" si="203"/>
        <v>71.399999999999991</v>
      </c>
      <c r="O376">
        <f t="shared" si="203"/>
        <v>60.72</v>
      </c>
      <c r="P376">
        <f t="shared" si="203"/>
        <v>39.200000000000003</v>
      </c>
      <c r="Q376">
        <f t="shared" si="203"/>
        <v>41.48</v>
      </c>
      <c r="R376">
        <f t="shared" si="203"/>
        <v>37.06</v>
      </c>
      <c r="S376">
        <f t="shared" si="203"/>
        <v>39.160000000000004</v>
      </c>
      <c r="T376" s="8">
        <f t="shared" si="201"/>
        <v>1107.1999999999998</v>
      </c>
      <c r="U376">
        <f t="shared" si="202"/>
        <v>-384.23010500467814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110.95</v>
      </c>
      <c r="E377">
        <f t="shared" si="204"/>
        <v>127.2</v>
      </c>
      <c r="F377">
        <f t="shared" si="204"/>
        <v>79.56</v>
      </c>
      <c r="G377">
        <f t="shared" si="204"/>
        <v>83.719999999999985</v>
      </c>
      <c r="H377">
        <f t="shared" si="204"/>
        <v>103.97000000000001</v>
      </c>
      <c r="I377">
        <f t="shared" si="204"/>
        <v>94.720000000000013</v>
      </c>
      <c r="J377">
        <f t="shared" si="204"/>
        <v>97.58</v>
      </c>
      <c r="K377">
        <f t="shared" si="204"/>
        <v>103.68</v>
      </c>
      <c r="L377">
        <f t="shared" si="204"/>
        <v>87.300000000000011</v>
      </c>
      <c r="M377">
        <f t="shared" si="204"/>
        <v>60.720000000000006</v>
      </c>
      <c r="N377">
        <f t="shared" si="204"/>
        <v>67.5</v>
      </c>
      <c r="O377">
        <f t="shared" si="204"/>
        <v>72.02</v>
      </c>
      <c r="P377">
        <f t="shared" si="204"/>
        <v>55</v>
      </c>
      <c r="Q377">
        <f t="shared" si="204"/>
        <v>46.359999999999992</v>
      </c>
      <c r="R377">
        <f t="shared" si="204"/>
        <v>31.779999999999998</v>
      </c>
      <c r="S377">
        <f t="shared" si="204"/>
        <v>30.75</v>
      </c>
      <c r="T377" s="8">
        <f t="shared" si="201"/>
        <v>1252.81</v>
      </c>
      <c r="U377">
        <f t="shared" si="202"/>
        <v>-429.47056217154778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91.839999999999989</v>
      </c>
      <c r="E378">
        <f t="shared" si="205"/>
        <v>114.7</v>
      </c>
      <c r="F378">
        <f t="shared" si="205"/>
        <v>75.87</v>
      </c>
      <c r="G378">
        <f t="shared" si="205"/>
        <v>105.69</v>
      </c>
      <c r="H378">
        <f t="shared" si="205"/>
        <v>124.96000000000001</v>
      </c>
      <c r="I378">
        <f t="shared" si="205"/>
        <v>99.28</v>
      </c>
      <c r="J378">
        <f t="shared" si="205"/>
        <v>86.1</v>
      </c>
      <c r="K378">
        <f t="shared" si="205"/>
        <v>65.319999999999993</v>
      </c>
      <c r="L378">
        <f t="shared" si="205"/>
        <v>104.3</v>
      </c>
      <c r="M378">
        <f t="shared" si="205"/>
        <v>88.5</v>
      </c>
      <c r="N378">
        <f t="shared" si="205"/>
        <v>79.199999999999989</v>
      </c>
      <c r="O378">
        <f t="shared" si="205"/>
        <v>53.4</v>
      </c>
      <c r="P378">
        <f t="shared" si="205"/>
        <v>39.680000000000007</v>
      </c>
      <c r="Q378">
        <f t="shared" si="205"/>
        <v>38.56</v>
      </c>
      <c r="R378">
        <f t="shared" si="205"/>
        <v>40.120000000000005</v>
      </c>
      <c r="S378">
        <f t="shared" si="205"/>
        <v>37.440000000000005</v>
      </c>
      <c r="T378" s="8">
        <f t="shared" si="201"/>
        <v>1244.96</v>
      </c>
      <c r="U378">
        <f t="shared" si="202"/>
        <v>-427.70516548793819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75.92</v>
      </c>
      <c r="E379">
        <f t="shared" si="206"/>
        <v>123.64000000000001</v>
      </c>
      <c r="F379">
        <f t="shared" si="206"/>
        <v>81.48</v>
      </c>
      <c r="G379">
        <f t="shared" si="206"/>
        <v>75.06</v>
      </c>
      <c r="H379">
        <f t="shared" si="206"/>
        <v>81.599999999999994</v>
      </c>
      <c r="I379">
        <f t="shared" si="206"/>
        <v>46.41</v>
      </c>
      <c r="J379">
        <f t="shared" si="206"/>
        <v>76.44</v>
      </c>
      <c r="K379">
        <f t="shared" si="206"/>
        <v>70.460000000000008</v>
      </c>
      <c r="L379">
        <f t="shared" si="206"/>
        <v>81.920000000000016</v>
      </c>
      <c r="M379">
        <f t="shared" si="206"/>
        <v>71.550000000000011</v>
      </c>
      <c r="N379">
        <f t="shared" si="206"/>
        <v>53.760000000000005</v>
      </c>
      <c r="O379">
        <f t="shared" si="206"/>
        <v>46.74</v>
      </c>
      <c r="P379">
        <f t="shared" si="206"/>
        <v>39.200000000000003</v>
      </c>
      <c r="Q379">
        <f t="shared" si="206"/>
        <v>43.01</v>
      </c>
      <c r="R379">
        <f t="shared" si="206"/>
        <v>33.900000000000006</v>
      </c>
      <c r="S379">
        <f t="shared" si="206"/>
        <v>29.400000000000002</v>
      </c>
      <c r="T379" s="8">
        <f t="shared" si="201"/>
        <v>1030.49</v>
      </c>
      <c r="U379">
        <f t="shared" si="202"/>
        <v>-340.20437707855615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144.45000000000002</v>
      </c>
      <c r="E380">
        <f t="shared" si="207"/>
        <v>132.01</v>
      </c>
      <c r="F380">
        <f t="shared" si="207"/>
        <v>119.88</v>
      </c>
      <c r="G380">
        <f t="shared" si="207"/>
        <v>130.20000000000002</v>
      </c>
      <c r="H380">
        <f t="shared" si="207"/>
        <v>63</v>
      </c>
      <c r="I380">
        <f t="shared" si="207"/>
        <v>98.89</v>
      </c>
      <c r="J380">
        <f t="shared" si="207"/>
        <v>63.63</v>
      </c>
      <c r="K380">
        <f t="shared" si="207"/>
        <v>82.36</v>
      </c>
      <c r="L380">
        <f t="shared" si="207"/>
        <v>74.88000000000001</v>
      </c>
      <c r="M380">
        <f t="shared" si="207"/>
        <v>58.879999999999995</v>
      </c>
      <c r="N380">
        <f t="shared" si="207"/>
        <v>61.75</v>
      </c>
      <c r="O380">
        <f t="shared" si="207"/>
        <v>49.4</v>
      </c>
      <c r="P380">
        <f t="shared" si="207"/>
        <v>43.74</v>
      </c>
      <c r="Q380">
        <f t="shared" si="207"/>
        <v>35.700000000000003</v>
      </c>
      <c r="R380">
        <f t="shared" si="207"/>
        <v>42.559999999999995</v>
      </c>
      <c r="S380">
        <f t="shared" si="207"/>
        <v>30.799999999999997</v>
      </c>
      <c r="T380" s="8">
        <f t="shared" si="201"/>
        <v>1232.1300000000001</v>
      </c>
      <c r="U380">
        <f t="shared" si="202"/>
        <v>-412.10698631326858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71.759999999999991</v>
      </c>
      <c r="E381">
        <f t="shared" si="208"/>
        <v>69.94</v>
      </c>
      <c r="F381">
        <f t="shared" si="208"/>
        <v>69.94</v>
      </c>
      <c r="G381">
        <f t="shared" si="208"/>
        <v>83.7</v>
      </c>
      <c r="H381">
        <f t="shared" si="208"/>
        <v>80.099999999999994</v>
      </c>
      <c r="I381">
        <f t="shared" si="208"/>
        <v>58.38</v>
      </c>
      <c r="J381">
        <f t="shared" si="208"/>
        <v>72.360000000000014</v>
      </c>
      <c r="K381">
        <f t="shared" si="208"/>
        <v>68.25</v>
      </c>
      <c r="L381">
        <f t="shared" si="208"/>
        <v>48.6</v>
      </c>
      <c r="M381">
        <f t="shared" si="208"/>
        <v>44.71</v>
      </c>
      <c r="N381">
        <f t="shared" si="208"/>
        <v>46.800000000000004</v>
      </c>
      <c r="O381">
        <f t="shared" si="208"/>
        <v>45.72</v>
      </c>
      <c r="P381">
        <f t="shared" si="208"/>
        <v>41.14</v>
      </c>
      <c r="Q381">
        <f t="shared" si="208"/>
        <v>33.119999999999997</v>
      </c>
      <c r="R381">
        <f t="shared" si="208"/>
        <v>28.979999999999997</v>
      </c>
      <c r="S381">
        <f t="shared" si="208"/>
        <v>28</v>
      </c>
      <c r="T381" s="8">
        <f t="shared" si="201"/>
        <v>891.5</v>
      </c>
      <c r="U381">
        <f t="shared" si="202"/>
        <v>-299.97673297380697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125.2</v>
      </c>
      <c r="E382">
        <f t="shared" si="209"/>
        <v>135.52000000000001</v>
      </c>
      <c r="F382">
        <f t="shared" si="209"/>
        <v>115.07000000000001</v>
      </c>
      <c r="G382">
        <f t="shared" si="209"/>
        <v>91.059999999999988</v>
      </c>
      <c r="H382">
        <f t="shared" si="209"/>
        <v>53.769999999999996</v>
      </c>
      <c r="I382">
        <f t="shared" si="209"/>
        <v>58.800000000000004</v>
      </c>
      <c r="J382">
        <f t="shared" si="209"/>
        <v>52.059999999999995</v>
      </c>
      <c r="K382">
        <f t="shared" si="209"/>
        <v>64.08</v>
      </c>
      <c r="L382">
        <f t="shared" si="209"/>
        <v>88.2</v>
      </c>
      <c r="M382">
        <f t="shared" si="209"/>
        <v>75.300000000000011</v>
      </c>
      <c r="N382">
        <f t="shared" si="209"/>
        <v>73.08</v>
      </c>
      <c r="O382">
        <f t="shared" si="209"/>
        <v>51.6</v>
      </c>
      <c r="P382">
        <f t="shared" si="209"/>
        <v>34.71</v>
      </c>
      <c r="Q382">
        <f t="shared" si="209"/>
        <v>35.549999999999997</v>
      </c>
      <c r="R382">
        <f t="shared" si="209"/>
        <v>44.1</v>
      </c>
      <c r="S382">
        <f t="shared" si="209"/>
        <v>21.78</v>
      </c>
      <c r="T382" s="8">
        <f t="shared" si="201"/>
        <v>1119.8799999999999</v>
      </c>
      <c r="U382">
        <f t="shared" si="202"/>
        <v>-372.43451622555187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66.959999999999994</v>
      </c>
      <c r="E383">
        <f t="shared" si="210"/>
        <v>72</v>
      </c>
      <c r="F383">
        <f t="shared" si="210"/>
        <v>95.88</v>
      </c>
      <c r="G383">
        <f t="shared" si="210"/>
        <v>76.7</v>
      </c>
      <c r="H383">
        <f t="shared" si="210"/>
        <v>70.559999999999988</v>
      </c>
      <c r="I383">
        <f t="shared" si="210"/>
        <v>113.57</v>
      </c>
      <c r="J383">
        <f t="shared" si="210"/>
        <v>84.97</v>
      </c>
      <c r="K383">
        <f t="shared" si="210"/>
        <v>112.4</v>
      </c>
      <c r="L383">
        <f t="shared" si="210"/>
        <v>84.48</v>
      </c>
      <c r="M383">
        <f t="shared" si="210"/>
        <v>52.82</v>
      </c>
      <c r="N383">
        <f t="shared" si="210"/>
        <v>82.62</v>
      </c>
      <c r="O383">
        <f t="shared" si="210"/>
        <v>52.92</v>
      </c>
      <c r="P383">
        <f t="shared" si="210"/>
        <v>67.86</v>
      </c>
      <c r="Q383">
        <f t="shared" si="210"/>
        <v>59.08</v>
      </c>
      <c r="R383">
        <f t="shared" si="210"/>
        <v>36.549999999999997</v>
      </c>
      <c r="S383">
        <f t="shared" si="210"/>
        <v>31.360000000000003</v>
      </c>
      <c r="T383" s="8">
        <f t="shared" si="201"/>
        <v>1160.7299999999998</v>
      </c>
      <c r="U383">
        <f t="shared" si="202"/>
        <v>-418.86834332891681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121.6</v>
      </c>
      <c r="E384">
        <f t="shared" si="211"/>
        <v>102.55</v>
      </c>
      <c r="F384">
        <f t="shared" si="211"/>
        <v>87.29</v>
      </c>
      <c r="G384">
        <f t="shared" si="211"/>
        <v>95.55</v>
      </c>
      <c r="H384">
        <f t="shared" si="211"/>
        <v>113.4</v>
      </c>
      <c r="I384">
        <f t="shared" si="211"/>
        <v>97.92</v>
      </c>
      <c r="J384">
        <f t="shared" si="211"/>
        <v>71.25</v>
      </c>
      <c r="K384">
        <f t="shared" si="211"/>
        <v>92.82</v>
      </c>
      <c r="L384">
        <f t="shared" si="211"/>
        <v>83.52000000000001</v>
      </c>
      <c r="M384">
        <f t="shared" si="211"/>
        <v>71.399999999999991</v>
      </c>
      <c r="N384">
        <f t="shared" si="211"/>
        <v>60.489999999999995</v>
      </c>
      <c r="O384">
        <f t="shared" si="211"/>
        <v>42.24</v>
      </c>
      <c r="P384">
        <f t="shared" si="211"/>
        <v>47.6</v>
      </c>
      <c r="Q384">
        <f t="shared" si="211"/>
        <v>54.05</v>
      </c>
      <c r="R384">
        <f t="shared" si="211"/>
        <v>48.400000000000006</v>
      </c>
      <c r="S384">
        <f t="shared" si="211"/>
        <v>41.99</v>
      </c>
      <c r="T384" s="8">
        <f t="shared" si="201"/>
        <v>1232.0699999999997</v>
      </c>
      <c r="U384">
        <f t="shared" si="202"/>
        <v>-412.39673154781235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80.919999999999987</v>
      </c>
      <c r="E385">
        <f t="shared" si="212"/>
        <v>91.45</v>
      </c>
      <c r="F385">
        <f t="shared" si="212"/>
        <v>115.83</v>
      </c>
      <c r="G385">
        <f t="shared" si="212"/>
        <v>116</v>
      </c>
      <c r="H385">
        <f t="shared" si="212"/>
        <v>84</v>
      </c>
      <c r="I385">
        <f t="shared" si="212"/>
        <v>99.05</v>
      </c>
      <c r="J385">
        <f t="shared" si="212"/>
        <v>103.97000000000001</v>
      </c>
      <c r="K385">
        <f t="shared" si="212"/>
        <v>65.040000000000006</v>
      </c>
      <c r="L385">
        <f t="shared" si="212"/>
        <v>58.589999999999996</v>
      </c>
      <c r="M385">
        <f t="shared" si="212"/>
        <v>61.820000000000007</v>
      </c>
      <c r="N385">
        <f t="shared" si="212"/>
        <v>45.22</v>
      </c>
      <c r="O385">
        <f t="shared" si="212"/>
        <v>46.239999999999995</v>
      </c>
      <c r="P385">
        <f t="shared" si="212"/>
        <v>38.080000000000005</v>
      </c>
      <c r="Q385">
        <f t="shared" si="212"/>
        <v>29.64</v>
      </c>
      <c r="R385">
        <f t="shared" si="212"/>
        <v>25.439999999999998</v>
      </c>
      <c r="S385">
        <f t="shared" si="212"/>
        <v>28.349999999999998</v>
      </c>
      <c r="T385" s="8">
        <f t="shared" si="201"/>
        <v>1089.6400000000001</v>
      </c>
      <c r="U385">
        <f t="shared" si="202"/>
        <v>-363.58116860687477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102.2</v>
      </c>
      <c r="E386">
        <f t="shared" si="213"/>
        <v>70.460000000000008</v>
      </c>
      <c r="F386">
        <f t="shared" si="213"/>
        <v>100.45</v>
      </c>
      <c r="G386">
        <f t="shared" si="213"/>
        <v>86.699999999999989</v>
      </c>
      <c r="H386">
        <f t="shared" si="213"/>
        <v>68.64</v>
      </c>
      <c r="I386">
        <f t="shared" si="213"/>
        <v>66</v>
      </c>
      <c r="J386">
        <f t="shared" si="213"/>
        <v>67.600000000000009</v>
      </c>
      <c r="K386">
        <f t="shared" si="213"/>
        <v>58.300000000000004</v>
      </c>
      <c r="L386">
        <f t="shared" si="213"/>
        <v>80.099999999999994</v>
      </c>
      <c r="M386">
        <f t="shared" si="213"/>
        <v>47.16</v>
      </c>
      <c r="N386">
        <f t="shared" si="213"/>
        <v>52.92</v>
      </c>
      <c r="O386">
        <f t="shared" si="213"/>
        <v>48.510000000000005</v>
      </c>
      <c r="P386">
        <f t="shared" si="213"/>
        <v>57.75</v>
      </c>
      <c r="Q386">
        <f t="shared" si="213"/>
        <v>42.66</v>
      </c>
      <c r="R386">
        <f t="shared" si="213"/>
        <v>42.18</v>
      </c>
      <c r="S386">
        <f t="shared" si="213"/>
        <v>30.150000000000002</v>
      </c>
      <c r="T386" s="8">
        <f t="shared" si="201"/>
        <v>1021.7799999999997</v>
      </c>
      <c r="U386">
        <f t="shared" si="202"/>
        <v>-339.03157471491153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57.379999999999995</v>
      </c>
      <c r="E387">
        <f t="shared" si="214"/>
        <v>72.47999999999999</v>
      </c>
      <c r="F387">
        <f t="shared" si="214"/>
        <v>75.75</v>
      </c>
      <c r="G387">
        <f t="shared" si="214"/>
        <v>92.800000000000011</v>
      </c>
      <c r="H387">
        <f t="shared" si="214"/>
        <v>116</v>
      </c>
      <c r="I387">
        <f t="shared" si="214"/>
        <v>94.24</v>
      </c>
      <c r="J387">
        <f t="shared" si="214"/>
        <v>96.69</v>
      </c>
      <c r="K387">
        <f t="shared" si="214"/>
        <v>78.03</v>
      </c>
      <c r="L387">
        <f t="shared" si="214"/>
        <v>62.559999999999995</v>
      </c>
      <c r="M387">
        <f t="shared" si="214"/>
        <v>42.67</v>
      </c>
      <c r="N387">
        <f t="shared" si="214"/>
        <v>58</v>
      </c>
      <c r="O387">
        <f t="shared" si="214"/>
        <v>55.220000000000006</v>
      </c>
      <c r="P387">
        <f t="shared" si="214"/>
        <v>54.509999999999991</v>
      </c>
      <c r="Q387">
        <f t="shared" si="214"/>
        <v>54.739999999999995</v>
      </c>
      <c r="R387">
        <f t="shared" si="214"/>
        <v>36.379999999999995</v>
      </c>
      <c r="S387">
        <f t="shared" si="214"/>
        <v>31.5</v>
      </c>
      <c r="T387" s="8">
        <f t="shared" si="201"/>
        <v>1078.9499999999998</v>
      </c>
      <c r="U387">
        <f t="shared" si="202"/>
        <v>-374.24108484455741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82.32</v>
      </c>
      <c r="E388">
        <f t="shared" si="215"/>
        <v>98.88</v>
      </c>
      <c r="F388">
        <f t="shared" si="215"/>
        <v>102.34</v>
      </c>
      <c r="G388">
        <f t="shared" si="215"/>
        <v>80.040000000000006</v>
      </c>
      <c r="H388">
        <f t="shared" si="215"/>
        <v>82.199999999999989</v>
      </c>
      <c r="I388">
        <f t="shared" si="215"/>
        <v>75.06</v>
      </c>
      <c r="J388">
        <f t="shared" si="215"/>
        <v>46.239999999999995</v>
      </c>
      <c r="K388">
        <f t="shared" si="215"/>
        <v>68.12</v>
      </c>
      <c r="L388">
        <f t="shared" si="215"/>
        <v>47.519999999999996</v>
      </c>
      <c r="M388">
        <f t="shared" si="215"/>
        <v>52.8</v>
      </c>
      <c r="N388">
        <f t="shared" si="215"/>
        <v>41.989999999999995</v>
      </c>
      <c r="O388">
        <f t="shared" si="215"/>
        <v>44.4</v>
      </c>
      <c r="P388">
        <f t="shared" si="215"/>
        <v>35.19</v>
      </c>
      <c r="Q388">
        <f t="shared" si="215"/>
        <v>37.739999999999995</v>
      </c>
      <c r="R388">
        <f t="shared" si="215"/>
        <v>46.860000000000007</v>
      </c>
      <c r="S388">
        <f t="shared" si="215"/>
        <v>37.229999999999997</v>
      </c>
      <c r="T388" s="8">
        <f t="shared" si="201"/>
        <v>978.93</v>
      </c>
      <c r="U388">
        <f t="shared" si="202"/>
        <v>-321.36336920756406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92.69</v>
      </c>
      <c r="E389">
        <f t="shared" si="216"/>
        <v>70.559999999999988</v>
      </c>
      <c r="F389">
        <f t="shared" si="216"/>
        <v>73.58</v>
      </c>
      <c r="G389">
        <f t="shared" si="216"/>
        <v>92.73</v>
      </c>
      <c r="H389">
        <f t="shared" si="216"/>
        <v>90.56</v>
      </c>
      <c r="I389">
        <f t="shared" si="216"/>
        <v>78.59</v>
      </c>
      <c r="J389">
        <f t="shared" si="216"/>
        <v>68.12</v>
      </c>
      <c r="K389">
        <f t="shared" si="216"/>
        <v>53.6</v>
      </c>
      <c r="L389">
        <f t="shared" si="216"/>
        <v>54.4</v>
      </c>
      <c r="M389">
        <f t="shared" si="216"/>
        <v>71.679999999999993</v>
      </c>
      <c r="N389">
        <f t="shared" si="216"/>
        <v>51.4</v>
      </c>
      <c r="O389">
        <f t="shared" si="216"/>
        <v>44.08</v>
      </c>
      <c r="P389">
        <f t="shared" si="216"/>
        <v>63.509999999999991</v>
      </c>
      <c r="Q389">
        <f t="shared" si="216"/>
        <v>50.16</v>
      </c>
      <c r="R389">
        <f t="shared" si="216"/>
        <v>32.059999999999995</v>
      </c>
      <c r="S389">
        <f t="shared" si="216"/>
        <v>28.5</v>
      </c>
      <c r="T389" s="8">
        <f t="shared" si="201"/>
        <v>1016.2199999999999</v>
      </c>
      <c r="U389">
        <f t="shared" si="202"/>
        <v>-326.83512084239726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120.25</v>
      </c>
      <c r="E390">
        <f t="shared" si="217"/>
        <v>97.35</v>
      </c>
      <c r="F390">
        <f t="shared" si="217"/>
        <v>103.36</v>
      </c>
      <c r="G390">
        <f t="shared" si="217"/>
        <v>90.77</v>
      </c>
      <c r="H390">
        <f t="shared" si="217"/>
        <v>109.8</v>
      </c>
      <c r="I390">
        <f t="shared" si="217"/>
        <v>49.680000000000007</v>
      </c>
      <c r="J390">
        <f t="shared" si="217"/>
        <v>53.4</v>
      </c>
      <c r="K390">
        <f t="shared" si="217"/>
        <v>62.75</v>
      </c>
      <c r="L390">
        <f t="shared" si="217"/>
        <v>43.86</v>
      </c>
      <c r="M390">
        <f t="shared" si="217"/>
        <v>62.5</v>
      </c>
      <c r="N390">
        <f t="shared" si="217"/>
        <v>60.48</v>
      </c>
      <c r="O390">
        <f t="shared" si="217"/>
        <v>49.720000000000006</v>
      </c>
      <c r="P390">
        <f t="shared" si="217"/>
        <v>49.92</v>
      </c>
      <c r="Q390">
        <f t="shared" si="217"/>
        <v>39.519999999999996</v>
      </c>
      <c r="R390">
        <f t="shared" si="217"/>
        <v>35.82</v>
      </c>
      <c r="S390">
        <f t="shared" si="217"/>
        <v>23.04</v>
      </c>
      <c r="T390" s="8">
        <f t="shared" si="201"/>
        <v>1052.22</v>
      </c>
      <c r="U390">
        <f t="shared" si="202"/>
        <v>-332.21858130570774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84.559999999999988</v>
      </c>
      <c r="E391">
        <f t="shared" si="218"/>
        <v>85.800000000000011</v>
      </c>
      <c r="F391">
        <f t="shared" si="218"/>
        <v>74.100000000000009</v>
      </c>
      <c r="G391">
        <f t="shared" si="218"/>
        <v>59.010000000000005</v>
      </c>
      <c r="H391">
        <f t="shared" si="218"/>
        <v>72.63</v>
      </c>
      <c r="I391">
        <f t="shared" si="218"/>
        <v>56.49</v>
      </c>
      <c r="J391">
        <f t="shared" si="218"/>
        <v>54.6</v>
      </c>
      <c r="K391">
        <f t="shared" si="218"/>
        <v>59.8</v>
      </c>
      <c r="L391">
        <f t="shared" si="218"/>
        <v>96.52</v>
      </c>
      <c r="M391">
        <f t="shared" si="218"/>
        <v>80.92</v>
      </c>
      <c r="N391">
        <f t="shared" si="218"/>
        <v>46.93</v>
      </c>
      <c r="O391">
        <f t="shared" si="218"/>
        <v>48.4</v>
      </c>
      <c r="P391">
        <f t="shared" si="218"/>
        <v>49.8</v>
      </c>
      <c r="Q391">
        <f t="shared" si="218"/>
        <v>48.72</v>
      </c>
      <c r="R391">
        <f t="shared" si="218"/>
        <v>43.51</v>
      </c>
      <c r="S391">
        <f t="shared" si="218"/>
        <v>29.82</v>
      </c>
      <c r="T391" s="8">
        <f t="shared" si="201"/>
        <v>991.6099999999999</v>
      </c>
      <c r="U391">
        <f t="shared" si="202"/>
        <v>-325.00966584023382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96.320000000000007</v>
      </c>
      <c r="E392">
        <f t="shared" si="219"/>
        <v>95.17</v>
      </c>
      <c r="F392">
        <f t="shared" si="219"/>
        <v>70.559999999999988</v>
      </c>
      <c r="G392">
        <f t="shared" si="219"/>
        <v>70.08</v>
      </c>
      <c r="H392">
        <f t="shared" si="219"/>
        <v>54.529999999999994</v>
      </c>
      <c r="I392">
        <f t="shared" si="219"/>
        <v>64.86</v>
      </c>
      <c r="J392">
        <f t="shared" si="219"/>
        <v>101.46</v>
      </c>
      <c r="K392">
        <f t="shared" si="219"/>
        <v>81</v>
      </c>
      <c r="L392">
        <f t="shared" si="219"/>
        <v>56.910000000000004</v>
      </c>
      <c r="M392">
        <f t="shared" si="219"/>
        <v>55.220000000000006</v>
      </c>
      <c r="N392">
        <f t="shared" si="219"/>
        <v>53.13</v>
      </c>
      <c r="O392">
        <f t="shared" si="219"/>
        <v>82.44</v>
      </c>
      <c r="P392">
        <f t="shared" si="219"/>
        <v>70.06</v>
      </c>
      <c r="Q392">
        <f t="shared" si="219"/>
        <v>40.680000000000007</v>
      </c>
      <c r="R392">
        <f t="shared" si="219"/>
        <v>33.119999999999997</v>
      </c>
      <c r="S392">
        <f t="shared" si="219"/>
        <v>23.01</v>
      </c>
      <c r="T392" s="8">
        <f t="shared" si="201"/>
        <v>1048.55</v>
      </c>
      <c r="U392">
        <f t="shared" si="202"/>
        <v>-347.70419044479803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90.52</v>
      </c>
      <c r="E393">
        <f t="shared" si="220"/>
        <v>79.459999999999994</v>
      </c>
      <c r="F393">
        <f t="shared" si="220"/>
        <v>59.22</v>
      </c>
      <c r="G393">
        <f t="shared" si="220"/>
        <v>93.8</v>
      </c>
      <c r="H393">
        <f t="shared" si="220"/>
        <v>75.399999999999991</v>
      </c>
      <c r="I393">
        <f t="shared" si="220"/>
        <v>63.48</v>
      </c>
      <c r="J393">
        <f t="shared" si="220"/>
        <v>65.040000000000006</v>
      </c>
      <c r="K393">
        <f t="shared" si="220"/>
        <v>92.52</v>
      </c>
      <c r="L393">
        <f t="shared" si="220"/>
        <v>74.239999999999995</v>
      </c>
      <c r="M393">
        <f t="shared" si="220"/>
        <v>66.08</v>
      </c>
      <c r="N393">
        <f t="shared" si="220"/>
        <v>35.839999999999996</v>
      </c>
      <c r="O393">
        <f t="shared" si="220"/>
        <v>59.04</v>
      </c>
      <c r="P393">
        <f t="shared" si="220"/>
        <v>40.85</v>
      </c>
      <c r="Q393">
        <f t="shared" si="220"/>
        <v>38.42</v>
      </c>
      <c r="R393">
        <f t="shared" si="220"/>
        <v>49.219999999999992</v>
      </c>
      <c r="S393">
        <f t="shared" si="220"/>
        <v>30.379999999999995</v>
      </c>
      <c r="T393" s="8">
        <f t="shared" si="201"/>
        <v>1013.51</v>
      </c>
      <c r="U393">
        <f t="shared" si="202"/>
        <v>-341.74682441545878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75.14</v>
      </c>
      <c r="E394">
        <f t="shared" si="221"/>
        <v>67.849999999999994</v>
      </c>
      <c r="F394">
        <f t="shared" si="221"/>
        <v>89.759999999999991</v>
      </c>
      <c r="G394">
        <f t="shared" si="221"/>
        <v>59.620000000000005</v>
      </c>
      <c r="H394">
        <f t="shared" si="221"/>
        <v>64.08</v>
      </c>
      <c r="I394">
        <f t="shared" si="221"/>
        <v>56.49</v>
      </c>
      <c r="J394">
        <f t="shared" si="221"/>
        <v>71.679999999999993</v>
      </c>
      <c r="K394">
        <f t="shared" si="221"/>
        <v>62.4</v>
      </c>
      <c r="L394">
        <f t="shared" si="221"/>
        <v>43.52</v>
      </c>
      <c r="M394">
        <f t="shared" si="221"/>
        <v>70.199999999999989</v>
      </c>
      <c r="N394">
        <f t="shared" si="221"/>
        <v>45.98</v>
      </c>
      <c r="O394">
        <f t="shared" si="221"/>
        <v>36.150000000000006</v>
      </c>
      <c r="P394">
        <f t="shared" si="221"/>
        <v>32.9</v>
      </c>
      <c r="Q394">
        <f t="shared" si="221"/>
        <v>30</v>
      </c>
      <c r="R394">
        <f t="shared" si="221"/>
        <v>37.980000000000004</v>
      </c>
      <c r="S394">
        <f t="shared" si="221"/>
        <v>38.76</v>
      </c>
      <c r="T394" s="8">
        <f t="shared" si="201"/>
        <v>882.51</v>
      </c>
      <c r="U394">
        <f t="shared" si="202"/>
        <v>-285.6003349535614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102.60000000000001</v>
      </c>
      <c r="E395">
        <f t="shared" si="222"/>
        <v>103.32</v>
      </c>
      <c r="F395">
        <f t="shared" si="222"/>
        <v>69.12</v>
      </c>
      <c r="G395">
        <f t="shared" si="222"/>
        <v>90.75</v>
      </c>
      <c r="H395">
        <f t="shared" si="222"/>
        <v>92.399999999999991</v>
      </c>
      <c r="I395">
        <f t="shared" si="222"/>
        <v>95.54</v>
      </c>
      <c r="J395">
        <f t="shared" si="222"/>
        <v>82.460000000000008</v>
      </c>
      <c r="K395">
        <f t="shared" si="222"/>
        <v>55</v>
      </c>
      <c r="L395">
        <f t="shared" si="222"/>
        <v>81.53</v>
      </c>
      <c r="M395">
        <f t="shared" si="222"/>
        <v>47.879999999999995</v>
      </c>
      <c r="N395">
        <f t="shared" si="222"/>
        <v>32.279999999999994</v>
      </c>
      <c r="O395">
        <f t="shared" si="222"/>
        <v>45.41</v>
      </c>
      <c r="P395">
        <f t="shared" si="222"/>
        <v>48.300000000000004</v>
      </c>
      <c r="Q395">
        <f t="shared" si="222"/>
        <v>37.28</v>
      </c>
      <c r="R395">
        <f t="shared" si="222"/>
        <v>33.599999999999994</v>
      </c>
      <c r="S395">
        <f t="shared" si="222"/>
        <v>31.200000000000003</v>
      </c>
      <c r="T395" s="8">
        <f t="shared" si="201"/>
        <v>1048.6699999999998</v>
      </c>
      <c r="U395">
        <f t="shared" si="202"/>
        <v>-345.21208491614175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93.44</v>
      </c>
      <c r="E396">
        <f t="shared" si="223"/>
        <v>64.900000000000006</v>
      </c>
      <c r="F396">
        <f t="shared" si="223"/>
        <v>47.089999999999996</v>
      </c>
      <c r="G396">
        <f t="shared" si="223"/>
        <v>58.52000000000001</v>
      </c>
      <c r="H396">
        <f t="shared" si="223"/>
        <v>103.35</v>
      </c>
      <c r="I396">
        <f t="shared" si="223"/>
        <v>66.75</v>
      </c>
      <c r="J396">
        <f t="shared" si="223"/>
        <v>44.480000000000004</v>
      </c>
      <c r="K396">
        <f t="shared" si="223"/>
        <v>67.5</v>
      </c>
      <c r="L396">
        <f t="shared" si="223"/>
        <v>58.08</v>
      </c>
      <c r="M396">
        <f t="shared" si="223"/>
        <v>58.65</v>
      </c>
      <c r="N396">
        <f t="shared" si="223"/>
        <v>65.88</v>
      </c>
      <c r="O396">
        <f t="shared" si="223"/>
        <v>63.720000000000006</v>
      </c>
      <c r="P396">
        <f t="shared" si="223"/>
        <v>41.99</v>
      </c>
      <c r="Q396">
        <f t="shared" si="223"/>
        <v>33.900000000000006</v>
      </c>
      <c r="R396">
        <f t="shared" si="223"/>
        <v>30.150000000000002</v>
      </c>
      <c r="S396">
        <f t="shared" si="223"/>
        <v>32.299999999999997</v>
      </c>
      <c r="T396" s="8">
        <f t="shared" si="201"/>
        <v>930.7</v>
      </c>
      <c r="U396">
        <f t="shared" si="202"/>
        <v>-318.58952283208646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75.75</v>
      </c>
      <c r="E397">
        <f t="shared" si="224"/>
        <v>146.88</v>
      </c>
      <c r="F397">
        <f t="shared" si="224"/>
        <v>54.91</v>
      </c>
      <c r="G397">
        <f t="shared" si="224"/>
        <v>66</v>
      </c>
      <c r="H397">
        <f t="shared" si="224"/>
        <v>47.089999999999996</v>
      </c>
      <c r="I397">
        <f t="shared" si="224"/>
        <v>79.75</v>
      </c>
      <c r="J397">
        <f t="shared" si="224"/>
        <v>66.5</v>
      </c>
      <c r="K397">
        <f t="shared" si="224"/>
        <v>63.359999999999992</v>
      </c>
      <c r="L397">
        <f t="shared" si="224"/>
        <v>46.92</v>
      </c>
      <c r="M397">
        <f t="shared" si="224"/>
        <v>44</v>
      </c>
      <c r="N397">
        <f t="shared" si="224"/>
        <v>46.58</v>
      </c>
      <c r="O397">
        <f t="shared" si="224"/>
        <v>46.080000000000005</v>
      </c>
      <c r="P397">
        <f t="shared" si="224"/>
        <v>53.68</v>
      </c>
      <c r="Q397">
        <f t="shared" si="224"/>
        <v>30.419999999999998</v>
      </c>
      <c r="R397">
        <f t="shared" si="224"/>
        <v>28.979999999999997</v>
      </c>
      <c r="S397">
        <f t="shared" si="224"/>
        <v>28.14</v>
      </c>
      <c r="T397" s="8">
        <f t="shared" si="201"/>
        <v>925.03999999999985</v>
      </c>
      <c r="U397">
        <f t="shared" si="202"/>
        <v>-305.6204727986995</v>
      </c>
    </row>
    <row r="398" spans="1:21" x14ac:dyDescent="0.25">
      <c r="A398" s="7" t="s">
        <v>82</v>
      </c>
      <c r="D398" s="9">
        <f>CORREL(D375:D390,$B$2:$B$17)</f>
        <v>-0.15890589681515394</v>
      </c>
      <c r="E398" s="9">
        <f t="shared" ref="E398:S398" si="225">CORREL(E375:E390,$B$2:$B$17)</f>
        <v>-0.23810225326239987</v>
      </c>
      <c r="F398" s="9">
        <f t="shared" si="225"/>
        <v>-0.22871715213436264</v>
      </c>
      <c r="G398" s="9">
        <f t="shared" si="225"/>
        <v>-0.39710454652072114</v>
      </c>
      <c r="H398" s="9">
        <f t="shared" si="225"/>
        <v>-0.24035363405790938</v>
      </c>
      <c r="I398" s="9">
        <f t="shared" si="225"/>
        <v>-0.5221002018604386</v>
      </c>
      <c r="J398" s="9">
        <f t="shared" si="225"/>
        <v>-0.30586287545711655</v>
      </c>
      <c r="K398" s="9">
        <f t="shared" si="225"/>
        <v>-0.52909373570406226</v>
      </c>
      <c r="L398" s="9">
        <f t="shared" si="225"/>
        <v>-0.54532144249680481</v>
      </c>
      <c r="M398" s="9">
        <f t="shared" si="225"/>
        <v>-7.4369676916261715E-2</v>
      </c>
      <c r="N398" s="9">
        <f t="shared" si="225"/>
        <v>-0.72978092960096941</v>
      </c>
      <c r="O398" s="9">
        <f t="shared" si="225"/>
        <v>-0.47513364109242251</v>
      </c>
      <c r="P398" s="9">
        <f t="shared" si="225"/>
        <v>-1.21001086312824E-2</v>
      </c>
      <c r="Q398" s="9">
        <f t="shared" si="225"/>
        <v>-0.34086981720470022</v>
      </c>
      <c r="R398" s="9">
        <f t="shared" si="225"/>
        <v>-0.31837718939435988</v>
      </c>
      <c r="S398" s="9">
        <f t="shared" si="225"/>
        <v>-0.28545354852451887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745.36</v>
      </c>
      <c r="E404">
        <f t="shared" si="226"/>
        <v>663</v>
      </c>
      <c r="F404">
        <f t="shared" si="226"/>
        <v>522.46</v>
      </c>
      <c r="G404">
        <f t="shared" si="226"/>
        <v>460.46000000000004</v>
      </c>
      <c r="H404">
        <f t="shared" si="226"/>
        <v>513.24</v>
      </c>
      <c r="I404">
        <f t="shared" si="226"/>
        <v>482.40000000000003</v>
      </c>
      <c r="J404">
        <f t="shared" si="226"/>
        <v>563.04</v>
      </c>
      <c r="K404">
        <f t="shared" si="226"/>
        <v>461.91</v>
      </c>
      <c r="L404">
        <f t="shared" si="226"/>
        <v>488.43000000000006</v>
      </c>
      <c r="M404">
        <f t="shared" si="226"/>
        <v>493.43999999999994</v>
      </c>
      <c r="N404">
        <f t="shared" si="226"/>
        <v>490.87</v>
      </c>
      <c r="O404">
        <f t="shared" si="226"/>
        <v>536.76</v>
      </c>
      <c r="P404">
        <f t="shared" si="226"/>
        <v>461.34000000000003</v>
      </c>
      <c r="Q404">
        <f t="shared" si="226"/>
        <v>385.53000000000003</v>
      </c>
      <c r="R404">
        <f t="shared" si="226"/>
        <v>391.04</v>
      </c>
      <c r="S404">
        <f t="shared" si="226"/>
        <v>317.06000000000006</v>
      </c>
      <c r="T404" s="8">
        <f t="shared" ref="T404:T426" si="227">SUM(D404:S404)</f>
        <v>7976.3400000000011</v>
      </c>
      <c r="U404">
        <f t="shared" ref="U404:U426" si="228">SUMPRODUCT(D404:S404,$D$427:$S$427)</f>
        <v>-2158.794731622711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549.12</v>
      </c>
      <c r="E405">
        <f t="shared" si="229"/>
        <v>483.84000000000003</v>
      </c>
      <c r="F405">
        <f t="shared" si="229"/>
        <v>663.6</v>
      </c>
      <c r="G405">
        <f t="shared" si="229"/>
        <v>685.44</v>
      </c>
      <c r="H405">
        <f t="shared" si="229"/>
        <v>650.46</v>
      </c>
      <c r="I405">
        <f t="shared" si="229"/>
        <v>575.25</v>
      </c>
      <c r="J405">
        <f t="shared" si="229"/>
        <v>582.4</v>
      </c>
      <c r="K405">
        <f t="shared" si="229"/>
        <v>567.15</v>
      </c>
      <c r="L405">
        <f t="shared" si="229"/>
        <v>558</v>
      </c>
      <c r="M405">
        <f t="shared" si="229"/>
        <v>562.31000000000006</v>
      </c>
      <c r="N405">
        <f t="shared" si="229"/>
        <v>464.09999999999997</v>
      </c>
      <c r="O405">
        <f t="shared" si="229"/>
        <v>419.98000000000008</v>
      </c>
      <c r="P405">
        <f t="shared" si="229"/>
        <v>431.20000000000005</v>
      </c>
      <c r="Q405">
        <f t="shared" si="229"/>
        <v>431.87999999999994</v>
      </c>
      <c r="R405">
        <f t="shared" si="229"/>
        <v>377.14000000000004</v>
      </c>
      <c r="S405">
        <f t="shared" si="229"/>
        <v>190.46</v>
      </c>
      <c r="T405" s="8">
        <f t="shared" si="227"/>
        <v>8192.33</v>
      </c>
      <c r="U405">
        <f t="shared" si="228"/>
        <v>-2412.9678830388289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754.46</v>
      </c>
      <c r="E406">
        <f t="shared" si="230"/>
        <v>772.74</v>
      </c>
      <c r="F406">
        <f t="shared" si="230"/>
        <v>477.36</v>
      </c>
      <c r="G406">
        <f t="shared" si="230"/>
        <v>606.97</v>
      </c>
      <c r="H406">
        <f t="shared" si="230"/>
        <v>491.75</v>
      </c>
      <c r="I406">
        <f t="shared" si="230"/>
        <v>633.43999999999994</v>
      </c>
      <c r="J406">
        <f t="shared" si="230"/>
        <v>605.57000000000005</v>
      </c>
      <c r="K406">
        <f t="shared" si="230"/>
        <v>653.76</v>
      </c>
      <c r="L406">
        <f t="shared" si="230"/>
        <v>611.1</v>
      </c>
      <c r="M406">
        <f t="shared" si="230"/>
        <v>540.96</v>
      </c>
      <c r="N406">
        <f t="shared" si="230"/>
        <v>561.6</v>
      </c>
      <c r="O406">
        <f t="shared" si="230"/>
        <v>554</v>
      </c>
      <c r="P406">
        <f t="shared" si="230"/>
        <v>481.25</v>
      </c>
      <c r="Q406">
        <f t="shared" si="230"/>
        <v>470.92</v>
      </c>
      <c r="R406">
        <f t="shared" si="230"/>
        <v>417.67999999999995</v>
      </c>
      <c r="S406">
        <f t="shared" si="230"/>
        <v>385.40000000000003</v>
      </c>
      <c r="T406" s="8">
        <f t="shared" si="227"/>
        <v>9018.9600000000009</v>
      </c>
      <c r="U406">
        <f t="shared" si="228"/>
        <v>-2452.6183738284844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780.64</v>
      </c>
      <c r="E407">
        <f t="shared" si="231"/>
        <v>548.69999999999993</v>
      </c>
      <c r="F407">
        <f t="shared" si="231"/>
        <v>466.46000000000004</v>
      </c>
      <c r="G407">
        <f t="shared" si="231"/>
        <v>523.03000000000009</v>
      </c>
      <c r="H407">
        <f t="shared" si="231"/>
        <v>621.95999999999992</v>
      </c>
      <c r="I407">
        <f t="shared" si="231"/>
        <v>642.4</v>
      </c>
      <c r="J407">
        <f t="shared" si="231"/>
        <v>588.35</v>
      </c>
      <c r="K407">
        <f t="shared" si="231"/>
        <v>616.28</v>
      </c>
      <c r="L407">
        <f t="shared" si="231"/>
        <v>631.76</v>
      </c>
      <c r="M407">
        <f t="shared" si="231"/>
        <v>604.75</v>
      </c>
      <c r="N407">
        <f t="shared" si="231"/>
        <v>546.4799999999999</v>
      </c>
      <c r="O407">
        <f t="shared" si="231"/>
        <v>507.3</v>
      </c>
      <c r="P407">
        <f t="shared" si="231"/>
        <v>486.08000000000004</v>
      </c>
      <c r="Q407">
        <f t="shared" si="231"/>
        <v>503.69</v>
      </c>
      <c r="R407">
        <f t="shared" si="231"/>
        <v>436.6</v>
      </c>
      <c r="S407">
        <f t="shared" si="231"/>
        <v>332.8</v>
      </c>
      <c r="T407" s="8">
        <f t="shared" si="227"/>
        <v>8837.2799999999988</v>
      </c>
      <c r="U407">
        <f t="shared" si="228"/>
        <v>-2499.3248703421873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624.88</v>
      </c>
      <c r="E408">
        <f t="shared" si="232"/>
        <v>592.91000000000008</v>
      </c>
      <c r="F408">
        <f t="shared" si="232"/>
        <v>579.09</v>
      </c>
      <c r="G408">
        <f t="shared" si="232"/>
        <v>561.55999999999995</v>
      </c>
      <c r="H408">
        <f t="shared" si="232"/>
        <v>549.43999999999994</v>
      </c>
      <c r="I408">
        <f t="shared" si="232"/>
        <v>546</v>
      </c>
      <c r="J408">
        <f t="shared" si="232"/>
        <v>548.73</v>
      </c>
      <c r="K408">
        <f t="shared" si="232"/>
        <v>658.53000000000009</v>
      </c>
      <c r="L408">
        <f t="shared" si="232"/>
        <v>611.84</v>
      </c>
      <c r="M408">
        <f t="shared" si="232"/>
        <v>588.29999999999995</v>
      </c>
      <c r="N408">
        <f t="shared" si="232"/>
        <v>563.20000000000005</v>
      </c>
      <c r="O408">
        <f t="shared" si="232"/>
        <v>560.88</v>
      </c>
      <c r="P408">
        <f t="shared" si="232"/>
        <v>543.9</v>
      </c>
      <c r="Q408">
        <f t="shared" si="232"/>
        <v>483.23000000000008</v>
      </c>
      <c r="R408">
        <f t="shared" si="232"/>
        <v>442.96000000000004</v>
      </c>
      <c r="S408">
        <f t="shared" si="232"/>
        <v>380.24</v>
      </c>
      <c r="T408" s="8">
        <f t="shared" si="227"/>
        <v>8835.69</v>
      </c>
      <c r="U408">
        <f t="shared" si="228"/>
        <v>-2358.510070382702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744.72</v>
      </c>
      <c r="E409">
        <f t="shared" si="233"/>
        <v>767.5</v>
      </c>
      <c r="F409">
        <f t="shared" si="233"/>
        <v>774.3599999999999</v>
      </c>
      <c r="G409">
        <f t="shared" si="233"/>
        <v>675.80000000000007</v>
      </c>
      <c r="H409">
        <f t="shared" si="233"/>
        <v>639.45000000000005</v>
      </c>
      <c r="I409">
        <f t="shared" si="233"/>
        <v>682.66</v>
      </c>
      <c r="J409">
        <f t="shared" si="233"/>
        <v>563.58000000000004</v>
      </c>
      <c r="K409">
        <f t="shared" si="233"/>
        <v>604.91999999999996</v>
      </c>
      <c r="L409">
        <f t="shared" si="233"/>
        <v>578.88000000000011</v>
      </c>
      <c r="M409">
        <f t="shared" si="233"/>
        <v>570.88</v>
      </c>
      <c r="N409">
        <f t="shared" si="233"/>
        <v>528.57999999999993</v>
      </c>
      <c r="O409">
        <f t="shared" si="233"/>
        <v>518.69999999999993</v>
      </c>
      <c r="P409">
        <f t="shared" si="233"/>
        <v>512.73</v>
      </c>
      <c r="Q409">
        <f t="shared" si="233"/>
        <v>497.41999999999996</v>
      </c>
      <c r="R409">
        <f t="shared" si="233"/>
        <v>439.04</v>
      </c>
      <c r="S409">
        <f t="shared" si="233"/>
        <v>396</v>
      </c>
      <c r="T409" s="8">
        <f t="shared" si="227"/>
        <v>9495.2200000000012</v>
      </c>
      <c r="U409">
        <f t="shared" si="228"/>
        <v>-2619.0893861648683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624.91</v>
      </c>
      <c r="E410">
        <f t="shared" si="234"/>
        <v>567.59</v>
      </c>
      <c r="F410">
        <f t="shared" si="234"/>
        <v>489.57999999999993</v>
      </c>
      <c r="G410">
        <f t="shared" si="234"/>
        <v>572.4</v>
      </c>
      <c r="H410">
        <f t="shared" si="234"/>
        <v>429.87</v>
      </c>
      <c r="I410">
        <f t="shared" si="234"/>
        <v>650.52</v>
      </c>
      <c r="J410">
        <f t="shared" si="234"/>
        <v>605.68000000000006</v>
      </c>
      <c r="K410">
        <f t="shared" si="234"/>
        <v>576.03000000000009</v>
      </c>
      <c r="L410">
        <f t="shared" si="234"/>
        <v>521.1</v>
      </c>
      <c r="M410">
        <f t="shared" si="234"/>
        <v>531.26</v>
      </c>
      <c r="N410">
        <f t="shared" si="234"/>
        <v>543.4</v>
      </c>
      <c r="O410">
        <f t="shared" si="234"/>
        <v>551.17999999999995</v>
      </c>
      <c r="P410">
        <f t="shared" si="234"/>
        <v>476.73999999999995</v>
      </c>
      <c r="Q410">
        <f t="shared" si="234"/>
        <v>449.19</v>
      </c>
      <c r="R410">
        <f t="shared" si="234"/>
        <v>422.28</v>
      </c>
      <c r="S410">
        <f t="shared" si="234"/>
        <v>374</v>
      </c>
      <c r="T410" s="8">
        <f t="shared" si="227"/>
        <v>8385.73</v>
      </c>
      <c r="U410">
        <f t="shared" si="228"/>
        <v>-2243.8324376592041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716.77</v>
      </c>
      <c r="E411">
        <f t="shared" si="235"/>
        <v>708.4</v>
      </c>
      <c r="F411">
        <f t="shared" si="235"/>
        <v>696.64</v>
      </c>
      <c r="G411">
        <f t="shared" si="235"/>
        <v>706.5</v>
      </c>
      <c r="H411">
        <f t="shared" si="235"/>
        <v>582.98</v>
      </c>
      <c r="I411">
        <f t="shared" si="235"/>
        <v>546</v>
      </c>
      <c r="J411">
        <f t="shared" si="235"/>
        <v>556.22</v>
      </c>
      <c r="K411">
        <f t="shared" si="235"/>
        <v>550.02</v>
      </c>
      <c r="L411">
        <f t="shared" si="235"/>
        <v>609.83999999999992</v>
      </c>
      <c r="M411">
        <f t="shared" si="235"/>
        <v>617.46</v>
      </c>
      <c r="N411">
        <f t="shared" si="235"/>
        <v>527.22</v>
      </c>
      <c r="O411">
        <f t="shared" si="235"/>
        <v>541.80000000000007</v>
      </c>
      <c r="P411">
        <f t="shared" si="235"/>
        <v>507.3</v>
      </c>
      <c r="Q411">
        <f t="shared" si="235"/>
        <v>419.48999999999995</v>
      </c>
      <c r="R411">
        <f t="shared" si="235"/>
        <v>380.1</v>
      </c>
      <c r="S411">
        <f t="shared" si="235"/>
        <v>360.36</v>
      </c>
      <c r="T411" s="8">
        <f t="shared" si="227"/>
        <v>9027.1000000000022</v>
      </c>
      <c r="U411">
        <f t="shared" si="228"/>
        <v>-2493.1921836891902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594.27</v>
      </c>
      <c r="E412">
        <f t="shared" si="236"/>
        <v>552.96</v>
      </c>
      <c r="F412">
        <f t="shared" si="236"/>
        <v>642.96</v>
      </c>
      <c r="G412">
        <f t="shared" si="236"/>
        <v>663.75</v>
      </c>
      <c r="H412">
        <f t="shared" si="236"/>
        <v>661.5</v>
      </c>
      <c r="I412">
        <f t="shared" si="236"/>
        <v>614.93999999999994</v>
      </c>
      <c r="J412">
        <f t="shared" si="236"/>
        <v>653.39</v>
      </c>
      <c r="K412">
        <f t="shared" si="236"/>
        <v>719.36000000000013</v>
      </c>
      <c r="L412">
        <f t="shared" si="236"/>
        <v>686.4</v>
      </c>
      <c r="M412">
        <f t="shared" si="236"/>
        <v>564.34</v>
      </c>
      <c r="N412">
        <f t="shared" si="236"/>
        <v>376.65000000000003</v>
      </c>
      <c r="O412">
        <f t="shared" si="236"/>
        <v>514.07999999999993</v>
      </c>
      <c r="P412">
        <f t="shared" si="236"/>
        <v>484.37999999999994</v>
      </c>
      <c r="Q412">
        <f t="shared" si="236"/>
        <v>472.64</v>
      </c>
      <c r="R412">
        <f t="shared" si="236"/>
        <v>442.90000000000003</v>
      </c>
      <c r="S412">
        <f t="shared" si="236"/>
        <v>339.08000000000004</v>
      </c>
      <c r="T412" s="8">
        <f t="shared" si="227"/>
        <v>8983.6</v>
      </c>
      <c r="U412">
        <f t="shared" si="228"/>
        <v>-2604.4303453876264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816</v>
      </c>
      <c r="E413">
        <f t="shared" si="237"/>
        <v>486.38000000000005</v>
      </c>
      <c r="F413">
        <f t="shared" si="237"/>
        <v>602</v>
      </c>
      <c r="G413">
        <f t="shared" si="237"/>
        <v>477.75</v>
      </c>
      <c r="H413">
        <f t="shared" si="237"/>
        <v>556.20000000000005</v>
      </c>
      <c r="I413">
        <f t="shared" si="237"/>
        <v>603.83999999999992</v>
      </c>
      <c r="J413">
        <f t="shared" si="237"/>
        <v>635.55000000000007</v>
      </c>
      <c r="K413">
        <f t="shared" si="237"/>
        <v>537.80999999999995</v>
      </c>
      <c r="L413">
        <f t="shared" si="237"/>
        <v>490.68000000000006</v>
      </c>
      <c r="M413">
        <f t="shared" si="237"/>
        <v>535.5</v>
      </c>
      <c r="N413">
        <f t="shared" si="237"/>
        <v>594.38000000000011</v>
      </c>
      <c r="O413">
        <f t="shared" si="237"/>
        <v>559.67999999999995</v>
      </c>
      <c r="P413">
        <f t="shared" si="237"/>
        <v>518.84</v>
      </c>
      <c r="Q413">
        <f t="shared" si="237"/>
        <v>509.95</v>
      </c>
      <c r="R413">
        <f t="shared" si="237"/>
        <v>453.20000000000005</v>
      </c>
      <c r="S413">
        <f t="shared" si="237"/>
        <v>400.01000000000005</v>
      </c>
      <c r="T413" s="8">
        <f t="shared" si="227"/>
        <v>8777.7700000000023</v>
      </c>
      <c r="U413">
        <f t="shared" si="228"/>
        <v>-2343.5043260684192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641.57999999999993</v>
      </c>
      <c r="E414">
        <f t="shared" si="238"/>
        <v>640.15</v>
      </c>
      <c r="F414">
        <f t="shared" si="238"/>
        <v>706.86</v>
      </c>
      <c r="G414">
        <f t="shared" si="238"/>
        <v>611.90000000000009</v>
      </c>
      <c r="H414">
        <f t="shared" si="238"/>
        <v>568.4</v>
      </c>
      <c r="I414">
        <f t="shared" si="238"/>
        <v>628.26</v>
      </c>
      <c r="J414">
        <f t="shared" si="238"/>
        <v>626.63</v>
      </c>
      <c r="K414">
        <f t="shared" si="238"/>
        <v>569.1</v>
      </c>
      <c r="L414">
        <f t="shared" si="238"/>
        <v>571.94999999999993</v>
      </c>
      <c r="M414">
        <f t="shared" si="238"/>
        <v>517.04</v>
      </c>
      <c r="N414">
        <f t="shared" si="238"/>
        <v>529.34</v>
      </c>
      <c r="O414">
        <f t="shared" si="238"/>
        <v>554.88</v>
      </c>
      <c r="P414">
        <f t="shared" si="238"/>
        <v>483.14000000000004</v>
      </c>
      <c r="Q414">
        <f t="shared" si="238"/>
        <v>481.08000000000004</v>
      </c>
      <c r="R414">
        <f t="shared" si="238"/>
        <v>460.03999999999996</v>
      </c>
      <c r="S414">
        <f t="shared" si="238"/>
        <v>360.99</v>
      </c>
      <c r="T414" s="8">
        <f t="shared" si="227"/>
        <v>8951.340000000002</v>
      </c>
      <c r="U414">
        <f t="shared" si="228"/>
        <v>-2420.7280263323328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610.28</v>
      </c>
      <c r="E415">
        <f t="shared" si="239"/>
        <v>550.13</v>
      </c>
      <c r="F415">
        <f t="shared" si="239"/>
        <v>657.2299999999999</v>
      </c>
      <c r="G415">
        <f t="shared" si="239"/>
        <v>684.93</v>
      </c>
      <c r="H415">
        <f t="shared" si="239"/>
        <v>459.35999999999996</v>
      </c>
      <c r="I415">
        <f t="shared" si="239"/>
        <v>480.47999999999996</v>
      </c>
      <c r="J415">
        <f t="shared" si="239"/>
        <v>504.4</v>
      </c>
      <c r="K415">
        <f t="shared" si="239"/>
        <v>585.65000000000009</v>
      </c>
      <c r="L415">
        <f t="shared" si="239"/>
        <v>643.47</v>
      </c>
      <c r="M415">
        <f t="shared" si="239"/>
        <v>581.64</v>
      </c>
      <c r="N415">
        <f t="shared" si="239"/>
        <v>564.4799999999999</v>
      </c>
      <c r="O415">
        <f t="shared" si="239"/>
        <v>425.04</v>
      </c>
      <c r="P415">
        <f t="shared" si="239"/>
        <v>498.96000000000004</v>
      </c>
      <c r="Q415">
        <f t="shared" si="239"/>
        <v>481.11</v>
      </c>
      <c r="R415">
        <f t="shared" si="239"/>
        <v>450.66</v>
      </c>
      <c r="S415">
        <f t="shared" si="239"/>
        <v>367.83000000000004</v>
      </c>
      <c r="T415" s="8">
        <f t="shared" si="227"/>
        <v>8545.65</v>
      </c>
      <c r="U415">
        <f t="shared" si="228"/>
        <v>-2222.9358489175465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733.86</v>
      </c>
      <c r="E416">
        <f t="shared" si="240"/>
        <v>625.14</v>
      </c>
      <c r="F416">
        <f t="shared" si="240"/>
        <v>678.72</v>
      </c>
      <c r="G416">
        <f t="shared" si="240"/>
        <v>623.5</v>
      </c>
      <c r="H416">
        <f t="shared" si="240"/>
        <v>672.8</v>
      </c>
      <c r="I416">
        <f t="shared" si="240"/>
        <v>717.44</v>
      </c>
      <c r="J416">
        <f t="shared" si="240"/>
        <v>597.72</v>
      </c>
      <c r="K416">
        <f t="shared" si="240"/>
        <v>653.14</v>
      </c>
      <c r="L416">
        <f t="shared" si="240"/>
        <v>565.76</v>
      </c>
      <c r="M416">
        <f t="shared" si="240"/>
        <v>577.30000000000007</v>
      </c>
      <c r="N416">
        <f t="shared" si="240"/>
        <v>496.47999999999996</v>
      </c>
      <c r="O416">
        <f t="shared" si="240"/>
        <v>567.2600000000001</v>
      </c>
      <c r="P416">
        <f t="shared" si="240"/>
        <v>533.25</v>
      </c>
      <c r="Q416">
        <f t="shared" si="240"/>
        <v>473.62</v>
      </c>
      <c r="R416">
        <f t="shared" si="240"/>
        <v>398.04</v>
      </c>
      <c r="S416">
        <f t="shared" si="240"/>
        <v>361.2</v>
      </c>
      <c r="T416" s="8">
        <f t="shared" si="227"/>
        <v>9275.2300000000032</v>
      </c>
      <c r="U416">
        <f t="shared" si="228"/>
        <v>-2658.5431007683837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538.02</v>
      </c>
      <c r="E417">
        <f t="shared" si="241"/>
        <v>713.79</v>
      </c>
      <c r="F417">
        <f t="shared" si="241"/>
        <v>556.85</v>
      </c>
      <c r="G417">
        <f t="shared" si="241"/>
        <v>527.16000000000008</v>
      </c>
      <c r="H417">
        <f t="shared" si="241"/>
        <v>512.38</v>
      </c>
      <c r="I417">
        <f t="shared" si="241"/>
        <v>589.36</v>
      </c>
      <c r="J417">
        <f t="shared" si="241"/>
        <v>448.8</v>
      </c>
      <c r="K417">
        <f t="shared" si="241"/>
        <v>542.33999999999992</v>
      </c>
      <c r="L417">
        <f t="shared" si="241"/>
        <v>533.28</v>
      </c>
      <c r="M417">
        <f t="shared" si="241"/>
        <v>483.12</v>
      </c>
      <c r="N417">
        <f t="shared" si="241"/>
        <v>437.19</v>
      </c>
      <c r="O417">
        <f t="shared" si="241"/>
        <v>355.2</v>
      </c>
      <c r="P417">
        <f t="shared" si="241"/>
        <v>463.67999999999995</v>
      </c>
      <c r="Q417">
        <f t="shared" si="241"/>
        <v>448.44</v>
      </c>
      <c r="R417">
        <f t="shared" si="241"/>
        <v>426</v>
      </c>
      <c r="S417">
        <f t="shared" si="241"/>
        <v>400.77</v>
      </c>
      <c r="T417" s="8">
        <f t="shared" si="227"/>
        <v>7976.3799999999992</v>
      </c>
      <c r="U417">
        <f t="shared" si="228"/>
        <v>-2122.4562216207128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612.94999999999993</v>
      </c>
      <c r="E418">
        <f t="shared" si="242"/>
        <v>614.45999999999992</v>
      </c>
      <c r="F418">
        <f t="shared" si="242"/>
        <v>614.11</v>
      </c>
      <c r="G418">
        <f t="shared" si="242"/>
        <v>553.57000000000005</v>
      </c>
      <c r="H418">
        <f t="shared" si="242"/>
        <v>566</v>
      </c>
      <c r="I418">
        <f t="shared" si="242"/>
        <v>501.35</v>
      </c>
      <c r="J418">
        <f t="shared" si="242"/>
        <v>487.32000000000005</v>
      </c>
      <c r="K418">
        <f t="shared" si="242"/>
        <v>514.55999999999995</v>
      </c>
      <c r="L418">
        <f t="shared" si="242"/>
        <v>554.88</v>
      </c>
      <c r="M418">
        <f t="shared" si="242"/>
        <v>442.88000000000005</v>
      </c>
      <c r="N418">
        <f t="shared" si="242"/>
        <v>493.43999999999994</v>
      </c>
      <c r="O418">
        <f t="shared" si="242"/>
        <v>489.52000000000004</v>
      </c>
      <c r="P418">
        <f t="shared" si="242"/>
        <v>486.17999999999995</v>
      </c>
      <c r="Q418">
        <f t="shared" si="242"/>
        <v>453.53</v>
      </c>
      <c r="R418">
        <f t="shared" si="242"/>
        <v>460.29</v>
      </c>
      <c r="S418">
        <f t="shared" si="242"/>
        <v>366.7</v>
      </c>
      <c r="T418" s="8">
        <f t="shared" si="227"/>
        <v>8211.74</v>
      </c>
      <c r="U418">
        <f t="shared" si="228"/>
        <v>-2150.1600422816937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747.5</v>
      </c>
      <c r="E419">
        <f t="shared" si="243"/>
        <v>592.95000000000005</v>
      </c>
      <c r="F419">
        <f t="shared" si="243"/>
        <v>738.72</v>
      </c>
      <c r="G419">
        <f t="shared" si="243"/>
        <v>663.56</v>
      </c>
      <c r="H419">
        <f t="shared" si="243"/>
        <v>634.4</v>
      </c>
      <c r="I419">
        <f t="shared" si="243"/>
        <v>452.64</v>
      </c>
      <c r="J419">
        <f t="shared" si="243"/>
        <v>491.28</v>
      </c>
      <c r="K419">
        <f t="shared" si="243"/>
        <v>384.03000000000003</v>
      </c>
      <c r="L419">
        <f t="shared" si="243"/>
        <v>472.14000000000004</v>
      </c>
      <c r="M419">
        <f t="shared" si="243"/>
        <v>437.5</v>
      </c>
      <c r="N419">
        <f t="shared" si="243"/>
        <v>488.87999999999994</v>
      </c>
      <c r="O419">
        <f t="shared" si="243"/>
        <v>454.26000000000005</v>
      </c>
      <c r="P419">
        <f t="shared" si="243"/>
        <v>463.84000000000003</v>
      </c>
      <c r="Q419">
        <f t="shared" si="243"/>
        <v>457.6</v>
      </c>
      <c r="R419">
        <f t="shared" si="243"/>
        <v>411.92999999999995</v>
      </c>
      <c r="S419">
        <f t="shared" si="243"/>
        <v>330.23999999999995</v>
      </c>
      <c r="T419" s="8">
        <f t="shared" si="227"/>
        <v>8221.4700000000012</v>
      </c>
      <c r="U419">
        <f t="shared" si="228"/>
        <v>-2212.2991384445208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643.26</v>
      </c>
      <c r="E420">
        <f t="shared" si="244"/>
        <v>620.62</v>
      </c>
      <c r="F420">
        <f t="shared" si="244"/>
        <v>592.80000000000007</v>
      </c>
      <c r="G420">
        <f t="shared" si="244"/>
        <v>606.96</v>
      </c>
      <c r="H420">
        <f t="shared" si="244"/>
        <v>581.04</v>
      </c>
      <c r="I420">
        <f t="shared" si="244"/>
        <v>511.09999999999997</v>
      </c>
      <c r="J420">
        <f t="shared" si="244"/>
        <v>491.4</v>
      </c>
      <c r="K420">
        <f t="shared" si="244"/>
        <v>574.6</v>
      </c>
      <c r="L420">
        <f t="shared" si="244"/>
        <v>604.52</v>
      </c>
      <c r="M420">
        <f t="shared" si="244"/>
        <v>573.58000000000004</v>
      </c>
      <c r="N420">
        <f t="shared" si="244"/>
        <v>555.75</v>
      </c>
      <c r="O420">
        <f t="shared" si="244"/>
        <v>491.26</v>
      </c>
      <c r="P420">
        <f t="shared" si="244"/>
        <v>430.77</v>
      </c>
      <c r="Q420">
        <f t="shared" si="244"/>
        <v>419.92</v>
      </c>
      <c r="R420">
        <f t="shared" si="244"/>
        <v>405.33</v>
      </c>
      <c r="S420">
        <f t="shared" si="244"/>
        <v>402.57</v>
      </c>
      <c r="T420" s="8">
        <f t="shared" si="227"/>
        <v>8505.4800000000014</v>
      </c>
      <c r="U420">
        <f t="shared" si="228"/>
        <v>-2289.0554654189518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686.28000000000009</v>
      </c>
      <c r="E421">
        <f t="shared" si="245"/>
        <v>788.99</v>
      </c>
      <c r="F421">
        <f t="shared" si="245"/>
        <v>632.1</v>
      </c>
      <c r="G421">
        <f t="shared" si="245"/>
        <v>589.83999999999992</v>
      </c>
      <c r="H421">
        <f t="shared" si="245"/>
        <v>588.35</v>
      </c>
      <c r="I421">
        <f t="shared" si="245"/>
        <v>569.64</v>
      </c>
      <c r="J421">
        <f t="shared" si="245"/>
        <v>619.43999999999994</v>
      </c>
      <c r="K421">
        <f t="shared" si="245"/>
        <v>685.8</v>
      </c>
      <c r="L421">
        <f t="shared" si="245"/>
        <v>504.06000000000006</v>
      </c>
      <c r="M421">
        <f t="shared" si="245"/>
        <v>471.88000000000005</v>
      </c>
      <c r="N421">
        <f t="shared" si="245"/>
        <v>526.24</v>
      </c>
      <c r="O421">
        <f t="shared" si="245"/>
        <v>533.56999999999994</v>
      </c>
      <c r="P421">
        <f t="shared" si="245"/>
        <v>510.76000000000005</v>
      </c>
      <c r="Q421">
        <f t="shared" si="245"/>
        <v>474.6</v>
      </c>
      <c r="R421">
        <f t="shared" si="245"/>
        <v>389.16</v>
      </c>
      <c r="S421">
        <f t="shared" si="245"/>
        <v>339.84</v>
      </c>
      <c r="T421" s="8">
        <f t="shared" si="227"/>
        <v>8910.5500000000011</v>
      </c>
      <c r="U421">
        <f t="shared" si="228"/>
        <v>-2456.5058199402647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636.56000000000006</v>
      </c>
      <c r="E422">
        <f t="shared" si="246"/>
        <v>578.14</v>
      </c>
      <c r="F422">
        <f t="shared" si="246"/>
        <v>589.38</v>
      </c>
      <c r="G422">
        <f t="shared" si="246"/>
        <v>549.4</v>
      </c>
      <c r="H422">
        <f t="shared" si="246"/>
        <v>390</v>
      </c>
      <c r="I422">
        <f t="shared" si="246"/>
        <v>563.04</v>
      </c>
      <c r="J422">
        <f t="shared" si="246"/>
        <v>517.61</v>
      </c>
      <c r="K422">
        <f t="shared" si="246"/>
        <v>609.08999999999992</v>
      </c>
      <c r="L422">
        <f t="shared" si="246"/>
        <v>611.84</v>
      </c>
      <c r="M422">
        <f t="shared" si="246"/>
        <v>564.04</v>
      </c>
      <c r="N422">
        <f t="shared" si="246"/>
        <v>601.6</v>
      </c>
      <c r="O422">
        <f t="shared" si="246"/>
        <v>418.20000000000005</v>
      </c>
      <c r="P422">
        <f t="shared" si="246"/>
        <v>479.45</v>
      </c>
      <c r="Q422">
        <f t="shared" si="246"/>
        <v>494.94</v>
      </c>
      <c r="R422">
        <f t="shared" si="246"/>
        <v>440.84</v>
      </c>
      <c r="S422">
        <f t="shared" si="246"/>
        <v>386.26</v>
      </c>
      <c r="T422" s="8">
        <f t="shared" si="227"/>
        <v>8430.39</v>
      </c>
      <c r="U422">
        <f t="shared" si="228"/>
        <v>-2172.002078441169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621.35</v>
      </c>
      <c r="E423">
        <f t="shared" si="247"/>
        <v>528.04999999999995</v>
      </c>
      <c r="F423">
        <f t="shared" si="247"/>
        <v>592.96</v>
      </c>
      <c r="G423">
        <f t="shared" si="247"/>
        <v>509.48</v>
      </c>
      <c r="H423">
        <f t="shared" si="247"/>
        <v>560.69999999999993</v>
      </c>
      <c r="I423">
        <f t="shared" si="247"/>
        <v>529.92999999999995</v>
      </c>
      <c r="J423">
        <f t="shared" si="247"/>
        <v>560.64</v>
      </c>
      <c r="K423">
        <f t="shared" si="247"/>
        <v>494</v>
      </c>
      <c r="L423">
        <f t="shared" si="247"/>
        <v>448</v>
      </c>
      <c r="M423">
        <f t="shared" si="247"/>
        <v>547.55999999999995</v>
      </c>
      <c r="N423">
        <f t="shared" si="247"/>
        <v>549.33999999999992</v>
      </c>
      <c r="O423">
        <f t="shared" si="247"/>
        <v>525.38</v>
      </c>
      <c r="P423">
        <f t="shared" si="247"/>
        <v>486.45</v>
      </c>
      <c r="Q423">
        <f t="shared" si="247"/>
        <v>382.5</v>
      </c>
      <c r="R423">
        <f t="shared" si="247"/>
        <v>430.44</v>
      </c>
      <c r="S423">
        <f t="shared" si="247"/>
        <v>403.91999999999996</v>
      </c>
      <c r="T423" s="8">
        <f t="shared" si="227"/>
        <v>8170.7</v>
      </c>
      <c r="U423">
        <f t="shared" si="228"/>
        <v>-2154.6074405207328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669.75</v>
      </c>
      <c r="E424">
        <f t="shared" si="248"/>
        <v>660.1</v>
      </c>
      <c r="F424">
        <f t="shared" si="248"/>
        <v>561.6</v>
      </c>
      <c r="G424">
        <f t="shared" si="248"/>
        <v>580.25</v>
      </c>
      <c r="H424">
        <f t="shared" si="248"/>
        <v>443.52</v>
      </c>
      <c r="I424">
        <f t="shared" si="248"/>
        <v>556.38</v>
      </c>
      <c r="J424">
        <f t="shared" si="248"/>
        <v>603.82000000000005</v>
      </c>
      <c r="K424">
        <f t="shared" si="248"/>
        <v>544.5</v>
      </c>
      <c r="L424">
        <f t="shared" si="248"/>
        <v>449.73000000000008</v>
      </c>
      <c r="M424">
        <f t="shared" si="248"/>
        <v>546.83999999999992</v>
      </c>
      <c r="N424">
        <f t="shared" si="248"/>
        <v>511.09999999999997</v>
      </c>
      <c r="O424">
        <f t="shared" si="248"/>
        <v>523.41</v>
      </c>
      <c r="P424">
        <f t="shared" si="248"/>
        <v>517.5</v>
      </c>
      <c r="Q424">
        <f t="shared" si="248"/>
        <v>510.27</v>
      </c>
      <c r="R424">
        <f t="shared" si="248"/>
        <v>434.55999999999995</v>
      </c>
      <c r="S424">
        <f t="shared" si="248"/>
        <v>405.6</v>
      </c>
      <c r="T424" s="8">
        <f t="shared" si="227"/>
        <v>8518.93</v>
      </c>
      <c r="U424">
        <f t="shared" si="228"/>
        <v>-2231.1536120934907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709.56000000000006</v>
      </c>
      <c r="E425">
        <f t="shared" si="249"/>
        <v>628.35</v>
      </c>
      <c r="F425">
        <f t="shared" si="249"/>
        <v>426.58</v>
      </c>
      <c r="G425">
        <f t="shared" si="249"/>
        <v>476.14</v>
      </c>
      <c r="H425">
        <f t="shared" si="249"/>
        <v>572.40000000000009</v>
      </c>
      <c r="I425">
        <f t="shared" si="249"/>
        <v>461.91</v>
      </c>
      <c r="J425">
        <f t="shared" si="249"/>
        <v>533.76</v>
      </c>
      <c r="K425">
        <f t="shared" si="249"/>
        <v>542.70000000000005</v>
      </c>
      <c r="L425">
        <f t="shared" si="249"/>
        <v>477.84000000000003</v>
      </c>
      <c r="M425">
        <f t="shared" si="249"/>
        <v>420.75</v>
      </c>
      <c r="N425">
        <f t="shared" si="249"/>
        <v>509.95999999999992</v>
      </c>
      <c r="O425">
        <f t="shared" si="249"/>
        <v>427.16000000000008</v>
      </c>
      <c r="P425">
        <f t="shared" si="249"/>
        <v>459.68000000000006</v>
      </c>
      <c r="Q425">
        <f t="shared" si="249"/>
        <v>463.3</v>
      </c>
      <c r="R425">
        <f t="shared" si="249"/>
        <v>389.94</v>
      </c>
      <c r="S425">
        <f t="shared" si="249"/>
        <v>340.09999999999997</v>
      </c>
      <c r="T425" s="8">
        <f t="shared" si="227"/>
        <v>7840.13</v>
      </c>
      <c r="U425">
        <f t="shared" si="228"/>
        <v>-2122.5043402062684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612.05999999999995</v>
      </c>
      <c r="E426">
        <f t="shared" si="250"/>
        <v>664.02</v>
      </c>
      <c r="F426">
        <f t="shared" si="250"/>
        <v>569.32999999999993</v>
      </c>
      <c r="G426">
        <f t="shared" si="250"/>
        <v>464.74999999999994</v>
      </c>
      <c r="H426">
        <f t="shared" si="250"/>
        <v>520.76</v>
      </c>
      <c r="I426">
        <f t="shared" si="250"/>
        <v>585.75</v>
      </c>
      <c r="J426">
        <f t="shared" si="250"/>
        <v>446.88000000000005</v>
      </c>
      <c r="K426">
        <f t="shared" si="250"/>
        <v>612.4799999999999</v>
      </c>
      <c r="L426">
        <f t="shared" si="250"/>
        <v>565.80000000000007</v>
      </c>
      <c r="M426">
        <f t="shared" si="250"/>
        <v>547.25</v>
      </c>
      <c r="N426">
        <f t="shared" si="250"/>
        <v>558.95999999999992</v>
      </c>
      <c r="O426">
        <f t="shared" si="250"/>
        <v>517.12</v>
      </c>
      <c r="P426">
        <f t="shared" si="250"/>
        <v>439.2</v>
      </c>
      <c r="Q426">
        <f t="shared" si="250"/>
        <v>409.5</v>
      </c>
      <c r="R426">
        <f t="shared" si="250"/>
        <v>409.86</v>
      </c>
      <c r="S426">
        <f t="shared" si="250"/>
        <v>345.72</v>
      </c>
      <c r="T426" s="8">
        <f t="shared" si="227"/>
        <v>8269.4399999999987</v>
      </c>
      <c r="U426">
        <f t="shared" si="228"/>
        <v>-2217.6911175345972</v>
      </c>
    </row>
    <row r="427" spans="1:21" x14ac:dyDescent="0.25">
      <c r="A427" s="7" t="s">
        <v>82</v>
      </c>
      <c r="D427" s="9">
        <f>CORREL(D404:D419,$B$2:$B$17)</f>
        <v>-0.41758441440827104</v>
      </c>
      <c r="E427" s="9">
        <f t="shared" ref="E427:S427" si="251">CORREL(E404:E419,$B$2:$B$17)</f>
        <v>-0.20793944235220757</v>
      </c>
      <c r="F427" s="9">
        <f t="shared" si="251"/>
        <v>-0.19576846062873884</v>
      </c>
      <c r="G427" s="9">
        <f t="shared" si="251"/>
        <v>-0.32746514358132583</v>
      </c>
      <c r="H427" s="9">
        <f t="shared" si="251"/>
        <v>-0.68469857933672895</v>
      </c>
      <c r="I427" s="9">
        <f t="shared" si="251"/>
        <v>-0.5675025571799629</v>
      </c>
      <c r="J427" s="9">
        <f t="shared" si="251"/>
        <v>-0.45290437061789435</v>
      </c>
      <c r="K427" s="9">
        <f t="shared" si="251"/>
        <v>-0.4265029312349643</v>
      </c>
      <c r="L427" s="9">
        <f t="shared" si="251"/>
        <v>-0.33507042216199934</v>
      </c>
      <c r="M427" s="9">
        <f t="shared" si="251"/>
        <v>-0.48023030292588992</v>
      </c>
      <c r="N427" s="9">
        <f t="shared" si="251"/>
        <v>0.156600986672596</v>
      </c>
      <c r="O427" s="9">
        <f t="shared" si="251"/>
        <v>-0.20417957426312686</v>
      </c>
      <c r="P427" s="9">
        <f t="shared" si="251"/>
        <v>-0.10990233625367184</v>
      </c>
      <c r="Q427" s="9">
        <f t="shared" si="251"/>
        <v>-0.2225608045906203</v>
      </c>
      <c r="R427" s="9">
        <f t="shared" si="251"/>
        <v>0.33747111744555497</v>
      </c>
      <c r="S427" s="9">
        <f t="shared" si="251"/>
        <v>0.18438875902527832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28.8</v>
      </c>
      <c r="E433" s="12">
        <f t="shared" si="252"/>
        <v>1488</v>
      </c>
      <c r="F433" s="12">
        <f t="shared" si="252"/>
        <v>2769.2999999999997</v>
      </c>
      <c r="G433" s="12">
        <f t="shared" si="252"/>
        <v>1467.4</v>
      </c>
      <c r="H433" s="12">
        <f t="shared" si="252"/>
        <v>3995.5</v>
      </c>
      <c r="I433" s="12">
        <f t="shared" si="252"/>
        <v>214.5</v>
      </c>
      <c r="J433" s="12">
        <f t="shared" si="252"/>
        <v>1171.3000000000002</v>
      </c>
      <c r="K433" s="12">
        <f t="shared" si="252"/>
        <v>4185.6000000000004</v>
      </c>
      <c r="L433" s="12">
        <f t="shared" si="252"/>
        <v>3050.8</v>
      </c>
      <c r="M433" s="12">
        <f t="shared" si="252"/>
        <v>27</v>
      </c>
      <c r="N433" s="12">
        <f t="shared" si="252"/>
        <v>210.9</v>
      </c>
      <c r="O433" s="12">
        <f t="shared" si="252"/>
        <v>189</v>
      </c>
      <c r="P433" s="12">
        <f t="shared" si="252"/>
        <v>120.39999999999999</v>
      </c>
      <c r="Q433" s="12">
        <f t="shared" si="252"/>
        <v>2598.6</v>
      </c>
      <c r="R433" s="12">
        <f t="shared" si="252"/>
        <v>102.5</v>
      </c>
      <c r="S433" s="12">
        <f t="shared" si="252"/>
        <v>933.30000000000007</v>
      </c>
      <c r="T433" s="8">
        <f t="shared" ref="T433:T455" si="253">SUM(D433:S433)</f>
        <v>22552.9</v>
      </c>
      <c r="U433">
        <f t="shared" ref="U433:U455" si="254">SUMPRODUCT(D433:S433,$D$456:$S$456)</f>
        <v>5857.9316006369227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3712</v>
      </c>
      <c r="E434" s="12">
        <f t="shared" si="255"/>
        <v>3263.5</v>
      </c>
      <c r="F434" s="12">
        <f t="shared" si="255"/>
        <v>885.59999999999991</v>
      </c>
      <c r="G434" s="12">
        <f t="shared" si="255"/>
        <v>0</v>
      </c>
      <c r="H434" s="12">
        <f t="shared" si="255"/>
        <v>52</v>
      </c>
      <c r="I434" s="12">
        <f t="shared" si="255"/>
        <v>651.90000000000009</v>
      </c>
      <c r="J434" s="12">
        <f t="shared" si="255"/>
        <v>740</v>
      </c>
      <c r="K434" s="12">
        <f t="shared" si="255"/>
        <v>244.79999999999998</v>
      </c>
      <c r="L434" s="12">
        <f t="shared" si="255"/>
        <v>235.20000000000002</v>
      </c>
      <c r="M434" s="12">
        <f t="shared" si="255"/>
        <v>702</v>
      </c>
      <c r="N434" s="12">
        <f t="shared" si="255"/>
        <v>2017.8000000000002</v>
      </c>
      <c r="O434" s="12">
        <f t="shared" si="255"/>
        <v>6965.4</v>
      </c>
      <c r="P434" s="12">
        <f t="shared" si="255"/>
        <v>335.5</v>
      </c>
      <c r="Q434" s="12">
        <f t="shared" si="255"/>
        <v>291.5</v>
      </c>
      <c r="R434" s="12">
        <f t="shared" si="255"/>
        <v>0</v>
      </c>
      <c r="S434" s="12">
        <f t="shared" si="255"/>
        <v>4184.5999999999995</v>
      </c>
      <c r="T434" s="8">
        <f t="shared" si="253"/>
        <v>24281.799999999996</v>
      </c>
      <c r="U434">
        <f t="shared" si="254"/>
        <v>1936.2045090977031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37.199999999999996</v>
      </c>
      <c r="E435" s="12">
        <f t="shared" si="256"/>
        <v>23.099999999999998</v>
      </c>
      <c r="F435" s="12">
        <f t="shared" si="256"/>
        <v>917.99999999999989</v>
      </c>
      <c r="G435" s="12">
        <f t="shared" si="256"/>
        <v>440.70000000000005</v>
      </c>
      <c r="H435" s="12">
        <f t="shared" si="256"/>
        <v>1164.8</v>
      </c>
      <c r="I435" s="12">
        <f t="shared" si="256"/>
        <v>538.19999999999993</v>
      </c>
      <c r="J435" s="12">
        <f t="shared" si="256"/>
        <v>0</v>
      </c>
      <c r="K435" s="12">
        <f t="shared" si="256"/>
        <v>14</v>
      </c>
      <c r="L435" s="12">
        <f t="shared" si="256"/>
        <v>51.2</v>
      </c>
      <c r="M435" s="12">
        <f t="shared" si="256"/>
        <v>319.8</v>
      </c>
      <c r="N435" s="12">
        <f t="shared" si="256"/>
        <v>25.2</v>
      </c>
      <c r="O435" s="12">
        <f t="shared" si="256"/>
        <v>15.5</v>
      </c>
      <c r="P435" s="12">
        <f t="shared" si="256"/>
        <v>112.19999999999999</v>
      </c>
      <c r="Q435" s="12">
        <f t="shared" si="256"/>
        <v>231</v>
      </c>
      <c r="R435" s="12">
        <f t="shared" si="256"/>
        <v>0</v>
      </c>
      <c r="S435" s="12">
        <f t="shared" si="256"/>
        <v>0</v>
      </c>
      <c r="T435" s="8">
        <f t="shared" si="253"/>
        <v>3890.8999999999996</v>
      </c>
      <c r="U435">
        <f t="shared" si="254"/>
        <v>1643.6641272768509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47.599999999999994</v>
      </c>
      <c r="E436" s="12">
        <f t="shared" si="257"/>
        <v>1017.5999999999999</v>
      </c>
      <c r="F436" s="12">
        <f t="shared" si="257"/>
        <v>1270.1999999999998</v>
      </c>
      <c r="G436" s="12">
        <f t="shared" si="257"/>
        <v>578.1</v>
      </c>
      <c r="H436" s="12">
        <f t="shared" si="257"/>
        <v>81.7</v>
      </c>
      <c r="I436" s="12">
        <f t="shared" si="257"/>
        <v>58.8</v>
      </c>
      <c r="J436" s="12">
        <f t="shared" si="257"/>
        <v>993.59999999999991</v>
      </c>
      <c r="K436" s="12">
        <f t="shared" si="257"/>
        <v>567.09999999999991</v>
      </c>
      <c r="L436" s="12">
        <f t="shared" si="257"/>
        <v>12.299999999999999</v>
      </c>
      <c r="M436" s="12">
        <f t="shared" si="257"/>
        <v>91</v>
      </c>
      <c r="N436" s="12">
        <f t="shared" si="257"/>
        <v>39.199999999999996</v>
      </c>
      <c r="O436" s="12">
        <f t="shared" si="257"/>
        <v>8.6999999999999993</v>
      </c>
      <c r="P436" s="12">
        <f t="shared" si="257"/>
        <v>125</v>
      </c>
      <c r="Q436" s="12">
        <f t="shared" si="257"/>
        <v>0</v>
      </c>
      <c r="R436" s="12">
        <f t="shared" si="257"/>
        <v>12.6</v>
      </c>
      <c r="S436" s="12">
        <f t="shared" si="257"/>
        <v>0</v>
      </c>
      <c r="T436" s="8">
        <f t="shared" si="253"/>
        <v>4903.4999999999991</v>
      </c>
      <c r="U436">
        <f t="shared" si="254"/>
        <v>1740.2116794986975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1371.6</v>
      </c>
      <c r="E437" s="12">
        <f t="shared" si="258"/>
        <v>676.5</v>
      </c>
      <c r="F437" s="12">
        <f t="shared" si="258"/>
        <v>641.9</v>
      </c>
      <c r="G437" s="12">
        <f t="shared" si="258"/>
        <v>3072</v>
      </c>
      <c r="H437" s="12">
        <f t="shared" si="258"/>
        <v>83.3</v>
      </c>
      <c r="I437" s="12">
        <f t="shared" si="258"/>
        <v>6188.8</v>
      </c>
      <c r="J437" s="12">
        <f t="shared" si="258"/>
        <v>1344</v>
      </c>
      <c r="K437" s="12">
        <f t="shared" si="258"/>
        <v>0</v>
      </c>
      <c r="L437" s="12">
        <f t="shared" si="258"/>
        <v>46</v>
      </c>
      <c r="M437" s="12">
        <f t="shared" si="258"/>
        <v>290.39999999999998</v>
      </c>
      <c r="N437" s="12">
        <f t="shared" si="258"/>
        <v>193.2</v>
      </c>
      <c r="O437" s="12">
        <f t="shared" si="258"/>
        <v>0</v>
      </c>
      <c r="P437" s="12">
        <f t="shared" si="258"/>
        <v>2.4000000000000004</v>
      </c>
      <c r="Q437" s="12">
        <f t="shared" si="258"/>
        <v>93.6</v>
      </c>
      <c r="R437" s="12">
        <f t="shared" si="258"/>
        <v>147.5</v>
      </c>
      <c r="S437" s="12">
        <f t="shared" si="258"/>
        <v>0</v>
      </c>
      <c r="T437" s="8">
        <f t="shared" si="253"/>
        <v>14151.2</v>
      </c>
      <c r="U437">
        <f t="shared" si="254"/>
        <v>6323.0252655007744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51.2</v>
      </c>
      <c r="E438" s="12">
        <f t="shared" si="259"/>
        <v>0</v>
      </c>
      <c r="F438" s="12">
        <f t="shared" si="259"/>
        <v>16.8</v>
      </c>
      <c r="G438" s="12">
        <f t="shared" si="259"/>
        <v>3.4000000000000004</v>
      </c>
      <c r="H438" s="12">
        <f t="shared" si="259"/>
        <v>109.2</v>
      </c>
      <c r="I438" s="12">
        <f t="shared" si="259"/>
        <v>247.9</v>
      </c>
      <c r="J438" s="12">
        <f t="shared" si="259"/>
        <v>281.2</v>
      </c>
      <c r="K438" s="12">
        <f t="shared" si="259"/>
        <v>975.19999999999993</v>
      </c>
      <c r="L438" s="12">
        <f t="shared" si="259"/>
        <v>782</v>
      </c>
      <c r="M438" s="12">
        <f t="shared" si="259"/>
        <v>117.6</v>
      </c>
      <c r="N438" s="12">
        <f t="shared" si="259"/>
        <v>774</v>
      </c>
      <c r="O438" s="12">
        <f t="shared" si="259"/>
        <v>21.599999999999998</v>
      </c>
      <c r="P438" s="12">
        <f t="shared" si="259"/>
        <v>0</v>
      </c>
      <c r="Q438" s="12">
        <f t="shared" si="259"/>
        <v>0</v>
      </c>
      <c r="R438" s="12">
        <f t="shared" si="259"/>
        <v>3.7</v>
      </c>
      <c r="S438" s="12">
        <f t="shared" si="259"/>
        <v>0</v>
      </c>
      <c r="T438" s="8">
        <f t="shared" si="253"/>
        <v>3383.7999999999997</v>
      </c>
      <c r="U438">
        <f t="shared" si="254"/>
        <v>482.1035503006932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1820</v>
      </c>
      <c r="E439" s="12">
        <f t="shared" si="260"/>
        <v>3282.5</v>
      </c>
      <c r="F439" s="12">
        <f t="shared" si="260"/>
        <v>11824.8</v>
      </c>
      <c r="G439" s="12">
        <f t="shared" si="260"/>
        <v>1755.3999999999999</v>
      </c>
      <c r="H439" s="12">
        <f t="shared" si="260"/>
        <v>1196</v>
      </c>
      <c r="I439" s="12">
        <f t="shared" si="260"/>
        <v>2478</v>
      </c>
      <c r="J439" s="12">
        <f t="shared" si="260"/>
        <v>240.79999999999998</v>
      </c>
      <c r="K439" s="12">
        <f t="shared" si="260"/>
        <v>396.5</v>
      </c>
      <c r="L439" s="12">
        <f t="shared" si="260"/>
        <v>1692.6000000000001</v>
      </c>
      <c r="M439" s="12">
        <f t="shared" si="260"/>
        <v>1148</v>
      </c>
      <c r="N439" s="12">
        <f t="shared" si="260"/>
        <v>153</v>
      </c>
      <c r="O439" s="12">
        <f t="shared" si="260"/>
        <v>13.2</v>
      </c>
      <c r="P439" s="12">
        <f t="shared" si="260"/>
        <v>1139.4000000000001</v>
      </c>
      <c r="Q439" s="12">
        <f t="shared" si="260"/>
        <v>0</v>
      </c>
      <c r="R439" s="12">
        <f t="shared" si="260"/>
        <v>0</v>
      </c>
      <c r="S439" s="12">
        <f t="shared" si="260"/>
        <v>0</v>
      </c>
      <c r="T439" s="8">
        <f t="shared" si="253"/>
        <v>27140.2</v>
      </c>
      <c r="U439">
        <f t="shared" si="254"/>
        <v>10276.272213038856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44.8</v>
      </c>
      <c r="E440" s="12">
        <f t="shared" si="261"/>
        <v>0</v>
      </c>
      <c r="F440" s="12">
        <f t="shared" si="261"/>
        <v>331.2</v>
      </c>
      <c r="G440" s="12">
        <f t="shared" si="261"/>
        <v>87</v>
      </c>
      <c r="H440" s="12">
        <f t="shared" si="261"/>
        <v>2318</v>
      </c>
      <c r="I440" s="12">
        <f t="shared" si="261"/>
        <v>1299.3</v>
      </c>
      <c r="J440" s="12">
        <f t="shared" si="261"/>
        <v>2476.8000000000002</v>
      </c>
      <c r="K440" s="12">
        <f t="shared" si="261"/>
        <v>3086.6</v>
      </c>
      <c r="L440" s="12">
        <f t="shared" si="261"/>
        <v>0</v>
      </c>
      <c r="M440" s="12">
        <f t="shared" si="261"/>
        <v>0</v>
      </c>
      <c r="N440" s="12">
        <f t="shared" si="261"/>
        <v>408</v>
      </c>
      <c r="O440" s="12">
        <f t="shared" si="261"/>
        <v>141</v>
      </c>
      <c r="P440" s="12">
        <f t="shared" si="261"/>
        <v>79.2</v>
      </c>
      <c r="Q440" s="12">
        <f t="shared" si="261"/>
        <v>954.1</v>
      </c>
      <c r="R440" s="12">
        <f t="shared" si="261"/>
        <v>700.30000000000007</v>
      </c>
      <c r="S440" s="12">
        <f t="shared" si="261"/>
        <v>9</v>
      </c>
      <c r="T440" s="8">
        <f t="shared" si="253"/>
        <v>11935.300000000001</v>
      </c>
      <c r="U440">
        <f t="shared" si="254"/>
        <v>3357.8556206722005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6201</v>
      </c>
      <c r="E441" s="12">
        <f t="shared" si="262"/>
        <v>963.3</v>
      </c>
      <c r="F441" s="12">
        <f t="shared" si="262"/>
        <v>593.59999999999991</v>
      </c>
      <c r="G441" s="12">
        <f t="shared" si="262"/>
        <v>176.4</v>
      </c>
      <c r="H441" s="12">
        <f t="shared" si="262"/>
        <v>1072.5</v>
      </c>
      <c r="I441" s="12">
        <f t="shared" si="262"/>
        <v>163.19999999999999</v>
      </c>
      <c r="J441" s="12">
        <f t="shared" si="262"/>
        <v>22.5</v>
      </c>
      <c r="K441" s="12">
        <f t="shared" si="262"/>
        <v>70.2</v>
      </c>
      <c r="L441" s="12">
        <f t="shared" si="262"/>
        <v>0</v>
      </c>
      <c r="M441" s="12">
        <f t="shared" si="262"/>
        <v>440.3</v>
      </c>
      <c r="N441" s="12">
        <f t="shared" si="262"/>
        <v>6895.2000000000007</v>
      </c>
      <c r="O441" s="12">
        <f t="shared" si="262"/>
        <v>285.2</v>
      </c>
      <c r="P441" s="12">
        <f t="shared" si="262"/>
        <v>340.79999999999995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17224.2</v>
      </c>
      <c r="U441">
        <f t="shared" si="254"/>
        <v>177.50565405935879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16</v>
      </c>
      <c r="E442" s="12">
        <f t="shared" si="263"/>
        <v>1657.8</v>
      </c>
      <c r="F442" s="12">
        <f t="shared" si="263"/>
        <v>180.6</v>
      </c>
      <c r="G442" s="12">
        <f t="shared" si="263"/>
        <v>1963.1000000000001</v>
      </c>
      <c r="H442" s="12">
        <f t="shared" si="263"/>
        <v>285.2</v>
      </c>
      <c r="I442" s="12">
        <f t="shared" si="263"/>
        <v>114</v>
      </c>
      <c r="J442" s="12">
        <f t="shared" si="263"/>
        <v>561.6</v>
      </c>
      <c r="K442" s="12">
        <f t="shared" si="263"/>
        <v>90.1</v>
      </c>
      <c r="L442" s="12">
        <f t="shared" si="263"/>
        <v>2634</v>
      </c>
      <c r="M442" s="12">
        <f t="shared" si="263"/>
        <v>464.80000000000007</v>
      </c>
      <c r="N442" s="12">
        <f t="shared" si="263"/>
        <v>51.7</v>
      </c>
      <c r="O442" s="12">
        <f t="shared" si="263"/>
        <v>805.49999999999989</v>
      </c>
      <c r="P442" s="12">
        <f t="shared" si="263"/>
        <v>7.6000000000000005</v>
      </c>
      <c r="Q442" s="12">
        <f t="shared" si="263"/>
        <v>0</v>
      </c>
      <c r="R442" s="12">
        <f t="shared" si="263"/>
        <v>0</v>
      </c>
      <c r="S442" s="12">
        <f t="shared" si="263"/>
        <v>315.7</v>
      </c>
      <c r="T442" s="8">
        <f t="shared" si="253"/>
        <v>9147.7000000000007</v>
      </c>
      <c r="U442">
        <f t="shared" si="254"/>
        <v>2373.5983670946644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1067</v>
      </c>
      <c r="E443" s="12">
        <f t="shared" si="264"/>
        <v>560</v>
      </c>
      <c r="F443" s="12">
        <f t="shared" si="264"/>
        <v>70.400000000000006</v>
      </c>
      <c r="G443" s="12">
        <f t="shared" si="264"/>
        <v>715.4</v>
      </c>
      <c r="H443" s="12">
        <f t="shared" si="264"/>
        <v>2802.5</v>
      </c>
      <c r="I443" s="12">
        <f t="shared" si="264"/>
        <v>253.7</v>
      </c>
      <c r="J443" s="12">
        <f t="shared" si="264"/>
        <v>165.6</v>
      </c>
      <c r="K443" s="12">
        <f t="shared" si="264"/>
        <v>1049.8000000000002</v>
      </c>
      <c r="L443" s="12">
        <f t="shared" si="264"/>
        <v>433.5</v>
      </c>
      <c r="M443" s="12">
        <f t="shared" si="264"/>
        <v>784</v>
      </c>
      <c r="N443" s="12">
        <f t="shared" si="264"/>
        <v>1616.7</v>
      </c>
      <c r="O443" s="12">
        <f t="shared" si="264"/>
        <v>588.80000000000007</v>
      </c>
      <c r="P443" s="12">
        <f t="shared" si="264"/>
        <v>110.7</v>
      </c>
      <c r="Q443" s="12">
        <f t="shared" si="264"/>
        <v>0</v>
      </c>
      <c r="R443" s="12">
        <f t="shared" si="264"/>
        <v>0</v>
      </c>
      <c r="S443" s="12">
        <f t="shared" si="264"/>
        <v>2.3000000000000003</v>
      </c>
      <c r="T443" s="8">
        <f t="shared" si="253"/>
        <v>10220.4</v>
      </c>
      <c r="U443">
        <f t="shared" si="254"/>
        <v>2319.329867202644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640</v>
      </c>
      <c r="E444" s="12">
        <f t="shared" si="265"/>
        <v>4452.5</v>
      </c>
      <c r="F444" s="12">
        <f t="shared" si="265"/>
        <v>134.39999999999998</v>
      </c>
      <c r="G444" s="12">
        <f t="shared" si="265"/>
        <v>278.39999999999998</v>
      </c>
      <c r="H444" s="12">
        <f t="shared" si="265"/>
        <v>5729.7</v>
      </c>
      <c r="I444" s="12">
        <f t="shared" si="265"/>
        <v>2978.3999999999996</v>
      </c>
      <c r="J444" s="12">
        <f t="shared" si="265"/>
        <v>845</v>
      </c>
      <c r="K444" s="12">
        <f t="shared" si="265"/>
        <v>5</v>
      </c>
      <c r="L444" s="12">
        <f t="shared" si="265"/>
        <v>75</v>
      </c>
      <c r="M444" s="12">
        <f t="shared" si="265"/>
        <v>318.5</v>
      </c>
      <c r="N444" s="12">
        <f t="shared" si="265"/>
        <v>104</v>
      </c>
      <c r="O444" s="12">
        <f t="shared" si="265"/>
        <v>3776.5</v>
      </c>
      <c r="P444" s="12">
        <f t="shared" si="265"/>
        <v>0</v>
      </c>
      <c r="Q444" s="12">
        <f t="shared" si="265"/>
        <v>8.6</v>
      </c>
      <c r="R444" s="12">
        <f t="shared" si="265"/>
        <v>29.7</v>
      </c>
      <c r="S444" s="12">
        <f t="shared" si="265"/>
        <v>12</v>
      </c>
      <c r="T444" s="8">
        <f t="shared" si="253"/>
        <v>19387.7</v>
      </c>
      <c r="U444">
        <f t="shared" si="254"/>
        <v>6760.3498586839141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371.2</v>
      </c>
      <c r="E445" s="12">
        <f t="shared" si="266"/>
        <v>1917</v>
      </c>
      <c r="F445" s="12">
        <f t="shared" si="266"/>
        <v>395</v>
      </c>
      <c r="G445" s="12">
        <f t="shared" si="266"/>
        <v>1792.8000000000002</v>
      </c>
      <c r="H445" s="12">
        <f t="shared" si="266"/>
        <v>4.7</v>
      </c>
      <c r="I445" s="12">
        <f t="shared" si="266"/>
        <v>104</v>
      </c>
      <c r="J445" s="12">
        <f t="shared" si="266"/>
        <v>318.5</v>
      </c>
      <c r="K445" s="12">
        <f t="shared" si="266"/>
        <v>485.90000000000003</v>
      </c>
      <c r="L445" s="12">
        <f t="shared" si="266"/>
        <v>3267.4</v>
      </c>
      <c r="M445" s="12">
        <f t="shared" si="266"/>
        <v>1040</v>
      </c>
      <c r="N445" s="12">
        <f t="shared" si="266"/>
        <v>2737.6000000000004</v>
      </c>
      <c r="O445" s="12">
        <f t="shared" si="266"/>
        <v>0</v>
      </c>
      <c r="P445" s="12">
        <f t="shared" si="266"/>
        <v>0</v>
      </c>
      <c r="Q445" s="12">
        <f t="shared" si="266"/>
        <v>81</v>
      </c>
      <c r="R445" s="12">
        <f t="shared" si="266"/>
        <v>2.9000000000000004</v>
      </c>
      <c r="S445" s="12">
        <f t="shared" si="266"/>
        <v>27</v>
      </c>
      <c r="T445" s="8">
        <f t="shared" si="253"/>
        <v>12545</v>
      </c>
      <c r="U445">
        <f t="shared" si="254"/>
        <v>2168.1387634519383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2066.4</v>
      </c>
      <c r="E446" s="12">
        <f t="shared" si="267"/>
        <v>408.5</v>
      </c>
      <c r="F446" s="12">
        <f t="shared" si="267"/>
        <v>4026</v>
      </c>
      <c r="G446" s="12">
        <f t="shared" si="267"/>
        <v>919.8</v>
      </c>
      <c r="H446" s="12">
        <f t="shared" si="267"/>
        <v>1937</v>
      </c>
      <c r="I446" s="12">
        <f t="shared" si="267"/>
        <v>1073.6000000000001</v>
      </c>
      <c r="J446" s="12">
        <f t="shared" si="267"/>
        <v>5097.8</v>
      </c>
      <c r="K446" s="12">
        <f t="shared" si="267"/>
        <v>3441.6</v>
      </c>
      <c r="L446" s="12">
        <f t="shared" si="267"/>
        <v>481.90000000000003</v>
      </c>
      <c r="M446" s="12">
        <f t="shared" si="267"/>
        <v>3117.1000000000004</v>
      </c>
      <c r="N446" s="12">
        <f t="shared" si="267"/>
        <v>3499.2000000000003</v>
      </c>
      <c r="O446" s="12">
        <f t="shared" si="267"/>
        <v>2563.1</v>
      </c>
      <c r="P446" s="12">
        <f t="shared" si="267"/>
        <v>0</v>
      </c>
      <c r="Q446" s="12">
        <f t="shared" si="267"/>
        <v>64.8</v>
      </c>
      <c r="R446" s="12">
        <f t="shared" si="267"/>
        <v>13.5</v>
      </c>
      <c r="S446" s="12">
        <f t="shared" si="267"/>
        <v>0</v>
      </c>
      <c r="T446" s="8">
        <f t="shared" si="253"/>
        <v>28710.300000000003</v>
      </c>
      <c r="U446">
        <f t="shared" si="254"/>
        <v>6874.813371466239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1242</v>
      </c>
      <c r="E447" s="12">
        <f t="shared" si="268"/>
        <v>928.19999999999993</v>
      </c>
      <c r="F447" s="12">
        <f t="shared" si="268"/>
        <v>524.29999999999995</v>
      </c>
      <c r="G447" s="12">
        <f t="shared" si="268"/>
        <v>2196</v>
      </c>
      <c r="H447" s="12">
        <f t="shared" si="268"/>
        <v>456.50000000000006</v>
      </c>
      <c r="I447" s="12">
        <f t="shared" si="268"/>
        <v>3175.6000000000004</v>
      </c>
      <c r="J447" s="12">
        <f t="shared" si="268"/>
        <v>1753.6</v>
      </c>
      <c r="K447" s="12">
        <f t="shared" si="268"/>
        <v>1587.2</v>
      </c>
      <c r="L447" s="12">
        <f t="shared" si="268"/>
        <v>1222.1999999999998</v>
      </c>
      <c r="M447" s="12">
        <f t="shared" si="268"/>
        <v>9298.7999999999993</v>
      </c>
      <c r="N447" s="12">
        <f t="shared" si="268"/>
        <v>3314.2</v>
      </c>
      <c r="O447" s="12">
        <f t="shared" si="268"/>
        <v>905.19999999999993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0</v>
      </c>
      <c r="T447" s="8">
        <f t="shared" si="253"/>
        <v>26603.800000000003</v>
      </c>
      <c r="U447">
        <f t="shared" si="254"/>
        <v>7721.2636837135369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269.7</v>
      </c>
      <c r="E448" s="12">
        <f t="shared" si="269"/>
        <v>874.8</v>
      </c>
      <c r="F448" s="12">
        <f t="shared" si="269"/>
        <v>432</v>
      </c>
      <c r="G448" s="12">
        <f t="shared" si="269"/>
        <v>45.5</v>
      </c>
      <c r="H448" s="12">
        <f t="shared" si="269"/>
        <v>147.6</v>
      </c>
      <c r="I448" s="12">
        <f t="shared" si="269"/>
        <v>4425.3999999999996</v>
      </c>
      <c r="J448" s="12">
        <f t="shared" si="269"/>
        <v>2160.8999999999996</v>
      </c>
      <c r="K448" s="12">
        <f t="shared" si="269"/>
        <v>7747.8</v>
      </c>
      <c r="L448" s="12">
        <f t="shared" si="269"/>
        <v>1897.1999999999998</v>
      </c>
      <c r="M448" s="12">
        <f t="shared" si="269"/>
        <v>3726.7999999999997</v>
      </c>
      <c r="N448" s="12">
        <f t="shared" si="269"/>
        <v>1222</v>
      </c>
      <c r="O448" s="12">
        <f t="shared" si="269"/>
        <v>121.89999999999999</v>
      </c>
      <c r="P448" s="12">
        <f t="shared" si="269"/>
        <v>0</v>
      </c>
      <c r="Q448" s="12">
        <f t="shared" si="269"/>
        <v>0</v>
      </c>
      <c r="R448" s="12">
        <f t="shared" si="269"/>
        <v>0</v>
      </c>
      <c r="S448" s="12">
        <f t="shared" si="269"/>
        <v>214.2</v>
      </c>
      <c r="T448" s="8">
        <f t="shared" si="253"/>
        <v>23285.800000000003</v>
      </c>
      <c r="U448">
        <f t="shared" si="254"/>
        <v>6951.623381859883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2220</v>
      </c>
      <c r="E449" s="12">
        <f t="shared" si="270"/>
        <v>705</v>
      </c>
      <c r="F449" s="12">
        <f t="shared" si="270"/>
        <v>2808</v>
      </c>
      <c r="G449" s="12">
        <f t="shared" si="270"/>
        <v>1293.8999999999999</v>
      </c>
      <c r="H449" s="12">
        <f t="shared" si="270"/>
        <v>4974.8999999999996</v>
      </c>
      <c r="I449" s="12">
        <f t="shared" si="270"/>
        <v>1896.1000000000001</v>
      </c>
      <c r="J449" s="12">
        <f t="shared" si="270"/>
        <v>6489.8</v>
      </c>
      <c r="K449" s="12">
        <f t="shared" si="270"/>
        <v>464.80000000000007</v>
      </c>
      <c r="L449" s="12">
        <f t="shared" si="270"/>
        <v>38.5</v>
      </c>
      <c r="M449" s="12">
        <f t="shared" si="270"/>
        <v>10.4</v>
      </c>
      <c r="N449" s="12">
        <f t="shared" si="270"/>
        <v>16.8</v>
      </c>
      <c r="O449" s="12">
        <f t="shared" si="270"/>
        <v>2467.8000000000002</v>
      </c>
      <c r="P449" s="12">
        <f t="shared" si="270"/>
        <v>537.6</v>
      </c>
      <c r="Q449" s="12">
        <f t="shared" si="270"/>
        <v>121.6</v>
      </c>
      <c r="R449" s="12">
        <f t="shared" si="270"/>
        <v>315</v>
      </c>
      <c r="S449" s="12">
        <f t="shared" si="270"/>
        <v>0</v>
      </c>
      <c r="T449" s="8">
        <f t="shared" si="253"/>
        <v>24360.199999999997</v>
      </c>
      <c r="U449">
        <f t="shared" si="254"/>
        <v>7729.7952181059627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216.6</v>
      </c>
      <c r="E450" s="12">
        <f t="shared" si="271"/>
        <v>55.800000000000004</v>
      </c>
      <c r="F450" s="12">
        <f t="shared" si="271"/>
        <v>1176</v>
      </c>
      <c r="G450" s="12">
        <f t="shared" si="271"/>
        <v>1724.8</v>
      </c>
      <c r="H450" s="12">
        <f t="shared" si="271"/>
        <v>1506.3999999999999</v>
      </c>
      <c r="I450" s="12">
        <f t="shared" si="271"/>
        <v>763.2</v>
      </c>
      <c r="J450" s="12">
        <f t="shared" si="271"/>
        <v>0</v>
      </c>
      <c r="K450" s="12">
        <f t="shared" si="271"/>
        <v>3.8000000000000003</v>
      </c>
      <c r="L450" s="12">
        <f t="shared" si="271"/>
        <v>1264.2</v>
      </c>
      <c r="M450" s="12">
        <f t="shared" si="271"/>
        <v>4850.7</v>
      </c>
      <c r="N450" s="12">
        <f t="shared" si="271"/>
        <v>378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129.5</v>
      </c>
      <c r="S450" s="12">
        <f t="shared" si="271"/>
        <v>18</v>
      </c>
      <c r="T450" s="8">
        <f t="shared" si="253"/>
        <v>12087</v>
      </c>
      <c r="U450">
        <f t="shared" si="254"/>
        <v>4358.3635105020148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1935.0000000000002</v>
      </c>
      <c r="E451" s="12">
        <f t="shared" si="272"/>
        <v>1669.7</v>
      </c>
      <c r="F451" s="12">
        <f t="shared" si="272"/>
        <v>1630.8</v>
      </c>
      <c r="G451" s="12">
        <f t="shared" si="272"/>
        <v>1423.8000000000002</v>
      </c>
      <c r="H451" s="12">
        <f t="shared" si="272"/>
        <v>2257.9</v>
      </c>
      <c r="I451" s="12">
        <f t="shared" si="272"/>
        <v>2538</v>
      </c>
      <c r="J451" s="12">
        <f t="shared" si="272"/>
        <v>1965.6</v>
      </c>
      <c r="K451" s="12">
        <f t="shared" si="272"/>
        <v>224</v>
      </c>
      <c r="L451" s="12">
        <f t="shared" si="272"/>
        <v>239.7</v>
      </c>
      <c r="M451" s="12">
        <f t="shared" si="272"/>
        <v>0</v>
      </c>
      <c r="N451" s="12">
        <f t="shared" si="272"/>
        <v>0</v>
      </c>
      <c r="O451" s="12">
        <f t="shared" si="272"/>
        <v>1122</v>
      </c>
      <c r="P451" s="12">
        <f t="shared" si="272"/>
        <v>124</v>
      </c>
      <c r="Q451" s="12">
        <f t="shared" si="272"/>
        <v>0</v>
      </c>
      <c r="R451" s="12">
        <f t="shared" si="272"/>
        <v>0</v>
      </c>
      <c r="S451" s="12">
        <f t="shared" si="272"/>
        <v>17.5</v>
      </c>
      <c r="T451" s="8">
        <f t="shared" si="253"/>
        <v>15148.000000000002</v>
      </c>
      <c r="U451">
        <f t="shared" si="254"/>
        <v>5269.8239460389905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4424</v>
      </c>
      <c r="E452" s="12">
        <f t="shared" si="273"/>
        <v>2056.3999999999996</v>
      </c>
      <c r="F452" s="12">
        <f t="shared" si="273"/>
        <v>3550.2000000000003</v>
      </c>
      <c r="G452" s="12">
        <f t="shared" si="273"/>
        <v>1810.3999999999999</v>
      </c>
      <c r="H452" s="12">
        <f t="shared" si="273"/>
        <v>1478.4</v>
      </c>
      <c r="I452" s="12">
        <f t="shared" si="273"/>
        <v>2556.8000000000002</v>
      </c>
      <c r="J452" s="12">
        <f t="shared" si="273"/>
        <v>632.80000000000007</v>
      </c>
      <c r="K452" s="12">
        <f t="shared" si="273"/>
        <v>1201.2</v>
      </c>
      <c r="L452" s="12">
        <f t="shared" si="273"/>
        <v>3618</v>
      </c>
      <c r="M452" s="12">
        <f t="shared" si="273"/>
        <v>85.5</v>
      </c>
      <c r="N452" s="12">
        <f t="shared" si="273"/>
        <v>0</v>
      </c>
      <c r="O452" s="12">
        <f t="shared" si="273"/>
        <v>391.6</v>
      </c>
      <c r="P452" s="12">
        <f t="shared" si="273"/>
        <v>225</v>
      </c>
      <c r="Q452" s="12">
        <f t="shared" si="273"/>
        <v>1142.3999999999999</v>
      </c>
      <c r="R452" s="12">
        <f t="shared" si="273"/>
        <v>26.599999999999998</v>
      </c>
      <c r="S452" s="12">
        <f t="shared" si="273"/>
        <v>0</v>
      </c>
      <c r="T452" s="8">
        <f t="shared" si="253"/>
        <v>23199.3</v>
      </c>
      <c r="U452">
        <f t="shared" si="254"/>
        <v>6216.6732857540255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144</v>
      </c>
      <c r="E453" s="12">
        <f t="shared" si="274"/>
        <v>514.5</v>
      </c>
      <c r="F453" s="12">
        <f t="shared" si="274"/>
        <v>1023.0000000000001</v>
      </c>
      <c r="G453" s="12">
        <f t="shared" si="274"/>
        <v>235.20000000000002</v>
      </c>
      <c r="H453" s="12">
        <f t="shared" si="274"/>
        <v>3129.6</v>
      </c>
      <c r="I453" s="12">
        <f t="shared" si="274"/>
        <v>86.7</v>
      </c>
      <c r="J453" s="12">
        <f t="shared" si="274"/>
        <v>102.9</v>
      </c>
      <c r="K453" s="12">
        <f t="shared" si="274"/>
        <v>946.39999999999986</v>
      </c>
      <c r="L453" s="12">
        <f t="shared" si="274"/>
        <v>672</v>
      </c>
      <c r="M453" s="12">
        <f t="shared" si="274"/>
        <v>683.4</v>
      </c>
      <c r="N453" s="12">
        <f t="shared" si="274"/>
        <v>112</v>
      </c>
      <c r="O453" s="12">
        <f t="shared" si="274"/>
        <v>23.099999999999998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7672.7999999999993</v>
      </c>
      <c r="U453">
        <f t="shared" si="254"/>
        <v>2710.3383471738839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227.9</v>
      </c>
      <c r="E454" s="12">
        <f t="shared" si="275"/>
        <v>2835.6</v>
      </c>
      <c r="F454" s="12">
        <f t="shared" si="275"/>
        <v>6279</v>
      </c>
      <c r="G454" s="12">
        <f t="shared" si="275"/>
        <v>2333.5</v>
      </c>
      <c r="H454" s="12">
        <f t="shared" si="275"/>
        <v>0</v>
      </c>
      <c r="I454" s="12">
        <f t="shared" si="275"/>
        <v>823.5</v>
      </c>
      <c r="J454" s="12">
        <f t="shared" si="275"/>
        <v>1145.7</v>
      </c>
      <c r="K454" s="12">
        <f t="shared" si="275"/>
        <v>661.2</v>
      </c>
      <c r="L454" s="12">
        <f t="shared" si="275"/>
        <v>1500.8</v>
      </c>
      <c r="M454" s="12">
        <f t="shared" si="275"/>
        <v>1092</v>
      </c>
      <c r="N454" s="12">
        <f t="shared" si="275"/>
        <v>151.19999999999999</v>
      </c>
      <c r="O454" s="12">
        <f t="shared" si="275"/>
        <v>1782</v>
      </c>
      <c r="P454" s="12">
        <f t="shared" si="275"/>
        <v>323.39999999999998</v>
      </c>
      <c r="Q454" s="12">
        <f t="shared" si="275"/>
        <v>103.6</v>
      </c>
      <c r="R454" s="12">
        <f t="shared" si="275"/>
        <v>0</v>
      </c>
      <c r="S454" s="12">
        <f t="shared" si="275"/>
        <v>0</v>
      </c>
      <c r="T454" s="8">
        <f t="shared" si="253"/>
        <v>19259.400000000001</v>
      </c>
      <c r="U454">
        <f t="shared" si="254"/>
        <v>6614.5383550025972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1803.2</v>
      </c>
      <c r="E455" s="12">
        <f t="shared" si="276"/>
        <v>237.79999999999998</v>
      </c>
      <c r="F455" s="12">
        <f t="shared" si="276"/>
        <v>2151.8000000000002</v>
      </c>
      <c r="G455" s="12">
        <f t="shared" si="276"/>
        <v>8625</v>
      </c>
      <c r="H455" s="12">
        <f t="shared" si="276"/>
        <v>1318.4</v>
      </c>
      <c r="I455" s="12">
        <f t="shared" si="276"/>
        <v>857.6</v>
      </c>
      <c r="J455" s="12">
        <f t="shared" si="276"/>
        <v>3402</v>
      </c>
      <c r="K455" s="12">
        <f t="shared" si="276"/>
        <v>429</v>
      </c>
      <c r="L455" s="12">
        <f t="shared" si="276"/>
        <v>480</v>
      </c>
      <c r="M455" s="12">
        <f t="shared" si="276"/>
        <v>418.9</v>
      </c>
      <c r="N455" s="12">
        <f t="shared" si="276"/>
        <v>4.9000000000000004</v>
      </c>
      <c r="O455" s="12">
        <f t="shared" si="276"/>
        <v>38.5</v>
      </c>
      <c r="P455" s="12">
        <f t="shared" si="276"/>
        <v>254.2</v>
      </c>
      <c r="Q455" s="12">
        <f t="shared" si="276"/>
        <v>252</v>
      </c>
      <c r="R455" s="12">
        <f t="shared" si="276"/>
        <v>0</v>
      </c>
      <c r="S455" s="12">
        <f t="shared" si="276"/>
        <v>46.2</v>
      </c>
      <c r="T455" s="8">
        <f t="shared" si="253"/>
        <v>20319.500000000004</v>
      </c>
      <c r="U455">
        <f t="shared" si="254"/>
        <v>7514.5359734936455</v>
      </c>
    </row>
    <row r="456" spans="1:21" x14ac:dyDescent="0.25">
      <c r="A456" s="7" t="s">
        <v>82</v>
      </c>
      <c r="D456" s="9">
        <f>CORREL(D433:D448,$B$2:$B$17)</f>
        <v>-3.4368576542670969E-2</v>
      </c>
      <c r="E456" s="9">
        <f t="shared" ref="E456:S456" si="277">CORREL(E433:E448,$B$2:$B$17)</f>
        <v>0.35326232328593449</v>
      </c>
      <c r="F456" s="9">
        <f t="shared" si="277"/>
        <v>0.44789526597987878</v>
      </c>
      <c r="G456" s="9">
        <f t="shared" si="277"/>
        <v>0.46762421955744882</v>
      </c>
      <c r="H456" s="9">
        <f t="shared" si="277"/>
        <v>0.44222970976504111</v>
      </c>
      <c r="I456" s="9">
        <f t="shared" si="277"/>
        <v>0.62948498408410658</v>
      </c>
      <c r="J456" s="9">
        <f t="shared" si="277"/>
        <v>0.29822706032190816</v>
      </c>
      <c r="K456" s="9">
        <f t="shared" si="277"/>
        <v>0.20622218554199159</v>
      </c>
      <c r="L456" s="9">
        <f t="shared" si="277"/>
        <v>8.9607049151693444E-2</v>
      </c>
      <c r="M456" s="9">
        <f t="shared" si="277"/>
        <v>0.37750493116934891</v>
      </c>
      <c r="N456" s="9">
        <f t="shared" si="277"/>
        <v>-0.16810692326869017</v>
      </c>
      <c r="O456" s="9">
        <f t="shared" si="277"/>
        <v>6.6768962696084982E-2</v>
      </c>
      <c r="P456" s="9">
        <f t="shared" si="277"/>
        <v>0.22778981080748861</v>
      </c>
      <c r="Q456" s="9">
        <f t="shared" si="277"/>
        <v>6.5267259001382874E-2</v>
      </c>
      <c r="R456" s="9">
        <f t="shared" si="277"/>
        <v>-9.6276023122060669E-2</v>
      </c>
      <c r="S456" s="9">
        <f t="shared" si="277"/>
        <v>-0.16672434789952609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3.6</v>
      </c>
      <c r="E461" s="12">
        <f t="shared" si="278"/>
        <v>130.20000000000002</v>
      </c>
      <c r="F461" s="12">
        <f t="shared" si="278"/>
        <v>114.03</v>
      </c>
      <c r="G461" s="12">
        <f t="shared" si="278"/>
        <v>50.6</v>
      </c>
      <c r="H461" s="12">
        <f t="shared" si="278"/>
        <v>170.3</v>
      </c>
      <c r="I461" s="12">
        <f t="shared" si="278"/>
        <v>14.43</v>
      </c>
      <c r="J461" s="12">
        <f t="shared" si="278"/>
        <v>64.09</v>
      </c>
      <c r="K461" s="12">
        <f t="shared" si="278"/>
        <v>228.90000000000003</v>
      </c>
      <c r="L461" s="12">
        <f t="shared" si="278"/>
        <v>131.5</v>
      </c>
      <c r="M461" s="12">
        <f t="shared" si="278"/>
        <v>1.5</v>
      </c>
      <c r="N461" s="12">
        <f t="shared" si="278"/>
        <v>8.8800000000000008</v>
      </c>
      <c r="O461" s="12">
        <f t="shared" si="278"/>
        <v>10.920000000000002</v>
      </c>
      <c r="P461" s="12">
        <f t="shared" si="278"/>
        <v>7.2799999999999994</v>
      </c>
      <c r="Q461" s="12">
        <f t="shared" si="278"/>
        <v>63.900000000000006</v>
      </c>
      <c r="R461" s="12">
        <f t="shared" si="278"/>
        <v>2.75</v>
      </c>
      <c r="S461" s="12">
        <f t="shared" si="278"/>
        <v>20.130000000000003</v>
      </c>
      <c r="T461" s="8">
        <f t="shared" ref="T461:T483" si="279">SUM(D461:S461)</f>
        <v>1023.01</v>
      </c>
      <c r="U461">
        <f t="shared" ref="U461:U483" si="280">SUMPRODUCT(D461:S461,$D$484:$S$484)</f>
        <v>270.3744731003718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174</v>
      </c>
      <c r="E462" s="12">
        <f t="shared" si="281"/>
        <v>107</v>
      </c>
      <c r="F462" s="12">
        <f t="shared" si="281"/>
        <v>62.319999999999993</v>
      </c>
      <c r="G462" s="12">
        <f t="shared" si="281"/>
        <v>0</v>
      </c>
      <c r="H462" s="12">
        <f t="shared" si="281"/>
        <v>3.3</v>
      </c>
      <c r="I462" s="12">
        <f t="shared" si="281"/>
        <v>28.29</v>
      </c>
      <c r="J462" s="12">
        <f t="shared" si="281"/>
        <v>45.88</v>
      </c>
      <c r="K462" s="12">
        <f t="shared" si="281"/>
        <v>13.92</v>
      </c>
      <c r="L462" s="12">
        <f t="shared" si="281"/>
        <v>12.740000000000002</v>
      </c>
      <c r="M462" s="12">
        <f t="shared" si="281"/>
        <v>37.800000000000004</v>
      </c>
      <c r="N462" s="12">
        <f t="shared" si="281"/>
        <v>95.76</v>
      </c>
      <c r="O462" s="12">
        <f t="shared" si="281"/>
        <v>214.32</v>
      </c>
      <c r="P462" s="12">
        <f t="shared" si="281"/>
        <v>9.76</v>
      </c>
      <c r="Q462" s="12">
        <f t="shared" si="281"/>
        <v>9.35</v>
      </c>
      <c r="R462" s="12">
        <f t="shared" si="281"/>
        <v>0</v>
      </c>
      <c r="S462" s="12">
        <f t="shared" si="281"/>
        <v>150.91999999999999</v>
      </c>
      <c r="T462" s="8">
        <f t="shared" si="279"/>
        <v>965.36000000000013</v>
      </c>
      <c r="U462">
        <f t="shared" si="280"/>
        <v>95.635080014588823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4.2</v>
      </c>
      <c r="E463" s="12">
        <f t="shared" si="282"/>
        <v>2.8</v>
      </c>
      <c r="F463" s="12">
        <f t="shared" si="282"/>
        <v>53.04</v>
      </c>
      <c r="G463" s="12">
        <f t="shared" si="282"/>
        <v>31.64</v>
      </c>
      <c r="H463" s="12">
        <f t="shared" si="282"/>
        <v>76.960000000000008</v>
      </c>
      <c r="I463" s="12">
        <f t="shared" si="282"/>
        <v>37.44</v>
      </c>
      <c r="J463" s="12">
        <f t="shared" si="282"/>
        <v>0</v>
      </c>
      <c r="K463" s="12">
        <f t="shared" si="282"/>
        <v>1.4400000000000002</v>
      </c>
      <c r="L463" s="12">
        <f t="shared" si="282"/>
        <v>4.8000000000000007</v>
      </c>
      <c r="M463" s="12">
        <f t="shared" si="282"/>
        <v>17.16</v>
      </c>
      <c r="N463" s="12">
        <f t="shared" si="282"/>
        <v>1.5</v>
      </c>
      <c r="O463" s="12">
        <f t="shared" si="282"/>
        <v>1.3</v>
      </c>
      <c r="P463" s="12">
        <f t="shared" si="282"/>
        <v>6.6</v>
      </c>
      <c r="Q463" s="12">
        <f t="shared" si="282"/>
        <v>10.45</v>
      </c>
      <c r="R463" s="12">
        <f t="shared" si="282"/>
        <v>0</v>
      </c>
      <c r="S463" s="12">
        <f t="shared" si="282"/>
        <v>0</v>
      </c>
      <c r="T463" s="8">
        <f t="shared" si="279"/>
        <v>249.33</v>
      </c>
      <c r="U463">
        <f t="shared" si="280"/>
        <v>103.32459471191881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3.9199999999999995</v>
      </c>
      <c r="E464" s="12">
        <f t="shared" si="283"/>
        <v>78.44</v>
      </c>
      <c r="F464" s="12">
        <f t="shared" si="283"/>
        <v>59.13</v>
      </c>
      <c r="G464" s="12">
        <f t="shared" si="283"/>
        <v>47.97</v>
      </c>
      <c r="H464" s="12">
        <f t="shared" si="283"/>
        <v>8.36</v>
      </c>
      <c r="I464" s="12">
        <f t="shared" si="283"/>
        <v>4.76</v>
      </c>
      <c r="J464" s="12">
        <f t="shared" si="283"/>
        <v>62.099999999999994</v>
      </c>
      <c r="K464" s="12">
        <f t="shared" si="283"/>
        <v>24.609999999999996</v>
      </c>
      <c r="L464" s="12">
        <f t="shared" si="283"/>
        <v>1.05</v>
      </c>
      <c r="M464" s="12">
        <f t="shared" si="283"/>
        <v>7.8000000000000007</v>
      </c>
      <c r="N464" s="12">
        <f t="shared" si="283"/>
        <v>4.1999999999999993</v>
      </c>
      <c r="O464" s="12">
        <f t="shared" si="283"/>
        <v>0.6</v>
      </c>
      <c r="P464" s="12">
        <f t="shared" si="283"/>
        <v>8</v>
      </c>
      <c r="Q464" s="12">
        <f t="shared" si="283"/>
        <v>0</v>
      </c>
      <c r="R464" s="12">
        <f t="shared" si="283"/>
        <v>1.19</v>
      </c>
      <c r="S464" s="12">
        <f t="shared" si="283"/>
        <v>0</v>
      </c>
      <c r="T464" s="8">
        <f t="shared" si="279"/>
        <v>312.13</v>
      </c>
      <c r="U464">
        <f t="shared" si="280"/>
        <v>112.43915402151387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66.039999999999992</v>
      </c>
      <c r="E465" s="12">
        <f t="shared" si="284"/>
        <v>54.120000000000005</v>
      </c>
      <c r="F465" s="12">
        <f t="shared" si="284"/>
        <v>36.68</v>
      </c>
      <c r="G465" s="12">
        <f t="shared" si="284"/>
        <v>129.60000000000002</v>
      </c>
      <c r="H465" s="12">
        <f t="shared" si="284"/>
        <v>5.0999999999999996</v>
      </c>
      <c r="I465" s="12">
        <f t="shared" si="284"/>
        <v>164.39</v>
      </c>
      <c r="J465" s="12">
        <f t="shared" si="284"/>
        <v>62.719999999999992</v>
      </c>
      <c r="K465" s="12">
        <f t="shared" si="284"/>
        <v>0</v>
      </c>
      <c r="L465" s="12">
        <f t="shared" si="284"/>
        <v>3.2</v>
      </c>
      <c r="M465" s="12">
        <f t="shared" si="284"/>
        <v>17.82</v>
      </c>
      <c r="N465" s="12">
        <f t="shared" si="284"/>
        <v>9.66</v>
      </c>
      <c r="O465" s="12">
        <f t="shared" si="284"/>
        <v>0</v>
      </c>
      <c r="P465" s="12">
        <f t="shared" si="284"/>
        <v>0.16000000000000003</v>
      </c>
      <c r="Q465" s="12">
        <f t="shared" si="284"/>
        <v>4.08</v>
      </c>
      <c r="R465" s="12">
        <f t="shared" si="284"/>
        <v>8.8500000000000014</v>
      </c>
      <c r="S465" s="12">
        <f t="shared" si="284"/>
        <v>0</v>
      </c>
      <c r="T465" s="8">
        <f t="shared" si="279"/>
        <v>562.42000000000019</v>
      </c>
      <c r="U465">
        <f t="shared" si="280"/>
        <v>227.08599667109431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7.2</v>
      </c>
      <c r="E466" s="12">
        <f t="shared" si="285"/>
        <v>0</v>
      </c>
      <c r="F466" s="12">
        <f t="shared" si="285"/>
        <v>2.2200000000000002</v>
      </c>
      <c r="G466" s="12">
        <f t="shared" si="285"/>
        <v>0.42000000000000004</v>
      </c>
      <c r="H466" s="12">
        <f t="shared" si="285"/>
        <v>7.8</v>
      </c>
      <c r="I466" s="12">
        <f t="shared" si="285"/>
        <v>20.77</v>
      </c>
      <c r="J466" s="12">
        <f t="shared" si="285"/>
        <v>15.959999999999999</v>
      </c>
      <c r="K466" s="12">
        <f t="shared" si="285"/>
        <v>61.48</v>
      </c>
      <c r="L466" s="12">
        <f t="shared" si="285"/>
        <v>44.2</v>
      </c>
      <c r="M466" s="12">
        <f t="shared" si="285"/>
        <v>5.52</v>
      </c>
      <c r="N466" s="12">
        <f t="shared" si="285"/>
        <v>43</v>
      </c>
      <c r="O466" s="12">
        <f t="shared" si="285"/>
        <v>1.2</v>
      </c>
      <c r="P466" s="12">
        <f t="shared" si="285"/>
        <v>0</v>
      </c>
      <c r="Q466" s="12">
        <f t="shared" si="285"/>
        <v>0</v>
      </c>
      <c r="R466" s="12">
        <f t="shared" si="285"/>
        <v>0.19</v>
      </c>
      <c r="S466" s="12">
        <f t="shared" si="285"/>
        <v>0</v>
      </c>
      <c r="T466" s="8">
        <f t="shared" si="279"/>
        <v>209.96</v>
      </c>
      <c r="U466">
        <f t="shared" si="280"/>
        <v>23.501878542706159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87.36</v>
      </c>
      <c r="E467" s="12">
        <f t="shared" si="286"/>
        <v>131.30000000000001</v>
      </c>
      <c r="F467" s="12">
        <f t="shared" si="286"/>
        <v>394.16</v>
      </c>
      <c r="G467" s="12">
        <f t="shared" si="286"/>
        <v>81.22</v>
      </c>
      <c r="H467" s="12">
        <f t="shared" si="286"/>
        <v>55.199999999999996</v>
      </c>
      <c r="I467" s="12">
        <f t="shared" si="286"/>
        <v>86.73</v>
      </c>
      <c r="J467" s="12">
        <f t="shared" si="286"/>
        <v>11.61</v>
      </c>
      <c r="K467" s="12">
        <f t="shared" si="286"/>
        <v>16.25</v>
      </c>
      <c r="L467" s="12">
        <f t="shared" si="286"/>
        <v>49.14</v>
      </c>
      <c r="M467" s="12">
        <f t="shared" si="286"/>
        <v>34.85</v>
      </c>
      <c r="N467" s="12">
        <f t="shared" si="286"/>
        <v>5.4</v>
      </c>
      <c r="O467" s="12">
        <f t="shared" si="286"/>
        <v>0.54</v>
      </c>
      <c r="P467" s="12">
        <f t="shared" si="286"/>
        <v>35.870000000000005</v>
      </c>
      <c r="Q467" s="12">
        <f t="shared" si="286"/>
        <v>0</v>
      </c>
      <c r="R467" s="12">
        <f t="shared" si="286"/>
        <v>0</v>
      </c>
      <c r="S467" s="12">
        <f t="shared" si="286"/>
        <v>0</v>
      </c>
      <c r="T467" s="8">
        <f t="shared" si="279"/>
        <v>989.63000000000011</v>
      </c>
      <c r="U467">
        <f t="shared" si="280"/>
        <v>370.45913735122804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5.6</v>
      </c>
      <c r="E468" s="12">
        <f t="shared" si="287"/>
        <v>0</v>
      </c>
      <c r="F468" s="12">
        <f t="shared" si="287"/>
        <v>34.04</v>
      </c>
      <c r="G468" s="12">
        <f t="shared" si="287"/>
        <v>8.6999999999999993</v>
      </c>
      <c r="H468" s="12">
        <f t="shared" si="287"/>
        <v>72.2</v>
      </c>
      <c r="I468" s="12">
        <f t="shared" si="287"/>
        <v>44.730000000000004</v>
      </c>
      <c r="J468" s="12">
        <f t="shared" si="287"/>
        <v>73.53</v>
      </c>
      <c r="K468" s="12">
        <f t="shared" si="287"/>
        <v>121.44</v>
      </c>
      <c r="L468" s="12">
        <f t="shared" si="287"/>
        <v>0</v>
      </c>
      <c r="M468" s="12">
        <f t="shared" si="287"/>
        <v>0</v>
      </c>
      <c r="N468" s="12">
        <f t="shared" si="287"/>
        <v>23.799999999999997</v>
      </c>
      <c r="O468" s="12">
        <f t="shared" si="287"/>
        <v>6</v>
      </c>
      <c r="P468" s="12">
        <f t="shared" si="287"/>
        <v>2.8600000000000003</v>
      </c>
      <c r="Q468" s="12">
        <f t="shared" si="287"/>
        <v>30.450000000000003</v>
      </c>
      <c r="R468" s="12">
        <f t="shared" si="287"/>
        <v>31.290000000000003</v>
      </c>
      <c r="S468" s="12">
        <f t="shared" si="287"/>
        <v>0.33</v>
      </c>
      <c r="T468" s="8">
        <f t="shared" si="279"/>
        <v>454.97</v>
      </c>
      <c r="U468">
        <f t="shared" si="280"/>
        <v>116.8549816968703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228.96</v>
      </c>
      <c r="E469" s="12">
        <f t="shared" si="288"/>
        <v>42.25</v>
      </c>
      <c r="F469" s="12">
        <f t="shared" si="288"/>
        <v>38.08</v>
      </c>
      <c r="G469" s="12">
        <f t="shared" si="288"/>
        <v>9.3600000000000012</v>
      </c>
      <c r="H469" s="12">
        <f t="shared" si="288"/>
        <v>46.8</v>
      </c>
      <c r="I469" s="12">
        <f t="shared" si="288"/>
        <v>13.939999999999998</v>
      </c>
      <c r="J469" s="12">
        <f t="shared" si="288"/>
        <v>1.45</v>
      </c>
      <c r="K469" s="12">
        <f t="shared" si="288"/>
        <v>7.2</v>
      </c>
      <c r="L469" s="12">
        <f t="shared" si="288"/>
        <v>0</v>
      </c>
      <c r="M469" s="12">
        <f t="shared" si="288"/>
        <v>22.61</v>
      </c>
      <c r="N469" s="12">
        <f t="shared" si="288"/>
        <v>300.56</v>
      </c>
      <c r="O469" s="12">
        <f t="shared" si="288"/>
        <v>9.66</v>
      </c>
      <c r="P469" s="12">
        <f t="shared" si="288"/>
        <v>20.59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741.46</v>
      </c>
      <c r="U469">
        <f t="shared" si="280"/>
        <v>4.9409990189619366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1.52</v>
      </c>
      <c r="E470" s="12">
        <f t="shared" si="289"/>
        <v>107.45</v>
      </c>
      <c r="F470" s="12">
        <f t="shared" si="289"/>
        <v>12.18</v>
      </c>
      <c r="G470" s="12">
        <f t="shared" si="289"/>
        <v>102.55</v>
      </c>
      <c r="H470" s="12">
        <f t="shared" si="289"/>
        <v>19.32</v>
      </c>
      <c r="I470" s="12">
        <f t="shared" si="289"/>
        <v>7.2</v>
      </c>
      <c r="J470" s="12">
        <f t="shared" si="289"/>
        <v>26</v>
      </c>
      <c r="K470" s="12">
        <f t="shared" si="289"/>
        <v>5.7799999999999994</v>
      </c>
      <c r="L470" s="12">
        <f t="shared" si="289"/>
        <v>140.47999999999999</v>
      </c>
      <c r="M470" s="12">
        <f t="shared" si="289"/>
        <v>23.240000000000002</v>
      </c>
      <c r="N470" s="12">
        <f t="shared" si="289"/>
        <v>2.5299999999999998</v>
      </c>
      <c r="O470" s="12">
        <f t="shared" si="289"/>
        <v>28.64</v>
      </c>
      <c r="P470" s="12">
        <f t="shared" si="289"/>
        <v>0.4</v>
      </c>
      <c r="Q470" s="12">
        <f t="shared" si="289"/>
        <v>0</v>
      </c>
      <c r="R470" s="12">
        <f t="shared" si="289"/>
        <v>0</v>
      </c>
      <c r="S470" s="12">
        <f t="shared" si="289"/>
        <v>14.629999999999999</v>
      </c>
      <c r="T470" s="8">
        <f t="shared" si="279"/>
        <v>491.91999999999985</v>
      </c>
      <c r="U470">
        <f t="shared" si="280"/>
        <v>121.54174584342722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54.319999999999993</v>
      </c>
      <c r="E471" s="12">
        <f t="shared" si="290"/>
        <v>34.72</v>
      </c>
      <c r="F471" s="12">
        <f t="shared" si="290"/>
        <v>6.24</v>
      </c>
      <c r="G471" s="12">
        <f t="shared" si="290"/>
        <v>58.4</v>
      </c>
      <c r="H471" s="12">
        <f t="shared" si="290"/>
        <v>142.5</v>
      </c>
      <c r="I471" s="12">
        <f t="shared" si="290"/>
        <v>15.049999999999999</v>
      </c>
      <c r="J471" s="12">
        <f t="shared" si="290"/>
        <v>13.32</v>
      </c>
      <c r="K471" s="12">
        <f t="shared" si="290"/>
        <v>43.440000000000005</v>
      </c>
      <c r="L471" s="12">
        <f t="shared" si="290"/>
        <v>17.850000000000001</v>
      </c>
      <c r="M471" s="12">
        <f t="shared" si="290"/>
        <v>35.200000000000003</v>
      </c>
      <c r="N471" s="12">
        <f t="shared" si="290"/>
        <v>53.89</v>
      </c>
      <c r="O471" s="12">
        <f t="shared" si="290"/>
        <v>21.76</v>
      </c>
      <c r="P471" s="12">
        <f t="shared" si="290"/>
        <v>4.32</v>
      </c>
      <c r="Q471" s="12">
        <f t="shared" si="290"/>
        <v>0</v>
      </c>
      <c r="R471" s="12">
        <f t="shared" si="290"/>
        <v>0</v>
      </c>
      <c r="S471" s="12">
        <f t="shared" si="290"/>
        <v>0.15000000000000002</v>
      </c>
      <c r="T471" s="8">
        <f t="shared" si="279"/>
        <v>501.15999999999991</v>
      </c>
      <c r="U471">
        <f t="shared" si="280"/>
        <v>128.27672957581078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44.800000000000004</v>
      </c>
      <c r="E472" s="12">
        <f t="shared" si="291"/>
        <v>178.1</v>
      </c>
      <c r="F472" s="12">
        <f t="shared" si="291"/>
        <v>9.7999999999999989</v>
      </c>
      <c r="G472" s="12">
        <f t="shared" si="291"/>
        <v>17.399999999999999</v>
      </c>
      <c r="H472" s="12">
        <f t="shared" si="291"/>
        <v>209.82000000000002</v>
      </c>
      <c r="I472" s="12">
        <f t="shared" si="291"/>
        <v>102</v>
      </c>
      <c r="J472" s="12">
        <f t="shared" si="291"/>
        <v>33.800000000000004</v>
      </c>
      <c r="K472" s="12">
        <f t="shared" si="291"/>
        <v>0.22000000000000003</v>
      </c>
      <c r="L472" s="12">
        <f t="shared" si="291"/>
        <v>4.5</v>
      </c>
      <c r="M472" s="12">
        <f t="shared" si="291"/>
        <v>11.700000000000001</v>
      </c>
      <c r="N472" s="12">
        <f t="shared" si="291"/>
        <v>4.2</v>
      </c>
      <c r="O472" s="12">
        <f t="shared" si="291"/>
        <v>122.01</v>
      </c>
      <c r="P472" s="12">
        <f t="shared" si="291"/>
        <v>0</v>
      </c>
      <c r="Q472" s="12">
        <f t="shared" si="291"/>
        <v>0.36000000000000004</v>
      </c>
      <c r="R472" s="12">
        <f t="shared" si="291"/>
        <v>1.71</v>
      </c>
      <c r="S472" s="12">
        <f t="shared" si="291"/>
        <v>0.44999999999999996</v>
      </c>
      <c r="T472" s="8">
        <f t="shared" si="279"/>
        <v>740.87000000000023</v>
      </c>
      <c r="U472">
        <f t="shared" si="280"/>
        <v>277.07661034193563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22.04</v>
      </c>
      <c r="E473" s="12">
        <f t="shared" si="292"/>
        <v>85.2</v>
      </c>
      <c r="F473" s="12">
        <f t="shared" si="292"/>
        <v>19.75</v>
      </c>
      <c r="G473" s="12">
        <f t="shared" si="292"/>
        <v>106.24000000000001</v>
      </c>
      <c r="H473" s="12">
        <f t="shared" si="292"/>
        <v>0.4</v>
      </c>
      <c r="I473" s="12">
        <f t="shared" si="292"/>
        <v>8.06</v>
      </c>
      <c r="J473" s="12">
        <f t="shared" si="292"/>
        <v>21.45</v>
      </c>
      <c r="K473" s="12">
        <f t="shared" si="292"/>
        <v>30.510000000000005</v>
      </c>
      <c r="L473" s="12">
        <f t="shared" si="292"/>
        <v>121.21</v>
      </c>
      <c r="M473" s="12">
        <f t="shared" si="292"/>
        <v>35.36</v>
      </c>
      <c r="N473" s="12">
        <f t="shared" si="292"/>
        <v>118</v>
      </c>
      <c r="O473" s="12">
        <f t="shared" si="292"/>
        <v>0</v>
      </c>
      <c r="P473" s="12">
        <f t="shared" si="292"/>
        <v>0</v>
      </c>
      <c r="Q473" s="12">
        <f t="shared" si="292"/>
        <v>3.4499999999999997</v>
      </c>
      <c r="R473" s="12">
        <f t="shared" si="292"/>
        <v>0.17</v>
      </c>
      <c r="S473" s="12">
        <f t="shared" si="292"/>
        <v>1.35</v>
      </c>
      <c r="T473" s="8">
        <f t="shared" si="279"/>
        <v>573.19000000000005</v>
      </c>
      <c r="U473">
        <f t="shared" si="280"/>
        <v>81.759217408082904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103.32</v>
      </c>
      <c r="E474" s="12">
        <f t="shared" si="293"/>
        <v>30.400000000000002</v>
      </c>
      <c r="F474" s="12">
        <f t="shared" si="293"/>
        <v>248.88</v>
      </c>
      <c r="G474" s="12">
        <f t="shared" si="293"/>
        <v>42.339999999999996</v>
      </c>
      <c r="H474" s="12">
        <f t="shared" si="293"/>
        <v>89.4</v>
      </c>
      <c r="I474" s="12">
        <f t="shared" si="293"/>
        <v>47.52000000000001</v>
      </c>
      <c r="J474" s="12">
        <f t="shared" si="293"/>
        <v>122.05999999999999</v>
      </c>
      <c r="K474" s="12">
        <f t="shared" si="293"/>
        <v>124.28</v>
      </c>
      <c r="L474" s="12">
        <f t="shared" si="293"/>
        <v>14.22</v>
      </c>
      <c r="M474" s="12">
        <f t="shared" si="293"/>
        <v>85.4</v>
      </c>
      <c r="N474" s="12">
        <f t="shared" si="293"/>
        <v>82.62</v>
      </c>
      <c r="O474" s="12">
        <f t="shared" si="293"/>
        <v>72.2</v>
      </c>
      <c r="P474" s="12">
        <f t="shared" si="293"/>
        <v>0</v>
      </c>
      <c r="Q474" s="12">
        <f t="shared" si="293"/>
        <v>2.04</v>
      </c>
      <c r="R474" s="12">
        <f t="shared" si="293"/>
        <v>0.66</v>
      </c>
      <c r="S474" s="12">
        <f t="shared" si="293"/>
        <v>0</v>
      </c>
      <c r="T474" s="8">
        <f t="shared" si="279"/>
        <v>1065.3399999999999</v>
      </c>
      <c r="U474">
        <f t="shared" si="280"/>
        <v>288.11965330142732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85.56</v>
      </c>
      <c r="E475" s="12">
        <f t="shared" si="294"/>
        <v>43.68</v>
      </c>
      <c r="F475" s="12">
        <f t="shared" si="294"/>
        <v>27.82</v>
      </c>
      <c r="G475" s="12">
        <f t="shared" si="294"/>
        <v>118.8</v>
      </c>
      <c r="H475" s="12">
        <f t="shared" si="294"/>
        <v>26.560000000000002</v>
      </c>
      <c r="I475" s="12">
        <f t="shared" si="294"/>
        <v>135.43</v>
      </c>
      <c r="J475" s="12">
        <f t="shared" si="294"/>
        <v>71.239999999999995</v>
      </c>
      <c r="K475" s="12">
        <f t="shared" si="294"/>
        <v>49.6</v>
      </c>
      <c r="L475" s="12">
        <f t="shared" si="294"/>
        <v>38.799999999999997</v>
      </c>
      <c r="M475" s="12">
        <f t="shared" si="294"/>
        <v>321.44</v>
      </c>
      <c r="N475" s="12">
        <f t="shared" si="294"/>
        <v>90.8</v>
      </c>
      <c r="O475" s="12">
        <f t="shared" si="294"/>
        <v>27.74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</v>
      </c>
      <c r="T475" s="8">
        <f t="shared" si="279"/>
        <v>1037.47</v>
      </c>
      <c r="U475">
        <f t="shared" si="280"/>
        <v>303.16360042864034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32.19</v>
      </c>
      <c r="E476" s="12">
        <f t="shared" si="295"/>
        <v>53.459999999999994</v>
      </c>
      <c r="F476" s="12">
        <f t="shared" si="295"/>
        <v>36.72</v>
      </c>
      <c r="G476" s="12">
        <f t="shared" si="295"/>
        <v>3.77</v>
      </c>
      <c r="H476" s="12">
        <f t="shared" si="295"/>
        <v>14.76</v>
      </c>
      <c r="I476" s="12">
        <f t="shared" si="295"/>
        <v>137.34</v>
      </c>
      <c r="J476" s="12">
        <f t="shared" si="295"/>
        <v>68.599999999999994</v>
      </c>
      <c r="K476" s="12">
        <f t="shared" si="295"/>
        <v>261.75</v>
      </c>
      <c r="L476" s="12">
        <f t="shared" si="295"/>
        <v>47.43</v>
      </c>
      <c r="M476" s="12">
        <f t="shared" si="295"/>
        <v>121</v>
      </c>
      <c r="N476" s="12">
        <f t="shared" si="295"/>
        <v>45.12</v>
      </c>
      <c r="O476" s="12">
        <f t="shared" si="295"/>
        <v>5.0599999999999996</v>
      </c>
      <c r="P476" s="12">
        <f t="shared" si="295"/>
        <v>0</v>
      </c>
      <c r="Q476" s="12">
        <f t="shared" si="295"/>
        <v>0</v>
      </c>
      <c r="R476" s="12">
        <f t="shared" si="295"/>
        <v>0</v>
      </c>
      <c r="S476" s="12">
        <f t="shared" si="295"/>
        <v>6.1199999999999992</v>
      </c>
      <c r="T476" s="8">
        <f t="shared" si="279"/>
        <v>833.31999999999994</v>
      </c>
      <c r="U476">
        <f t="shared" si="280"/>
        <v>235.94018195780919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124.32</v>
      </c>
      <c r="E477" s="12">
        <f t="shared" si="296"/>
        <v>42.3</v>
      </c>
      <c r="F477" s="12">
        <f t="shared" si="296"/>
        <v>121.67999999999999</v>
      </c>
      <c r="G477" s="12">
        <f t="shared" si="296"/>
        <v>47.67</v>
      </c>
      <c r="H477" s="12">
        <f t="shared" si="296"/>
        <v>194.67</v>
      </c>
      <c r="I477" s="12">
        <f t="shared" si="296"/>
        <v>59.430000000000007</v>
      </c>
      <c r="J477" s="12">
        <f t="shared" si="296"/>
        <v>184.17000000000002</v>
      </c>
      <c r="K477" s="12">
        <f t="shared" si="296"/>
        <v>19.09</v>
      </c>
      <c r="L477" s="12">
        <f t="shared" si="296"/>
        <v>2.6599999999999997</v>
      </c>
      <c r="M477" s="12">
        <f t="shared" si="296"/>
        <v>0.68</v>
      </c>
      <c r="N477" s="12">
        <f t="shared" si="296"/>
        <v>0.76</v>
      </c>
      <c r="O477" s="12">
        <f t="shared" si="296"/>
        <v>91.4</v>
      </c>
      <c r="P477" s="12">
        <f t="shared" si="296"/>
        <v>16.8</v>
      </c>
      <c r="Q477" s="12">
        <f t="shared" si="296"/>
        <v>3.9899999999999998</v>
      </c>
      <c r="R477" s="12">
        <f t="shared" si="296"/>
        <v>9.5</v>
      </c>
      <c r="S477" s="12">
        <f t="shared" si="296"/>
        <v>0</v>
      </c>
      <c r="T477" s="8">
        <f t="shared" si="279"/>
        <v>919.11999999999989</v>
      </c>
      <c r="U477">
        <f t="shared" si="280"/>
        <v>296.84822849795984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18.240000000000002</v>
      </c>
      <c r="E478" s="12">
        <f t="shared" si="297"/>
        <v>5.58</v>
      </c>
      <c r="F478" s="12">
        <f t="shared" si="297"/>
        <v>58.8</v>
      </c>
      <c r="G478" s="12">
        <f t="shared" si="297"/>
        <v>73.92</v>
      </c>
      <c r="H478" s="12">
        <f t="shared" si="297"/>
        <v>51.109999999999992</v>
      </c>
      <c r="I478" s="12">
        <f t="shared" si="297"/>
        <v>33.119999999999997</v>
      </c>
      <c r="J478" s="12">
        <f t="shared" si="297"/>
        <v>0</v>
      </c>
      <c r="K478" s="12">
        <f t="shared" si="297"/>
        <v>0.30000000000000004</v>
      </c>
      <c r="L478" s="12">
        <f t="shared" si="297"/>
        <v>54.180000000000007</v>
      </c>
      <c r="M478" s="12">
        <f t="shared" si="297"/>
        <v>154.66</v>
      </c>
      <c r="N478" s="12">
        <f t="shared" si="297"/>
        <v>14.700000000000001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5.6000000000000005</v>
      </c>
      <c r="S478" s="12">
        <f t="shared" si="297"/>
        <v>0.65</v>
      </c>
      <c r="T478" s="8">
        <f t="shared" si="279"/>
        <v>470.85999999999996</v>
      </c>
      <c r="U478">
        <f t="shared" si="280"/>
        <v>152.30240174635549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119.97000000000001</v>
      </c>
      <c r="E479" s="12">
        <f t="shared" si="298"/>
        <v>82.07</v>
      </c>
      <c r="F479" s="12">
        <f t="shared" si="298"/>
        <v>63.42</v>
      </c>
      <c r="G479" s="12">
        <f t="shared" si="298"/>
        <v>79.100000000000009</v>
      </c>
      <c r="H479" s="12">
        <f t="shared" si="298"/>
        <v>97.73</v>
      </c>
      <c r="I479" s="12">
        <f t="shared" si="298"/>
        <v>108.1</v>
      </c>
      <c r="J479" s="12">
        <f t="shared" si="298"/>
        <v>74.88</v>
      </c>
      <c r="K479" s="12">
        <f t="shared" si="298"/>
        <v>14.4</v>
      </c>
      <c r="L479" s="12">
        <f t="shared" si="298"/>
        <v>14.79</v>
      </c>
      <c r="M479" s="12">
        <f t="shared" si="298"/>
        <v>0</v>
      </c>
      <c r="N479" s="12">
        <f t="shared" si="298"/>
        <v>0</v>
      </c>
      <c r="O479" s="12">
        <f t="shared" si="298"/>
        <v>48.959999999999994</v>
      </c>
      <c r="P479" s="12">
        <f t="shared" si="298"/>
        <v>5.89</v>
      </c>
      <c r="Q479" s="12">
        <f t="shared" si="298"/>
        <v>0</v>
      </c>
      <c r="R479" s="12">
        <f t="shared" si="298"/>
        <v>0</v>
      </c>
      <c r="S479" s="12">
        <f t="shared" si="298"/>
        <v>0.7</v>
      </c>
      <c r="T479" s="8">
        <f t="shared" si="279"/>
        <v>710.0100000000001</v>
      </c>
      <c r="U479">
        <f t="shared" si="280"/>
        <v>248.39603757461884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205.4</v>
      </c>
      <c r="E480" s="12">
        <f t="shared" si="299"/>
        <v>89.239999999999981</v>
      </c>
      <c r="F480" s="12">
        <f t="shared" si="299"/>
        <v>192.06</v>
      </c>
      <c r="G480" s="12">
        <f t="shared" si="299"/>
        <v>64.240000000000009</v>
      </c>
      <c r="H480" s="12">
        <f t="shared" si="299"/>
        <v>55.440000000000005</v>
      </c>
      <c r="I480" s="12">
        <f t="shared" si="299"/>
        <v>78.960000000000008</v>
      </c>
      <c r="J480" s="12">
        <f t="shared" si="299"/>
        <v>31.64</v>
      </c>
      <c r="K480" s="12">
        <f t="shared" si="299"/>
        <v>43.68</v>
      </c>
      <c r="L480" s="12">
        <f t="shared" si="299"/>
        <v>91.8</v>
      </c>
      <c r="M480" s="12">
        <f t="shared" si="299"/>
        <v>4.5</v>
      </c>
      <c r="N480" s="12">
        <f t="shared" si="299"/>
        <v>0</v>
      </c>
      <c r="O480" s="12">
        <f t="shared" si="299"/>
        <v>13.350000000000001</v>
      </c>
      <c r="P480" s="12">
        <f t="shared" si="299"/>
        <v>7</v>
      </c>
      <c r="Q480" s="12">
        <f t="shared" si="299"/>
        <v>24.479999999999997</v>
      </c>
      <c r="R480" s="12">
        <f t="shared" si="299"/>
        <v>1.26</v>
      </c>
      <c r="S480" s="12">
        <f t="shared" si="299"/>
        <v>0</v>
      </c>
      <c r="T480" s="8">
        <f t="shared" si="279"/>
        <v>903.05000000000007</v>
      </c>
      <c r="U480">
        <f t="shared" si="280"/>
        <v>260.11972935990201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10.8</v>
      </c>
      <c r="E481" s="12">
        <f t="shared" si="300"/>
        <v>37.800000000000004</v>
      </c>
      <c r="F481" s="12">
        <f t="shared" si="300"/>
        <v>44.64</v>
      </c>
      <c r="G481" s="12">
        <f t="shared" si="300"/>
        <v>13.86</v>
      </c>
      <c r="H481" s="12">
        <f t="shared" si="300"/>
        <v>171.15</v>
      </c>
      <c r="I481" s="12">
        <f t="shared" si="300"/>
        <v>5.7799999999999994</v>
      </c>
      <c r="J481" s="12">
        <f t="shared" si="300"/>
        <v>6.5100000000000007</v>
      </c>
      <c r="K481" s="12">
        <f t="shared" si="300"/>
        <v>33.799999999999997</v>
      </c>
      <c r="L481" s="12">
        <f t="shared" si="300"/>
        <v>34.72</v>
      </c>
      <c r="M481" s="12">
        <f t="shared" si="300"/>
        <v>25.46</v>
      </c>
      <c r="N481" s="12">
        <f t="shared" si="300"/>
        <v>3.36</v>
      </c>
      <c r="O481" s="12">
        <f t="shared" si="300"/>
        <v>1.3299999999999998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389.20999999999992</v>
      </c>
      <c r="U481">
        <f t="shared" si="280"/>
        <v>139.80033783095573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16.96</v>
      </c>
      <c r="E482" s="12">
        <f t="shared" si="301"/>
        <v>122.32000000000001</v>
      </c>
      <c r="F482" s="12">
        <f t="shared" si="301"/>
        <v>154.69999999999999</v>
      </c>
      <c r="G482" s="12">
        <f t="shared" si="301"/>
        <v>78.98</v>
      </c>
      <c r="H482" s="12">
        <f t="shared" si="301"/>
        <v>0</v>
      </c>
      <c r="I482" s="12">
        <f t="shared" si="301"/>
        <v>33.75</v>
      </c>
      <c r="J482" s="12">
        <f t="shared" si="301"/>
        <v>32.160000000000004</v>
      </c>
      <c r="K482" s="12">
        <f t="shared" si="301"/>
        <v>28.5</v>
      </c>
      <c r="L482" s="12">
        <f t="shared" si="301"/>
        <v>58.960000000000008</v>
      </c>
      <c r="M482" s="12">
        <f t="shared" si="301"/>
        <v>41.859999999999992</v>
      </c>
      <c r="N482" s="12">
        <f t="shared" si="301"/>
        <v>7.56</v>
      </c>
      <c r="O482" s="12">
        <f t="shared" si="301"/>
        <v>89.100000000000009</v>
      </c>
      <c r="P482" s="12">
        <f t="shared" si="301"/>
        <v>12.54</v>
      </c>
      <c r="Q482" s="12">
        <f t="shared" si="301"/>
        <v>4.1999999999999993</v>
      </c>
      <c r="R482" s="12">
        <f t="shared" si="301"/>
        <v>0</v>
      </c>
      <c r="S482" s="12">
        <f t="shared" si="301"/>
        <v>0</v>
      </c>
      <c r="T482" s="8">
        <f t="shared" si="279"/>
        <v>681.59</v>
      </c>
      <c r="U482">
        <f t="shared" si="280"/>
        <v>210.56022583151272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98</v>
      </c>
      <c r="E483" s="12">
        <f t="shared" si="302"/>
        <v>27.84</v>
      </c>
      <c r="F483" s="12">
        <f t="shared" si="302"/>
        <v>77.14</v>
      </c>
      <c r="G483" s="12">
        <f t="shared" si="302"/>
        <v>300</v>
      </c>
      <c r="H483" s="12">
        <f t="shared" si="302"/>
        <v>35.020000000000003</v>
      </c>
      <c r="I483" s="12">
        <f t="shared" si="302"/>
        <v>38.86</v>
      </c>
      <c r="J483" s="12">
        <f t="shared" si="302"/>
        <v>121.5</v>
      </c>
      <c r="K483" s="12">
        <f t="shared" si="302"/>
        <v>18.72</v>
      </c>
      <c r="L483" s="12">
        <f t="shared" si="302"/>
        <v>13.6</v>
      </c>
      <c r="M483" s="12">
        <f t="shared" si="302"/>
        <v>11.36</v>
      </c>
      <c r="N483" s="12">
        <f t="shared" si="302"/>
        <v>0.17</v>
      </c>
      <c r="O483" s="12">
        <f t="shared" si="302"/>
        <v>1.26</v>
      </c>
      <c r="P483" s="12">
        <f t="shared" si="302"/>
        <v>9.02</v>
      </c>
      <c r="Q483" s="12">
        <f t="shared" si="302"/>
        <v>5.8500000000000005</v>
      </c>
      <c r="R483" s="12">
        <f t="shared" si="302"/>
        <v>0</v>
      </c>
      <c r="S483" s="12">
        <f t="shared" si="302"/>
        <v>1.54</v>
      </c>
      <c r="T483" s="8">
        <f t="shared" si="279"/>
        <v>759.88</v>
      </c>
      <c r="U483">
        <f t="shared" si="280"/>
        <v>255.58470520792989</v>
      </c>
    </row>
    <row r="484" spans="1:21" x14ac:dyDescent="0.25">
      <c r="A484" s="7" t="s">
        <v>82</v>
      </c>
      <c r="D484" s="9">
        <f>CORREL(D461:D476,$B$2:$B$17)</f>
        <v>6.6860762605511173E-2</v>
      </c>
      <c r="E484" s="9">
        <f t="shared" ref="E484:S484" si="303">CORREL(E461:E476,$B$2:$B$17)</f>
        <v>0.43845498041753722</v>
      </c>
      <c r="F484" s="9">
        <f t="shared" si="303"/>
        <v>0.43686985568875741</v>
      </c>
      <c r="G484" s="9">
        <f t="shared" si="303"/>
        <v>0.37955809921865541</v>
      </c>
      <c r="H484" s="9">
        <f t="shared" si="303"/>
        <v>0.45485428020306845</v>
      </c>
      <c r="I484" s="9">
        <f t="shared" si="303"/>
        <v>0.65914085018395063</v>
      </c>
      <c r="J484" s="9">
        <f t="shared" si="303"/>
        <v>0.32506362862451665</v>
      </c>
      <c r="K484" s="9">
        <f t="shared" si="303"/>
        <v>0.17208387062154043</v>
      </c>
      <c r="L484" s="9">
        <f t="shared" si="303"/>
        <v>2.031332090157302E-3</v>
      </c>
      <c r="M484" s="9">
        <f t="shared" si="303"/>
        <v>0.35423772574543527</v>
      </c>
      <c r="N484" s="9">
        <f t="shared" si="303"/>
        <v>-0.30766536374909592</v>
      </c>
      <c r="O484" s="9">
        <f t="shared" si="303"/>
        <v>7.1947200219880492E-2</v>
      </c>
      <c r="P484" s="9">
        <f t="shared" si="303"/>
        <v>0.12145676915978884</v>
      </c>
      <c r="Q484" s="9">
        <f t="shared" si="303"/>
        <v>1.7375386683739908E-2</v>
      </c>
      <c r="R484" s="9">
        <f t="shared" si="303"/>
        <v>-8.7569870900362584E-2</v>
      </c>
      <c r="S484" s="9">
        <f t="shared" si="303"/>
        <v>-0.18763700889013143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21.78</v>
      </c>
      <c r="E489" s="12">
        <f t="shared" si="304"/>
        <v>685.1</v>
      </c>
      <c r="F489" s="12">
        <f t="shared" si="304"/>
        <v>939.39</v>
      </c>
      <c r="G489" s="12">
        <f t="shared" si="304"/>
        <v>407.33000000000004</v>
      </c>
      <c r="H489" s="12">
        <f t="shared" si="304"/>
        <v>1231.4000000000001</v>
      </c>
      <c r="I489" s="12">
        <f t="shared" si="304"/>
        <v>70.2</v>
      </c>
      <c r="J489" s="12">
        <f t="shared" si="304"/>
        <v>457.47</v>
      </c>
      <c r="K489" s="12">
        <f t="shared" si="304"/>
        <v>1131.42</v>
      </c>
      <c r="L489" s="12">
        <f t="shared" si="304"/>
        <v>1057.26</v>
      </c>
      <c r="M489" s="12">
        <f t="shared" si="304"/>
        <v>9.6</v>
      </c>
      <c r="N489" s="12">
        <f t="shared" si="304"/>
        <v>70.67</v>
      </c>
      <c r="O489" s="12">
        <f t="shared" si="304"/>
        <v>89.460000000000008</v>
      </c>
      <c r="P489" s="12">
        <f t="shared" si="304"/>
        <v>55.44</v>
      </c>
      <c r="Q489" s="12">
        <f t="shared" si="304"/>
        <v>771.06000000000006</v>
      </c>
      <c r="R489" s="12">
        <f t="shared" si="304"/>
        <v>47</v>
      </c>
      <c r="S489" s="12">
        <f t="shared" si="304"/>
        <v>303.78000000000003</v>
      </c>
      <c r="T489" s="8">
        <f t="shared" ref="T489:T511" si="305">SUM(D489:S489)</f>
        <v>7348.3600000000006</v>
      </c>
      <c r="U489">
        <f t="shared" ref="U489:U511" si="306">SUMPRODUCT(D489:S489,$D$512:$S$512)</f>
        <v>1760.5888932920452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1113.5999999999999</v>
      </c>
      <c r="E490" s="12">
        <f t="shared" si="307"/>
        <v>898.80000000000007</v>
      </c>
      <c r="F490" s="12">
        <f t="shared" si="307"/>
        <v>388.67999999999995</v>
      </c>
      <c r="G490" s="12">
        <f t="shared" si="307"/>
        <v>0</v>
      </c>
      <c r="H490" s="12">
        <f t="shared" si="307"/>
        <v>22.2</v>
      </c>
      <c r="I490" s="12">
        <f t="shared" si="307"/>
        <v>239.85000000000002</v>
      </c>
      <c r="J490" s="12">
        <f t="shared" si="307"/>
        <v>307.84000000000003</v>
      </c>
      <c r="K490" s="12">
        <f t="shared" si="307"/>
        <v>95.52</v>
      </c>
      <c r="L490" s="12">
        <f t="shared" si="307"/>
        <v>98</v>
      </c>
      <c r="M490" s="12">
        <f t="shared" si="307"/>
        <v>365.40000000000003</v>
      </c>
      <c r="N490" s="12">
        <f t="shared" si="307"/>
        <v>622.44000000000005</v>
      </c>
      <c r="O490" s="12">
        <f t="shared" si="307"/>
        <v>1482.38</v>
      </c>
      <c r="P490" s="12">
        <f t="shared" si="307"/>
        <v>107.36</v>
      </c>
      <c r="Q490" s="12">
        <f t="shared" si="307"/>
        <v>97.35</v>
      </c>
      <c r="R490" s="12">
        <f t="shared" si="307"/>
        <v>0</v>
      </c>
      <c r="S490" s="12">
        <f t="shared" si="307"/>
        <v>734.01999999999987</v>
      </c>
      <c r="T490" s="8">
        <f t="shared" si="305"/>
        <v>6573.44</v>
      </c>
      <c r="U490">
        <f t="shared" si="306"/>
        <v>976.64627878650549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28.56</v>
      </c>
      <c r="E491" s="12">
        <f t="shared" si="308"/>
        <v>17.009999999999998</v>
      </c>
      <c r="F491" s="12">
        <f t="shared" si="308"/>
        <v>318.23999999999995</v>
      </c>
      <c r="G491" s="12">
        <f t="shared" si="308"/>
        <v>229.39000000000001</v>
      </c>
      <c r="H491" s="12">
        <f t="shared" si="308"/>
        <v>364</v>
      </c>
      <c r="I491" s="12">
        <f t="shared" si="308"/>
        <v>250.37999999999997</v>
      </c>
      <c r="J491" s="12">
        <f t="shared" si="308"/>
        <v>0</v>
      </c>
      <c r="K491" s="12">
        <f t="shared" si="308"/>
        <v>9.08</v>
      </c>
      <c r="L491" s="12">
        <f t="shared" si="308"/>
        <v>33.6</v>
      </c>
      <c r="M491" s="12">
        <f t="shared" si="308"/>
        <v>152.88</v>
      </c>
      <c r="N491" s="12">
        <f t="shared" si="308"/>
        <v>12.48</v>
      </c>
      <c r="O491" s="12">
        <f t="shared" si="308"/>
        <v>10</v>
      </c>
      <c r="P491" s="12">
        <f t="shared" si="308"/>
        <v>57.75</v>
      </c>
      <c r="Q491" s="12">
        <f t="shared" si="308"/>
        <v>106.15</v>
      </c>
      <c r="R491" s="12">
        <f t="shared" si="308"/>
        <v>0</v>
      </c>
      <c r="S491" s="12">
        <f t="shared" si="308"/>
        <v>0</v>
      </c>
      <c r="T491" s="8">
        <f t="shared" si="305"/>
        <v>1589.52</v>
      </c>
      <c r="U491">
        <f t="shared" si="306"/>
        <v>617.55503246312287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33.32</v>
      </c>
      <c r="E492" s="12">
        <f t="shared" si="309"/>
        <v>375.23999999999995</v>
      </c>
      <c r="F492" s="12">
        <f t="shared" si="309"/>
        <v>363.54</v>
      </c>
      <c r="G492" s="12">
        <f t="shared" si="309"/>
        <v>237.39000000000001</v>
      </c>
      <c r="H492" s="12">
        <f t="shared" si="309"/>
        <v>41.609999999999992</v>
      </c>
      <c r="I492" s="12">
        <f t="shared" si="309"/>
        <v>30.799999999999997</v>
      </c>
      <c r="J492" s="12">
        <f t="shared" si="309"/>
        <v>424.34999999999997</v>
      </c>
      <c r="K492" s="12">
        <f t="shared" si="309"/>
        <v>232.18999999999997</v>
      </c>
      <c r="L492" s="12">
        <f t="shared" si="309"/>
        <v>6.3599999999999994</v>
      </c>
      <c r="M492" s="12">
        <f t="shared" si="309"/>
        <v>53.300000000000004</v>
      </c>
      <c r="N492" s="12">
        <f t="shared" si="309"/>
        <v>28.979999999999997</v>
      </c>
      <c r="O492" s="12">
        <f t="shared" si="309"/>
        <v>5.7</v>
      </c>
      <c r="P492" s="12">
        <f t="shared" si="309"/>
        <v>98</v>
      </c>
      <c r="Q492" s="12">
        <f t="shared" si="309"/>
        <v>0</v>
      </c>
      <c r="R492" s="12">
        <f t="shared" si="309"/>
        <v>12.95</v>
      </c>
      <c r="S492" s="12">
        <f t="shared" si="309"/>
        <v>0</v>
      </c>
      <c r="T492" s="8">
        <f t="shared" si="305"/>
        <v>1943.7299999999998</v>
      </c>
      <c r="U492">
        <f t="shared" si="306"/>
        <v>638.35230291993935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543.55999999999995</v>
      </c>
      <c r="E493" s="12">
        <f t="shared" si="310"/>
        <v>259.53000000000003</v>
      </c>
      <c r="F493" s="12">
        <f t="shared" si="310"/>
        <v>260.69</v>
      </c>
      <c r="G493" s="12">
        <f t="shared" si="310"/>
        <v>969.59999999999991</v>
      </c>
      <c r="H493" s="12">
        <f t="shared" si="310"/>
        <v>34.339999999999996</v>
      </c>
      <c r="I493" s="12">
        <f t="shared" si="310"/>
        <v>1934</v>
      </c>
      <c r="J493" s="12">
        <f t="shared" si="310"/>
        <v>450.24</v>
      </c>
      <c r="K493" s="12">
        <f t="shared" si="310"/>
        <v>0</v>
      </c>
      <c r="L493" s="12">
        <f t="shared" si="310"/>
        <v>23.9</v>
      </c>
      <c r="M493" s="12">
        <f t="shared" si="310"/>
        <v>146.51999999999998</v>
      </c>
      <c r="N493" s="12">
        <f t="shared" si="310"/>
        <v>101.19999999999999</v>
      </c>
      <c r="O493" s="12">
        <f t="shared" si="310"/>
        <v>0</v>
      </c>
      <c r="P493" s="12">
        <f t="shared" si="310"/>
        <v>2.2200000000000002</v>
      </c>
      <c r="Q493" s="12">
        <f t="shared" si="310"/>
        <v>45.84</v>
      </c>
      <c r="R493" s="12">
        <f t="shared" si="310"/>
        <v>115.64000000000001</v>
      </c>
      <c r="S493" s="12">
        <f t="shared" si="310"/>
        <v>0</v>
      </c>
      <c r="T493" s="8">
        <f t="shared" si="305"/>
        <v>4887.28</v>
      </c>
      <c r="U493">
        <f t="shared" si="306"/>
        <v>2006.2112730751421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37.119999999999997</v>
      </c>
      <c r="E494" s="12">
        <f t="shared" si="311"/>
        <v>0</v>
      </c>
      <c r="F494" s="12">
        <f t="shared" si="311"/>
        <v>14.339999999999998</v>
      </c>
      <c r="G494" s="12">
        <f t="shared" si="311"/>
        <v>2.1800000000000002</v>
      </c>
      <c r="H494" s="12">
        <f t="shared" si="311"/>
        <v>79.17</v>
      </c>
      <c r="I494" s="12">
        <f t="shared" si="311"/>
        <v>143.38</v>
      </c>
      <c r="J494" s="12">
        <f t="shared" si="311"/>
        <v>141.36000000000001</v>
      </c>
      <c r="K494" s="12">
        <f t="shared" si="311"/>
        <v>451.56</v>
      </c>
      <c r="L494" s="12">
        <f t="shared" si="311"/>
        <v>341.70000000000005</v>
      </c>
      <c r="M494" s="12">
        <f t="shared" si="311"/>
        <v>53.52</v>
      </c>
      <c r="N494" s="12">
        <f t="shared" si="311"/>
        <v>368.08</v>
      </c>
      <c r="O494" s="12">
        <f t="shared" si="311"/>
        <v>12.6</v>
      </c>
      <c r="P494" s="12">
        <f t="shared" si="311"/>
        <v>0</v>
      </c>
      <c r="Q494" s="12">
        <f t="shared" si="311"/>
        <v>0</v>
      </c>
      <c r="R494" s="12">
        <f t="shared" si="311"/>
        <v>1.9600000000000002</v>
      </c>
      <c r="S494" s="12">
        <f t="shared" si="311"/>
        <v>0</v>
      </c>
      <c r="T494" s="8">
        <f t="shared" si="305"/>
        <v>1646.9699999999998</v>
      </c>
      <c r="U494">
        <f t="shared" si="306"/>
        <v>196.89739227637881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760.75999999999988</v>
      </c>
      <c r="E495" s="12">
        <f t="shared" si="312"/>
        <v>1065.5500000000002</v>
      </c>
      <c r="F495" s="12">
        <f t="shared" si="312"/>
        <v>2759.12</v>
      </c>
      <c r="G495" s="12">
        <f t="shared" si="312"/>
        <v>555.43999999999994</v>
      </c>
      <c r="H495" s="12">
        <f t="shared" si="312"/>
        <v>296.24</v>
      </c>
      <c r="I495" s="12">
        <f t="shared" si="312"/>
        <v>966.41999999999985</v>
      </c>
      <c r="J495" s="12">
        <f t="shared" si="312"/>
        <v>97.18</v>
      </c>
      <c r="K495" s="12">
        <f t="shared" si="312"/>
        <v>137.15</v>
      </c>
      <c r="L495" s="12">
        <f t="shared" si="312"/>
        <v>526.89</v>
      </c>
      <c r="M495" s="12">
        <f t="shared" si="312"/>
        <v>414.09999999999997</v>
      </c>
      <c r="N495" s="12">
        <f t="shared" si="312"/>
        <v>62.699999999999996</v>
      </c>
      <c r="O495" s="12">
        <f t="shared" si="312"/>
        <v>6.51</v>
      </c>
      <c r="P495" s="12">
        <f t="shared" si="312"/>
        <v>415.67</v>
      </c>
      <c r="Q495" s="12">
        <f t="shared" si="312"/>
        <v>0</v>
      </c>
      <c r="R495" s="12">
        <f t="shared" si="312"/>
        <v>0</v>
      </c>
      <c r="S495" s="12">
        <f t="shared" si="312"/>
        <v>0</v>
      </c>
      <c r="T495" s="8">
        <f t="shared" si="305"/>
        <v>8063.7300000000005</v>
      </c>
      <c r="U495">
        <f t="shared" si="306"/>
        <v>2956.1703795775788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32.059999999999995</v>
      </c>
      <c r="E496" s="12">
        <f t="shared" si="313"/>
        <v>0</v>
      </c>
      <c r="F496" s="12">
        <f t="shared" si="313"/>
        <v>206.07999999999998</v>
      </c>
      <c r="G496" s="12">
        <f t="shared" si="313"/>
        <v>67.5</v>
      </c>
      <c r="H496" s="12">
        <f t="shared" si="313"/>
        <v>782.80000000000007</v>
      </c>
      <c r="I496" s="12">
        <f t="shared" si="313"/>
        <v>415.35</v>
      </c>
      <c r="J496" s="12">
        <f t="shared" si="313"/>
        <v>785.61000000000013</v>
      </c>
      <c r="K496" s="12">
        <f t="shared" si="313"/>
        <v>1042.3600000000001</v>
      </c>
      <c r="L496" s="12">
        <f t="shared" si="313"/>
        <v>0</v>
      </c>
      <c r="M496" s="12">
        <f t="shared" si="313"/>
        <v>0</v>
      </c>
      <c r="N496" s="12">
        <f t="shared" si="313"/>
        <v>171.7</v>
      </c>
      <c r="O496" s="12">
        <f t="shared" si="313"/>
        <v>63</v>
      </c>
      <c r="P496" s="12">
        <f t="shared" si="313"/>
        <v>41.800000000000004</v>
      </c>
      <c r="Q496" s="12">
        <f t="shared" si="313"/>
        <v>359.31</v>
      </c>
      <c r="R496" s="12">
        <f t="shared" si="313"/>
        <v>269.69000000000005</v>
      </c>
      <c r="S496" s="12">
        <f t="shared" si="313"/>
        <v>5.46</v>
      </c>
      <c r="T496" s="8">
        <f t="shared" si="305"/>
        <v>4242.72</v>
      </c>
      <c r="U496">
        <f t="shared" si="306"/>
        <v>1040.0924674479627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2032.0200000000002</v>
      </c>
      <c r="E497" s="12">
        <f t="shared" si="314"/>
        <v>324.47999999999996</v>
      </c>
      <c r="F497" s="12">
        <f t="shared" si="314"/>
        <v>255.35999999999999</v>
      </c>
      <c r="G497" s="12">
        <f t="shared" si="314"/>
        <v>81</v>
      </c>
      <c r="H497" s="12">
        <f t="shared" si="314"/>
        <v>438.75</v>
      </c>
      <c r="I497" s="12">
        <f t="shared" si="314"/>
        <v>75.47999999999999</v>
      </c>
      <c r="J497" s="12">
        <f t="shared" si="314"/>
        <v>11.15</v>
      </c>
      <c r="K497" s="12">
        <f t="shared" si="314"/>
        <v>46.080000000000005</v>
      </c>
      <c r="L497" s="12">
        <f t="shared" si="314"/>
        <v>0</v>
      </c>
      <c r="M497" s="12">
        <f t="shared" si="314"/>
        <v>241.57000000000002</v>
      </c>
      <c r="N497" s="12">
        <f t="shared" si="314"/>
        <v>1370.2</v>
      </c>
      <c r="O497" s="12">
        <f t="shared" si="314"/>
        <v>93.839999999999989</v>
      </c>
      <c r="P497" s="12">
        <f t="shared" si="314"/>
        <v>146.97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5116.9000000000005</v>
      </c>
      <c r="U497">
        <f t="shared" si="306"/>
        <v>407.00828372729728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10.200000000000001</v>
      </c>
      <c r="E498" s="12">
        <f t="shared" si="315"/>
        <v>509.62</v>
      </c>
      <c r="F498" s="12">
        <f t="shared" si="315"/>
        <v>84</v>
      </c>
      <c r="G498" s="12">
        <f t="shared" si="315"/>
        <v>512.75</v>
      </c>
      <c r="H498" s="12">
        <f t="shared" si="315"/>
        <v>94.76</v>
      </c>
      <c r="I498" s="12">
        <f t="shared" si="315"/>
        <v>44.4</v>
      </c>
      <c r="J498" s="12">
        <f t="shared" si="315"/>
        <v>231.92000000000002</v>
      </c>
      <c r="K498" s="12">
        <f t="shared" si="315"/>
        <v>33.489999999999995</v>
      </c>
      <c r="L498" s="12">
        <f t="shared" si="315"/>
        <v>825.32</v>
      </c>
      <c r="M498" s="12">
        <f t="shared" si="315"/>
        <v>174.3</v>
      </c>
      <c r="N498" s="12">
        <f t="shared" si="315"/>
        <v>24.860000000000003</v>
      </c>
      <c r="O498" s="12">
        <f t="shared" si="315"/>
        <v>379.47999999999996</v>
      </c>
      <c r="P498" s="12">
        <f t="shared" si="315"/>
        <v>4.3600000000000003</v>
      </c>
      <c r="Q498" s="12">
        <f t="shared" si="315"/>
        <v>0</v>
      </c>
      <c r="R498" s="12">
        <f t="shared" si="315"/>
        <v>0</v>
      </c>
      <c r="S498" s="12">
        <f t="shared" si="315"/>
        <v>139.37</v>
      </c>
      <c r="T498" s="8">
        <f t="shared" si="305"/>
        <v>3068.8300000000008</v>
      </c>
      <c r="U498">
        <f t="shared" si="306"/>
        <v>736.22607326947229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430.67999999999995</v>
      </c>
      <c r="E499" s="12">
        <f t="shared" si="316"/>
        <v>243.03999999999996</v>
      </c>
      <c r="F499" s="12">
        <f t="shared" si="316"/>
        <v>38.080000000000005</v>
      </c>
      <c r="G499" s="12">
        <f t="shared" si="316"/>
        <v>308.06</v>
      </c>
      <c r="H499" s="12">
        <f t="shared" si="316"/>
        <v>964.25</v>
      </c>
      <c r="I499" s="12">
        <f t="shared" si="316"/>
        <v>95.46</v>
      </c>
      <c r="J499" s="12">
        <f t="shared" si="316"/>
        <v>80.28</v>
      </c>
      <c r="K499" s="12">
        <f t="shared" si="316"/>
        <v>380.1</v>
      </c>
      <c r="L499" s="12">
        <f t="shared" si="316"/>
        <v>174.25</v>
      </c>
      <c r="M499" s="12">
        <f t="shared" si="316"/>
        <v>294.39999999999998</v>
      </c>
      <c r="N499" s="12">
        <f t="shared" si="316"/>
        <v>630.82999999999993</v>
      </c>
      <c r="O499" s="12">
        <f t="shared" si="316"/>
        <v>261.12</v>
      </c>
      <c r="P499" s="12">
        <f t="shared" si="316"/>
        <v>54.81</v>
      </c>
      <c r="Q499" s="12">
        <f t="shared" si="316"/>
        <v>0</v>
      </c>
      <c r="R499" s="12">
        <f t="shared" si="316"/>
        <v>0</v>
      </c>
      <c r="S499" s="12">
        <f t="shared" si="316"/>
        <v>1.9100000000000001</v>
      </c>
      <c r="T499" s="8">
        <f t="shared" si="305"/>
        <v>3957.2699999999995</v>
      </c>
      <c r="U499">
        <f t="shared" si="306"/>
        <v>803.69806572049754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267.52</v>
      </c>
      <c r="E500" s="12">
        <f t="shared" si="317"/>
        <v>1390.55</v>
      </c>
      <c r="F500" s="12">
        <f t="shared" si="317"/>
        <v>64.11999999999999</v>
      </c>
      <c r="G500" s="12">
        <f t="shared" si="317"/>
        <v>137.45999999999998</v>
      </c>
      <c r="H500" s="12">
        <f t="shared" si="317"/>
        <v>1404.1799999999998</v>
      </c>
      <c r="I500" s="12">
        <f t="shared" si="317"/>
        <v>742.56</v>
      </c>
      <c r="J500" s="12">
        <f t="shared" si="317"/>
        <v>252.2</v>
      </c>
      <c r="K500" s="12">
        <f t="shared" si="317"/>
        <v>2.2100000000000004</v>
      </c>
      <c r="L500" s="12">
        <f t="shared" si="317"/>
        <v>36.150000000000006</v>
      </c>
      <c r="M500" s="12">
        <f t="shared" si="317"/>
        <v>144.29999999999998</v>
      </c>
      <c r="N500" s="12">
        <f t="shared" si="317"/>
        <v>44.8</v>
      </c>
      <c r="O500" s="12">
        <f t="shared" si="317"/>
        <v>1069.04</v>
      </c>
      <c r="P500" s="12">
        <f t="shared" si="317"/>
        <v>0</v>
      </c>
      <c r="Q500" s="12">
        <f t="shared" si="317"/>
        <v>4.0600000000000005</v>
      </c>
      <c r="R500" s="12">
        <f t="shared" si="317"/>
        <v>18.27</v>
      </c>
      <c r="S500" s="12">
        <f t="shared" si="317"/>
        <v>5.49</v>
      </c>
      <c r="T500" s="8">
        <f t="shared" si="305"/>
        <v>5582.9100000000008</v>
      </c>
      <c r="U500">
        <f t="shared" si="306"/>
        <v>1944.5205645765868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281.88</v>
      </c>
      <c r="E501" s="12">
        <f t="shared" si="318"/>
        <v>734.85</v>
      </c>
      <c r="F501" s="12">
        <f t="shared" si="318"/>
        <v>176.96</v>
      </c>
      <c r="G501" s="12">
        <f t="shared" si="318"/>
        <v>713.80000000000007</v>
      </c>
      <c r="H501" s="12">
        <f t="shared" si="318"/>
        <v>2.3199999999999998</v>
      </c>
      <c r="I501" s="12">
        <f t="shared" si="318"/>
        <v>61.360000000000007</v>
      </c>
      <c r="J501" s="12">
        <f t="shared" si="318"/>
        <v>132.6</v>
      </c>
      <c r="K501" s="12">
        <f t="shared" si="318"/>
        <v>255.38000000000002</v>
      </c>
      <c r="L501" s="12">
        <f t="shared" si="318"/>
        <v>1096.1600000000001</v>
      </c>
      <c r="M501" s="12">
        <f t="shared" si="318"/>
        <v>478.40000000000003</v>
      </c>
      <c r="N501" s="12">
        <f t="shared" si="318"/>
        <v>1010.08</v>
      </c>
      <c r="O501" s="12">
        <f t="shared" si="318"/>
        <v>0</v>
      </c>
      <c r="P501" s="12">
        <f t="shared" si="318"/>
        <v>0</v>
      </c>
      <c r="Q501" s="12">
        <f t="shared" si="318"/>
        <v>29.849999999999998</v>
      </c>
      <c r="R501" s="12">
        <f t="shared" si="318"/>
        <v>1.8600000000000003</v>
      </c>
      <c r="S501" s="12">
        <f t="shared" si="318"/>
        <v>15.48</v>
      </c>
      <c r="T501" s="8">
        <f t="shared" si="305"/>
        <v>4990.9800000000005</v>
      </c>
      <c r="U501">
        <f t="shared" si="306"/>
        <v>824.48124615652955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675.27</v>
      </c>
      <c r="E502" s="12">
        <f t="shared" si="319"/>
        <v>219.45000000000002</v>
      </c>
      <c r="F502" s="12">
        <f t="shared" si="319"/>
        <v>1354.2</v>
      </c>
      <c r="G502" s="12">
        <f t="shared" si="319"/>
        <v>278.86</v>
      </c>
      <c r="H502" s="12">
        <f t="shared" si="319"/>
        <v>557.26</v>
      </c>
      <c r="I502" s="12">
        <f t="shared" si="319"/>
        <v>373.12</v>
      </c>
      <c r="J502" s="12">
        <f t="shared" si="319"/>
        <v>1184.7</v>
      </c>
      <c r="K502" s="12">
        <f t="shared" si="319"/>
        <v>989.45999999999992</v>
      </c>
      <c r="L502" s="12">
        <f t="shared" si="319"/>
        <v>159.58000000000001</v>
      </c>
      <c r="M502" s="12">
        <f t="shared" si="319"/>
        <v>781.41000000000008</v>
      </c>
      <c r="N502" s="12">
        <f t="shared" si="319"/>
        <v>860.22</v>
      </c>
      <c r="O502" s="12">
        <f t="shared" si="319"/>
        <v>577.6</v>
      </c>
      <c r="P502" s="12">
        <f t="shared" si="319"/>
        <v>0</v>
      </c>
      <c r="Q502" s="12">
        <f t="shared" si="319"/>
        <v>24.24</v>
      </c>
      <c r="R502" s="12">
        <f t="shared" si="319"/>
        <v>6</v>
      </c>
      <c r="S502" s="12">
        <f t="shared" si="319"/>
        <v>0</v>
      </c>
      <c r="T502" s="8">
        <f t="shared" si="305"/>
        <v>8041.37</v>
      </c>
      <c r="U502">
        <f t="shared" si="306"/>
        <v>1953.1380072613422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565.80000000000007</v>
      </c>
      <c r="E503" s="12">
        <f t="shared" si="320"/>
        <v>380.37999999999994</v>
      </c>
      <c r="F503" s="12">
        <f t="shared" si="320"/>
        <v>232.18999999999997</v>
      </c>
      <c r="G503" s="12">
        <f t="shared" si="320"/>
        <v>709.19999999999993</v>
      </c>
      <c r="H503" s="12">
        <f t="shared" si="320"/>
        <v>166</v>
      </c>
      <c r="I503" s="12">
        <f t="shared" si="320"/>
        <v>863.95</v>
      </c>
      <c r="J503" s="12">
        <f t="shared" si="320"/>
        <v>509.64</v>
      </c>
      <c r="K503" s="12">
        <f t="shared" si="320"/>
        <v>476.15999999999997</v>
      </c>
      <c r="L503" s="12">
        <f t="shared" si="320"/>
        <v>395.75999999999993</v>
      </c>
      <c r="M503" s="12">
        <f t="shared" si="320"/>
        <v>1986.04</v>
      </c>
      <c r="N503" s="12">
        <f t="shared" si="320"/>
        <v>871.68</v>
      </c>
      <c r="O503" s="12">
        <f t="shared" si="320"/>
        <v>308.06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0</v>
      </c>
      <c r="T503" s="8">
        <f t="shared" si="305"/>
        <v>7464.8600000000006</v>
      </c>
      <c r="U503">
        <f t="shared" si="306"/>
        <v>1978.3882129987951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200.1</v>
      </c>
      <c r="E504" s="12">
        <f t="shared" si="321"/>
        <v>325.62</v>
      </c>
      <c r="F504" s="12">
        <f t="shared" si="321"/>
        <v>262.44</v>
      </c>
      <c r="G504" s="12">
        <f t="shared" si="321"/>
        <v>27.56</v>
      </c>
      <c r="H504" s="12">
        <f t="shared" si="321"/>
        <v>85.28</v>
      </c>
      <c r="I504" s="12">
        <f t="shared" si="321"/>
        <v>1251.32</v>
      </c>
      <c r="J504" s="12">
        <f t="shared" si="321"/>
        <v>631.11999999999989</v>
      </c>
      <c r="K504" s="12">
        <f t="shared" si="321"/>
        <v>1601.91</v>
      </c>
      <c r="L504" s="12">
        <f t="shared" si="321"/>
        <v>510.57</v>
      </c>
      <c r="M504" s="12">
        <f t="shared" si="321"/>
        <v>847</v>
      </c>
      <c r="N504" s="12">
        <f t="shared" si="321"/>
        <v>364.71999999999997</v>
      </c>
      <c r="O504" s="12">
        <f t="shared" si="321"/>
        <v>46.23</v>
      </c>
      <c r="P504" s="12">
        <f t="shared" si="321"/>
        <v>0</v>
      </c>
      <c r="Q504" s="12">
        <f t="shared" si="321"/>
        <v>0</v>
      </c>
      <c r="R504" s="12">
        <f t="shared" si="321"/>
        <v>0</v>
      </c>
      <c r="S504" s="12">
        <f t="shared" si="321"/>
        <v>87.719999999999985</v>
      </c>
      <c r="T504" s="8">
        <f t="shared" si="305"/>
        <v>6241.5899999999992</v>
      </c>
      <c r="U504">
        <f t="shared" si="306"/>
        <v>1739.3101227021411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945.72</v>
      </c>
      <c r="E505" s="12">
        <f t="shared" si="322"/>
        <v>305.96999999999997</v>
      </c>
      <c r="F505" s="12">
        <f t="shared" si="322"/>
        <v>973.43999999999994</v>
      </c>
      <c r="G505" s="12">
        <f t="shared" si="322"/>
        <v>490.32</v>
      </c>
      <c r="H505" s="12">
        <f t="shared" si="322"/>
        <v>1557.36</v>
      </c>
      <c r="I505" s="12">
        <f t="shared" si="322"/>
        <v>537.70000000000005</v>
      </c>
      <c r="J505" s="12">
        <f t="shared" si="322"/>
        <v>1657.53</v>
      </c>
      <c r="K505" s="12">
        <f t="shared" si="322"/>
        <v>183.43000000000004</v>
      </c>
      <c r="L505" s="12">
        <f t="shared" si="322"/>
        <v>16.66</v>
      </c>
      <c r="M505" s="12">
        <f t="shared" si="322"/>
        <v>4.82</v>
      </c>
      <c r="N505" s="12">
        <f t="shared" si="322"/>
        <v>9</v>
      </c>
      <c r="O505" s="12">
        <f t="shared" si="322"/>
        <v>927.71</v>
      </c>
      <c r="P505" s="12">
        <f t="shared" si="322"/>
        <v>145.32000000000002</v>
      </c>
      <c r="Q505" s="12">
        <f t="shared" si="322"/>
        <v>34.39</v>
      </c>
      <c r="R505" s="12">
        <f t="shared" si="322"/>
        <v>88.5</v>
      </c>
      <c r="S505" s="12">
        <f t="shared" si="322"/>
        <v>0</v>
      </c>
      <c r="T505" s="8">
        <f t="shared" si="305"/>
        <v>7877.87</v>
      </c>
      <c r="U505">
        <f t="shared" si="306"/>
        <v>2380.1734218807019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129.96</v>
      </c>
      <c r="E506" s="12">
        <f t="shared" si="323"/>
        <v>46.26</v>
      </c>
      <c r="F506" s="12">
        <f t="shared" si="323"/>
        <v>526.75</v>
      </c>
      <c r="G506" s="12">
        <f t="shared" si="323"/>
        <v>622.16</v>
      </c>
      <c r="H506" s="12">
        <f t="shared" si="323"/>
        <v>551.44999999999993</v>
      </c>
      <c r="I506" s="12">
        <f t="shared" si="323"/>
        <v>290.88</v>
      </c>
      <c r="J506" s="12">
        <f t="shared" si="323"/>
        <v>0</v>
      </c>
      <c r="K506" s="12">
        <f t="shared" si="323"/>
        <v>2.54</v>
      </c>
      <c r="L506" s="12">
        <f t="shared" si="323"/>
        <v>479.88000000000005</v>
      </c>
      <c r="M506" s="12">
        <f t="shared" si="323"/>
        <v>1321.64</v>
      </c>
      <c r="N506" s="12">
        <f t="shared" si="323"/>
        <v>145.6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65.8</v>
      </c>
      <c r="S506" s="12">
        <f t="shared" si="323"/>
        <v>9.6</v>
      </c>
      <c r="T506" s="8">
        <f t="shared" si="305"/>
        <v>4192.5200000000013</v>
      </c>
      <c r="U506">
        <f t="shared" si="306"/>
        <v>1387.2262103305898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843.66000000000008</v>
      </c>
      <c r="E507" s="12">
        <f t="shared" si="324"/>
        <v>597.13000000000011</v>
      </c>
      <c r="F507" s="12">
        <f t="shared" si="324"/>
        <v>631.17999999999995</v>
      </c>
      <c r="G507" s="12">
        <f t="shared" si="324"/>
        <v>463.3</v>
      </c>
      <c r="H507" s="12">
        <f t="shared" si="324"/>
        <v>505.50000000000006</v>
      </c>
      <c r="I507" s="12">
        <f t="shared" si="324"/>
        <v>958.8</v>
      </c>
      <c r="J507" s="12">
        <f t="shared" si="324"/>
        <v>595.92000000000007</v>
      </c>
      <c r="K507" s="12">
        <f t="shared" si="324"/>
        <v>94.8</v>
      </c>
      <c r="L507" s="12">
        <f t="shared" si="324"/>
        <v>121.88999999999999</v>
      </c>
      <c r="M507" s="12">
        <f t="shared" si="324"/>
        <v>0</v>
      </c>
      <c r="N507" s="12">
        <f t="shared" si="324"/>
        <v>0</v>
      </c>
      <c r="O507" s="12">
        <f t="shared" si="324"/>
        <v>346.79999999999995</v>
      </c>
      <c r="P507" s="12">
        <f t="shared" si="324"/>
        <v>69.13000000000001</v>
      </c>
      <c r="Q507" s="12">
        <f t="shared" si="324"/>
        <v>0</v>
      </c>
      <c r="R507" s="12">
        <f t="shared" si="324"/>
        <v>0</v>
      </c>
      <c r="S507" s="12">
        <f t="shared" si="324"/>
        <v>8.9</v>
      </c>
      <c r="T507" s="8">
        <f t="shared" si="305"/>
        <v>5237.0100000000011</v>
      </c>
      <c r="U507">
        <f t="shared" si="306"/>
        <v>1785.2979354047595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1698.5</v>
      </c>
      <c r="E508" s="12">
        <f t="shared" si="325"/>
        <v>694.51999999999987</v>
      </c>
      <c r="F508" s="12">
        <f t="shared" si="325"/>
        <v>1268.76</v>
      </c>
      <c r="G508" s="12">
        <f t="shared" si="325"/>
        <v>548.96</v>
      </c>
      <c r="H508" s="12">
        <f t="shared" si="325"/>
        <v>485.1</v>
      </c>
      <c r="I508" s="12">
        <f t="shared" si="325"/>
        <v>740.72</v>
      </c>
      <c r="J508" s="12">
        <f t="shared" si="325"/>
        <v>247.47</v>
      </c>
      <c r="K508" s="12">
        <f t="shared" si="325"/>
        <v>345.8</v>
      </c>
      <c r="L508" s="12">
        <f t="shared" si="325"/>
        <v>945</v>
      </c>
      <c r="M508" s="12">
        <f t="shared" si="325"/>
        <v>35.099999999999994</v>
      </c>
      <c r="N508" s="12">
        <f t="shared" si="325"/>
        <v>0</v>
      </c>
      <c r="O508" s="12">
        <f t="shared" si="325"/>
        <v>194.02</v>
      </c>
      <c r="P508" s="12">
        <f t="shared" si="325"/>
        <v>103.5</v>
      </c>
      <c r="Q508" s="12">
        <f t="shared" si="325"/>
        <v>312.12</v>
      </c>
      <c r="R508" s="12">
        <f t="shared" si="325"/>
        <v>14.279999999999998</v>
      </c>
      <c r="S508" s="12">
        <f t="shared" si="325"/>
        <v>0</v>
      </c>
      <c r="T508" s="8">
        <f t="shared" si="305"/>
        <v>7633.8500000000013</v>
      </c>
      <c r="U508">
        <f t="shared" si="306"/>
        <v>2029.0166032983743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70.5</v>
      </c>
      <c r="E509" s="12">
        <f t="shared" si="326"/>
        <v>241.5</v>
      </c>
      <c r="F509" s="12">
        <f t="shared" si="326"/>
        <v>362.70000000000005</v>
      </c>
      <c r="G509" s="12">
        <f t="shared" si="326"/>
        <v>88.62</v>
      </c>
      <c r="H509" s="12">
        <f t="shared" si="326"/>
        <v>821.52</v>
      </c>
      <c r="I509" s="12">
        <f t="shared" si="326"/>
        <v>33.660000000000004</v>
      </c>
      <c r="J509" s="12">
        <f t="shared" si="326"/>
        <v>47.67</v>
      </c>
      <c r="K509" s="12">
        <f t="shared" si="326"/>
        <v>334.62</v>
      </c>
      <c r="L509" s="12">
        <f t="shared" si="326"/>
        <v>191.52</v>
      </c>
      <c r="M509" s="12">
        <f t="shared" si="326"/>
        <v>290.77999999999997</v>
      </c>
      <c r="N509" s="12">
        <f t="shared" si="326"/>
        <v>53.199999999999996</v>
      </c>
      <c r="O509" s="12">
        <f t="shared" si="326"/>
        <v>15.329999999999998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2551.62</v>
      </c>
      <c r="U509">
        <f t="shared" si="306"/>
        <v>817.61344129246481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128.79</v>
      </c>
      <c r="E510" s="12">
        <f t="shared" si="327"/>
        <v>1184.28</v>
      </c>
      <c r="F510" s="12">
        <f t="shared" si="327"/>
        <v>1401.4</v>
      </c>
      <c r="G510" s="12">
        <f t="shared" si="327"/>
        <v>642.6099999999999</v>
      </c>
      <c r="H510" s="12">
        <f t="shared" si="327"/>
        <v>0</v>
      </c>
      <c r="I510" s="12">
        <f t="shared" si="327"/>
        <v>233.55</v>
      </c>
      <c r="J510" s="12">
        <f t="shared" si="327"/>
        <v>385.92</v>
      </c>
      <c r="K510" s="12">
        <f t="shared" si="327"/>
        <v>229.14000000000001</v>
      </c>
      <c r="L510" s="12">
        <f t="shared" si="327"/>
        <v>485.08000000000004</v>
      </c>
      <c r="M510" s="12">
        <f t="shared" si="327"/>
        <v>300.3</v>
      </c>
      <c r="N510" s="12">
        <f t="shared" si="327"/>
        <v>58.519999999999989</v>
      </c>
      <c r="O510" s="12">
        <f t="shared" si="327"/>
        <v>597.30000000000007</v>
      </c>
      <c r="P510" s="12">
        <f t="shared" si="327"/>
        <v>137.28</v>
      </c>
      <c r="Q510" s="12">
        <f t="shared" si="327"/>
        <v>57.4</v>
      </c>
      <c r="R510" s="12">
        <f t="shared" si="327"/>
        <v>0</v>
      </c>
      <c r="S510" s="12">
        <f t="shared" si="327"/>
        <v>0</v>
      </c>
      <c r="T510" s="8">
        <f t="shared" si="305"/>
        <v>5841.5700000000006</v>
      </c>
      <c r="U510">
        <f t="shared" si="306"/>
        <v>1918.3367967320025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791.84</v>
      </c>
      <c r="E511" s="12">
        <f t="shared" si="328"/>
        <v>125.85999999999999</v>
      </c>
      <c r="F511" s="12">
        <f t="shared" si="328"/>
        <v>799.82</v>
      </c>
      <c r="G511" s="12">
        <f t="shared" si="328"/>
        <v>2112.5</v>
      </c>
      <c r="H511" s="12">
        <f t="shared" si="328"/>
        <v>387.28000000000003</v>
      </c>
      <c r="I511" s="12">
        <f t="shared" si="328"/>
        <v>285.42</v>
      </c>
      <c r="J511" s="12">
        <f t="shared" si="328"/>
        <v>816.48</v>
      </c>
      <c r="K511" s="12">
        <f t="shared" si="328"/>
        <v>180.95999999999998</v>
      </c>
      <c r="L511" s="12">
        <f t="shared" si="328"/>
        <v>164</v>
      </c>
      <c r="M511" s="12">
        <f t="shared" si="328"/>
        <v>141.29</v>
      </c>
      <c r="N511" s="12">
        <f t="shared" si="328"/>
        <v>2.04</v>
      </c>
      <c r="O511" s="12">
        <f t="shared" si="328"/>
        <v>14.139999999999999</v>
      </c>
      <c r="P511" s="12">
        <f t="shared" si="328"/>
        <v>73.8</v>
      </c>
      <c r="Q511" s="12">
        <f t="shared" si="328"/>
        <v>78.75</v>
      </c>
      <c r="R511" s="12">
        <f t="shared" si="328"/>
        <v>0</v>
      </c>
      <c r="S511" s="12">
        <f t="shared" si="328"/>
        <v>18.920000000000002</v>
      </c>
      <c r="T511" s="8">
        <f t="shared" si="305"/>
        <v>5993.1000000000013</v>
      </c>
      <c r="U511">
        <f t="shared" si="306"/>
        <v>1966.0034949184303</v>
      </c>
    </row>
    <row r="512" spans="1:21" x14ac:dyDescent="0.25">
      <c r="A512" s="7" t="s">
        <v>82</v>
      </c>
      <c r="D512" s="9">
        <f>CORREL(D489:D504,$B$2:$B$17)</f>
        <v>2.5375525696898743E-2</v>
      </c>
      <c r="E512" s="9">
        <f t="shared" ref="E512:S512" si="329">CORREL(E489:E504,$B$2:$B$17)</f>
        <v>0.41543260743893795</v>
      </c>
      <c r="F512" s="9">
        <f t="shared" si="329"/>
        <v>0.45675041904953251</v>
      </c>
      <c r="G512" s="9">
        <f t="shared" si="329"/>
        <v>0.4135221769193167</v>
      </c>
      <c r="H512" s="9">
        <f t="shared" si="329"/>
        <v>0.39413851018647361</v>
      </c>
      <c r="I512" s="9">
        <f t="shared" si="329"/>
        <v>0.61854118617156439</v>
      </c>
      <c r="J512" s="9">
        <f t="shared" si="329"/>
        <v>0.27377305926340695</v>
      </c>
      <c r="K512" s="9">
        <f t="shared" si="329"/>
        <v>0.14623442187449601</v>
      </c>
      <c r="L512" s="9">
        <f t="shared" si="329"/>
        <v>5.7602217510523399E-2</v>
      </c>
      <c r="M512" s="9">
        <f t="shared" si="329"/>
        <v>0.35945745212435587</v>
      </c>
      <c r="N512" s="9">
        <f t="shared" si="329"/>
        <v>-0.20846383284364614</v>
      </c>
      <c r="O512" s="9">
        <f t="shared" si="329"/>
        <v>0.13871831766235351</v>
      </c>
      <c r="P512" s="9">
        <f t="shared" si="329"/>
        <v>0.18298238059389391</v>
      </c>
      <c r="Q512" s="9">
        <f t="shared" si="329"/>
        <v>3.4319811696160288E-2</v>
      </c>
      <c r="R512" s="9">
        <f t="shared" si="329"/>
        <v>-2.9442187095336785E-2</v>
      </c>
      <c r="S512" s="9">
        <f t="shared" si="329"/>
        <v>-0.12770755569999742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128</v>
      </c>
      <c r="E517">
        <f t="shared" si="330"/>
        <v>201.60000000000002</v>
      </c>
      <c r="F517">
        <f t="shared" si="330"/>
        <v>107.10000000000001</v>
      </c>
      <c r="G517">
        <f t="shared" si="330"/>
        <v>116</v>
      </c>
      <c r="H517">
        <f t="shared" si="330"/>
        <v>158.6</v>
      </c>
      <c r="I517">
        <f t="shared" si="330"/>
        <v>203.5</v>
      </c>
      <c r="J517">
        <f t="shared" si="330"/>
        <v>153.69999999999999</v>
      </c>
      <c r="K517">
        <f t="shared" si="330"/>
        <v>224</v>
      </c>
      <c r="L517">
        <f t="shared" si="330"/>
        <v>145</v>
      </c>
      <c r="M517">
        <f t="shared" si="330"/>
        <v>162</v>
      </c>
      <c r="N517">
        <f t="shared" si="330"/>
        <v>136.79999999999998</v>
      </c>
      <c r="O517">
        <f t="shared" si="330"/>
        <v>117</v>
      </c>
      <c r="P517">
        <f t="shared" si="330"/>
        <v>111.8</v>
      </c>
      <c r="Q517">
        <f t="shared" si="330"/>
        <v>91.5</v>
      </c>
      <c r="R517">
        <f t="shared" si="330"/>
        <v>45.1</v>
      </c>
      <c r="S517">
        <f t="shared" si="330"/>
        <v>56.1</v>
      </c>
      <c r="T517" s="8">
        <f t="shared" ref="T517:T539" si="331">SUM(D517:S517)</f>
        <v>2157.7999999999997</v>
      </c>
      <c r="U517">
        <f t="shared" ref="U517:U539" si="332">SUMPRODUCT(D517:S517,$D$540:$S$540)</f>
        <v>498.74253858314739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192</v>
      </c>
      <c r="E518">
        <f t="shared" si="333"/>
        <v>122</v>
      </c>
      <c r="F518">
        <f t="shared" si="333"/>
        <v>205.2</v>
      </c>
      <c r="G518">
        <f t="shared" si="333"/>
        <v>151.20000000000002</v>
      </c>
      <c r="H518">
        <f t="shared" si="333"/>
        <v>171.6</v>
      </c>
      <c r="I518">
        <f t="shared" si="333"/>
        <v>121.89999999999999</v>
      </c>
      <c r="J518">
        <f t="shared" si="333"/>
        <v>155</v>
      </c>
      <c r="K518">
        <f t="shared" si="333"/>
        <v>147.9</v>
      </c>
      <c r="L518">
        <f t="shared" si="333"/>
        <v>124.80000000000001</v>
      </c>
      <c r="M518">
        <f t="shared" si="333"/>
        <v>81.900000000000006</v>
      </c>
      <c r="N518">
        <f t="shared" si="333"/>
        <v>165.2</v>
      </c>
      <c r="O518">
        <f t="shared" si="333"/>
        <v>187.2</v>
      </c>
      <c r="P518">
        <f t="shared" si="333"/>
        <v>88</v>
      </c>
      <c r="Q518">
        <f t="shared" si="333"/>
        <v>90.1</v>
      </c>
      <c r="R518">
        <f t="shared" si="333"/>
        <v>61.199999999999996</v>
      </c>
      <c r="S518">
        <f t="shared" si="333"/>
        <v>134.20000000000002</v>
      </c>
      <c r="T518" s="8">
        <f t="shared" si="331"/>
        <v>2199.4</v>
      </c>
      <c r="U518">
        <f t="shared" si="332"/>
        <v>437.52342315333561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108.5</v>
      </c>
      <c r="E519">
        <f t="shared" si="334"/>
        <v>132</v>
      </c>
      <c r="F519">
        <f t="shared" si="334"/>
        <v>117</v>
      </c>
      <c r="G519">
        <f t="shared" si="334"/>
        <v>109.19999999999999</v>
      </c>
      <c r="H519">
        <f t="shared" si="334"/>
        <v>207.20000000000002</v>
      </c>
      <c r="I519">
        <f t="shared" si="334"/>
        <v>147.20000000000002</v>
      </c>
      <c r="J519">
        <f t="shared" si="334"/>
        <v>119</v>
      </c>
      <c r="K519">
        <f t="shared" si="334"/>
        <v>126</v>
      </c>
      <c r="L519">
        <f t="shared" si="334"/>
        <v>96</v>
      </c>
      <c r="M519">
        <f t="shared" si="334"/>
        <v>90.2</v>
      </c>
      <c r="N519">
        <f t="shared" si="334"/>
        <v>105</v>
      </c>
      <c r="O519">
        <f t="shared" si="334"/>
        <v>80.600000000000009</v>
      </c>
      <c r="P519">
        <f t="shared" si="334"/>
        <v>68</v>
      </c>
      <c r="Q519">
        <f t="shared" si="334"/>
        <v>79.8</v>
      </c>
      <c r="R519">
        <f t="shared" si="334"/>
        <v>23.799999999999997</v>
      </c>
      <c r="S519">
        <f t="shared" si="334"/>
        <v>22.5</v>
      </c>
      <c r="T519" s="8">
        <f t="shared" si="331"/>
        <v>1631.9999999999998</v>
      </c>
      <c r="U519">
        <f t="shared" si="332"/>
        <v>377.86538327840356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95.199999999999989</v>
      </c>
      <c r="E520">
        <f t="shared" si="335"/>
        <v>177.60000000000002</v>
      </c>
      <c r="F520">
        <f t="shared" si="335"/>
        <v>156.60000000000002</v>
      </c>
      <c r="G520">
        <f t="shared" si="335"/>
        <v>183.29999999999998</v>
      </c>
      <c r="H520">
        <f t="shared" si="335"/>
        <v>189.20000000000002</v>
      </c>
      <c r="I520">
        <f t="shared" si="335"/>
        <v>142.79999999999998</v>
      </c>
      <c r="J520">
        <f t="shared" si="335"/>
        <v>144</v>
      </c>
      <c r="K520">
        <f t="shared" si="335"/>
        <v>121.89999999999999</v>
      </c>
      <c r="L520">
        <f t="shared" si="335"/>
        <v>143.5</v>
      </c>
      <c r="M520">
        <f t="shared" si="335"/>
        <v>105</v>
      </c>
      <c r="N520">
        <f t="shared" si="335"/>
        <v>84</v>
      </c>
      <c r="O520">
        <f t="shared" si="335"/>
        <v>58</v>
      </c>
      <c r="P520">
        <f t="shared" si="335"/>
        <v>40</v>
      </c>
      <c r="Q520">
        <f t="shared" si="335"/>
        <v>32</v>
      </c>
      <c r="R520">
        <f t="shared" si="335"/>
        <v>30.599999999999998</v>
      </c>
      <c r="S520">
        <f t="shared" si="335"/>
        <v>19.8</v>
      </c>
      <c r="T520" s="8">
        <f t="shared" si="331"/>
        <v>1723.5</v>
      </c>
      <c r="U520">
        <f t="shared" si="332"/>
        <v>438.23873604933993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140.4</v>
      </c>
      <c r="E521">
        <f t="shared" si="336"/>
        <v>242.00000000000003</v>
      </c>
      <c r="F521">
        <f t="shared" si="336"/>
        <v>137.19999999999999</v>
      </c>
      <c r="G521">
        <f t="shared" si="336"/>
        <v>172.8</v>
      </c>
      <c r="H521">
        <f t="shared" si="336"/>
        <v>147</v>
      </c>
      <c r="I521">
        <f t="shared" si="336"/>
        <v>108.8</v>
      </c>
      <c r="J521">
        <f t="shared" si="336"/>
        <v>168</v>
      </c>
      <c r="K521">
        <f t="shared" si="336"/>
        <v>122.2</v>
      </c>
      <c r="L521">
        <f t="shared" si="336"/>
        <v>147.20000000000002</v>
      </c>
      <c r="M521">
        <f t="shared" si="336"/>
        <v>118.80000000000001</v>
      </c>
      <c r="N521">
        <f t="shared" si="336"/>
        <v>88.2</v>
      </c>
      <c r="O521">
        <f t="shared" si="336"/>
        <v>58.9</v>
      </c>
      <c r="P521">
        <f t="shared" si="336"/>
        <v>38.400000000000006</v>
      </c>
      <c r="Q521">
        <f t="shared" si="336"/>
        <v>66.3</v>
      </c>
      <c r="R521">
        <f t="shared" si="336"/>
        <v>37.5</v>
      </c>
      <c r="S521">
        <f t="shared" si="336"/>
        <v>24</v>
      </c>
      <c r="T521" s="8">
        <f t="shared" si="331"/>
        <v>1817.7000000000003</v>
      </c>
      <c r="U521">
        <f t="shared" si="332"/>
        <v>471.58492976688194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144</v>
      </c>
      <c r="E522">
        <f t="shared" si="337"/>
        <v>124.69999999999999</v>
      </c>
      <c r="F522">
        <f t="shared" si="337"/>
        <v>103.60000000000001</v>
      </c>
      <c r="G522">
        <f t="shared" si="337"/>
        <v>142.80000000000001</v>
      </c>
      <c r="H522">
        <f t="shared" si="337"/>
        <v>56</v>
      </c>
      <c r="I522">
        <f t="shared" si="337"/>
        <v>114.7</v>
      </c>
      <c r="J522">
        <f t="shared" si="337"/>
        <v>77.7</v>
      </c>
      <c r="K522">
        <f t="shared" si="337"/>
        <v>133.4</v>
      </c>
      <c r="L522">
        <f t="shared" si="337"/>
        <v>119.60000000000001</v>
      </c>
      <c r="M522">
        <f t="shared" si="337"/>
        <v>112.69999999999999</v>
      </c>
      <c r="N522">
        <f t="shared" si="337"/>
        <v>112.5</v>
      </c>
      <c r="O522">
        <f t="shared" si="337"/>
        <v>72</v>
      </c>
      <c r="P522">
        <f t="shared" si="337"/>
        <v>43.2</v>
      </c>
      <c r="Q522">
        <f t="shared" si="337"/>
        <v>27</v>
      </c>
      <c r="R522">
        <f t="shared" si="337"/>
        <v>70.3</v>
      </c>
      <c r="S522">
        <f t="shared" si="337"/>
        <v>40.599999999999994</v>
      </c>
      <c r="T522" s="8">
        <f t="shared" si="331"/>
        <v>1494.8</v>
      </c>
      <c r="U522">
        <f t="shared" si="332"/>
        <v>323.83466551158102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120</v>
      </c>
      <c r="E523">
        <f t="shared" si="338"/>
        <v>169</v>
      </c>
      <c r="F523">
        <f t="shared" si="338"/>
        <v>202.8</v>
      </c>
      <c r="G523">
        <f t="shared" si="338"/>
        <v>207.70000000000002</v>
      </c>
      <c r="H523">
        <f t="shared" si="338"/>
        <v>195</v>
      </c>
      <c r="I523">
        <f t="shared" si="338"/>
        <v>126</v>
      </c>
      <c r="J523">
        <f t="shared" si="338"/>
        <v>151.20000000000002</v>
      </c>
      <c r="K523">
        <f t="shared" si="338"/>
        <v>152.5</v>
      </c>
      <c r="L523">
        <f t="shared" si="338"/>
        <v>111.60000000000001</v>
      </c>
      <c r="M523">
        <f t="shared" si="338"/>
        <v>95.2</v>
      </c>
      <c r="N523">
        <f t="shared" si="338"/>
        <v>91.8</v>
      </c>
      <c r="O523">
        <f t="shared" si="338"/>
        <v>79.2</v>
      </c>
      <c r="P523">
        <f t="shared" si="338"/>
        <v>91.8</v>
      </c>
      <c r="Q523">
        <f t="shared" si="338"/>
        <v>54.400000000000006</v>
      </c>
      <c r="R523">
        <f t="shared" si="338"/>
        <v>42</v>
      </c>
      <c r="S523">
        <f t="shared" si="338"/>
        <v>36.4</v>
      </c>
      <c r="T523" s="8">
        <f t="shared" si="331"/>
        <v>1926.6000000000001</v>
      </c>
      <c r="U523">
        <f t="shared" si="332"/>
        <v>482.55395103556691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128</v>
      </c>
      <c r="E524">
        <f t="shared" si="339"/>
        <v>154</v>
      </c>
      <c r="F524">
        <f t="shared" si="339"/>
        <v>133.20000000000002</v>
      </c>
      <c r="G524">
        <f t="shared" si="339"/>
        <v>84.1</v>
      </c>
      <c r="H524">
        <f t="shared" si="339"/>
        <v>115.89999999999999</v>
      </c>
      <c r="I524">
        <f t="shared" si="339"/>
        <v>128.1</v>
      </c>
      <c r="J524">
        <f t="shared" si="339"/>
        <v>121.6</v>
      </c>
      <c r="K524">
        <f t="shared" si="339"/>
        <v>146.4</v>
      </c>
      <c r="L524">
        <f t="shared" si="339"/>
        <v>161</v>
      </c>
      <c r="M524">
        <f t="shared" si="339"/>
        <v>102</v>
      </c>
      <c r="N524">
        <f t="shared" si="339"/>
        <v>134.39999999999998</v>
      </c>
      <c r="O524">
        <f t="shared" si="339"/>
        <v>94</v>
      </c>
      <c r="P524">
        <f t="shared" si="339"/>
        <v>46.800000000000004</v>
      </c>
      <c r="Q524">
        <f t="shared" si="339"/>
        <v>70.5</v>
      </c>
      <c r="R524">
        <f t="shared" si="339"/>
        <v>98.7</v>
      </c>
      <c r="S524">
        <f t="shared" si="339"/>
        <v>33</v>
      </c>
      <c r="T524" s="8">
        <f t="shared" si="331"/>
        <v>1751.7000000000003</v>
      </c>
      <c r="U524">
        <f t="shared" si="332"/>
        <v>356.92458090881644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156</v>
      </c>
      <c r="E525">
        <f t="shared" si="340"/>
        <v>142.5</v>
      </c>
      <c r="F525">
        <f t="shared" si="340"/>
        <v>180.2</v>
      </c>
      <c r="G525">
        <f t="shared" si="340"/>
        <v>127.4</v>
      </c>
      <c r="H525">
        <f t="shared" si="340"/>
        <v>132</v>
      </c>
      <c r="I525">
        <f t="shared" si="340"/>
        <v>196.79999999999998</v>
      </c>
      <c r="J525">
        <f t="shared" si="340"/>
        <v>130.5</v>
      </c>
      <c r="K525">
        <f t="shared" si="340"/>
        <v>156</v>
      </c>
      <c r="L525">
        <f t="shared" si="340"/>
        <v>102.4</v>
      </c>
      <c r="M525">
        <f t="shared" si="340"/>
        <v>70.3</v>
      </c>
      <c r="N525">
        <f t="shared" si="340"/>
        <v>265.2</v>
      </c>
      <c r="O525">
        <f t="shared" si="340"/>
        <v>130.20000000000002</v>
      </c>
      <c r="P525">
        <f t="shared" si="340"/>
        <v>139.19999999999999</v>
      </c>
      <c r="Q525">
        <f t="shared" si="340"/>
        <v>92.399999999999991</v>
      </c>
      <c r="R525">
        <f t="shared" si="340"/>
        <v>52.699999999999996</v>
      </c>
      <c r="S525">
        <f t="shared" si="340"/>
        <v>65.600000000000009</v>
      </c>
      <c r="T525" s="8">
        <f t="shared" si="331"/>
        <v>2139.4</v>
      </c>
      <c r="U525">
        <f t="shared" si="332"/>
        <v>399.06228405008221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152</v>
      </c>
      <c r="E526">
        <f t="shared" si="341"/>
        <v>189</v>
      </c>
      <c r="F526">
        <f t="shared" si="341"/>
        <v>124.7</v>
      </c>
      <c r="G526">
        <f t="shared" si="341"/>
        <v>234.5</v>
      </c>
      <c r="H526">
        <f t="shared" si="341"/>
        <v>260.40000000000003</v>
      </c>
      <c r="I526">
        <f t="shared" si="341"/>
        <v>205.20000000000002</v>
      </c>
      <c r="J526">
        <f t="shared" si="341"/>
        <v>135</v>
      </c>
      <c r="K526">
        <f t="shared" si="341"/>
        <v>180.2</v>
      </c>
      <c r="L526">
        <f t="shared" si="341"/>
        <v>192</v>
      </c>
      <c r="M526">
        <f t="shared" si="341"/>
        <v>156.79999999999998</v>
      </c>
      <c r="N526">
        <f t="shared" si="341"/>
        <v>108.1</v>
      </c>
      <c r="O526">
        <f t="shared" si="341"/>
        <v>72</v>
      </c>
      <c r="P526">
        <f t="shared" si="341"/>
        <v>76</v>
      </c>
      <c r="Q526">
        <f t="shared" si="341"/>
        <v>75.899999999999991</v>
      </c>
      <c r="R526">
        <f t="shared" si="341"/>
        <v>83.600000000000009</v>
      </c>
      <c r="S526">
        <f t="shared" si="341"/>
        <v>77.899999999999991</v>
      </c>
      <c r="T526" s="8">
        <f t="shared" si="331"/>
        <v>2323.3000000000002</v>
      </c>
      <c r="U526">
        <f t="shared" si="332"/>
        <v>534.90027340941219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154</v>
      </c>
      <c r="E527">
        <f t="shared" si="342"/>
        <v>155</v>
      </c>
      <c r="F527">
        <f t="shared" si="342"/>
        <v>171.6</v>
      </c>
      <c r="G527">
        <f t="shared" si="342"/>
        <v>196</v>
      </c>
      <c r="H527">
        <f t="shared" si="342"/>
        <v>177</v>
      </c>
      <c r="I527">
        <f t="shared" si="342"/>
        <v>206.5</v>
      </c>
      <c r="J527">
        <f t="shared" si="342"/>
        <v>170.20000000000002</v>
      </c>
      <c r="K527">
        <f t="shared" si="342"/>
        <v>139.19999999999999</v>
      </c>
      <c r="L527">
        <f t="shared" si="342"/>
        <v>107.10000000000001</v>
      </c>
      <c r="M527">
        <f t="shared" si="342"/>
        <v>107.80000000000001</v>
      </c>
      <c r="N527">
        <f t="shared" si="342"/>
        <v>86.7</v>
      </c>
      <c r="O527">
        <f t="shared" si="342"/>
        <v>78.2</v>
      </c>
      <c r="P527">
        <f t="shared" si="342"/>
        <v>65.600000000000009</v>
      </c>
      <c r="Q527">
        <f t="shared" si="342"/>
        <v>28.6</v>
      </c>
      <c r="R527">
        <f t="shared" si="342"/>
        <v>18</v>
      </c>
      <c r="S527">
        <f t="shared" si="342"/>
        <v>34.5</v>
      </c>
      <c r="T527" s="8">
        <f t="shared" si="331"/>
        <v>1895.9999999999998</v>
      </c>
      <c r="U527">
        <f t="shared" si="332"/>
        <v>495.91784412409368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175</v>
      </c>
      <c r="E528">
        <f t="shared" si="343"/>
        <v>169</v>
      </c>
      <c r="F528">
        <f t="shared" si="343"/>
        <v>168</v>
      </c>
      <c r="G528">
        <f t="shared" si="343"/>
        <v>144</v>
      </c>
      <c r="H528">
        <f t="shared" si="343"/>
        <v>184.6</v>
      </c>
      <c r="I528">
        <f t="shared" si="343"/>
        <v>182.5</v>
      </c>
      <c r="J528">
        <f t="shared" si="343"/>
        <v>169</v>
      </c>
      <c r="K528">
        <f t="shared" si="343"/>
        <v>110.00000000000001</v>
      </c>
      <c r="L528">
        <f t="shared" si="343"/>
        <v>150</v>
      </c>
      <c r="M528">
        <f t="shared" si="343"/>
        <v>88.2</v>
      </c>
      <c r="N528">
        <f t="shared" si="343"/>
        <v>109.2</v>
      </c>
      <c r="O528">
        <f t="shared" si="343"/>
        <v>136.5</v>
      </c>
      <c r="P528">
        <f t="shared" si="343"/>
        <v>115</v>
      </c>
      <c r="Q528">
        <f t="shared" si="343"/>
        <v>77.400000000000006</v>
      </c>
      <c r="R528">
        <f t="shared" si="343"/>
        <v>62.699999999999996</v>
      </c>
      <c r="S528">
        <f t="shared" si="343"/>
        <v>60</v>
      </c>
      <c r="T528" s="8">
        <f t="shared" si="331"/>
        <v>2101.1000000000004</v>
      </c>
      <c r="U528">
        <f t="shared" si="332"/>
        <v>486.05892222289941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60.8</v>
      </c>
      <c r="E529">
        <f t="shared" si="344"/>
        <v>129.6</v>
      </c>
      <c r="F529">
        <f t="shared" si="344"/>
        <v>125</v>
      </c>
      <c r="G529">
        <f t="shared" si="344"/>
        <v>172.8</v>
      </c>
      <c r="H529">
        <f t="shared" si="344"/>
        <v>188</v>
      </c>
      <c r="I529">
        <f t="shared" si="344"/>
        <v>124</v>
      </c>
      <c r="J529">
        <f t="shared" si="344"/>
        <v>161.69999999999999</v>
      </c>
      <c r="K529">
        <f t="shared" si="344"/>
        <v>116.10000000000001</v>
      </c>
      <c r="L529">
        <f t="shared" si="344"/>
        <v>142.6</v>
      </c>
      <c r="M529">
        <f t="shared" si="344"/>
        <v>85</v>
      </c>
      <c r="N529">
        <f t="shared" si="344"/>
        <v>145</v>
      </c>
      <c r="O529">
        <f t="shared" si="344"/>
        <v>81.400000000000006</v>
      </c>
      <c r="P529">
        <f t="shared" si="344"/>
        <v>73.599999999999994</v>
      </c>
      <c r="Q529">
        <f t="shared" si="344"/>
        <v>124.19999999999999</v>
      </c>
      <c r="R529">
        <f t="shared" si="344"/>
        <v>49.3</v>
      </c>
      <c r="S529">
        <f t="shared" si="344"/>
        <v>45</v>
      </c>
      <c r="T529" s="8">
        <f t="shared" si="331"/>
        <v>1824.1</v>
      </c>
      <c r="U529">
        <f t="shared" si="332"/>
        <v>383.14717724522131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156.79999999999998</v>
      </c>
      <c r="E530">
        <f t="shared" si="345"/>
        <v>137.6</v>
      </c>
      <c r="F530">
        <f t="shared" si="345"/>
        <v>187</v>
      </c>
      <c r="G530">
        <f t="shared" si="345"/>
        <v>182.7</v>
      </c>
      <c r="H530">
        <f t="shared" si="345"/>
        <v>195</v>
      </c>
      <c r="I530">
        <f t="shared" si="345"/>
        <v>164.70000000000002</v>
      </c>
      <c r="J530">
        <f t="shared" si="345"/>
        <v>120.7</v>
      </c>
      <c r="K530">
        <f t="shared" si="345"/>
        <v>187.20000000000002</v>
      </c>
      <c r="L530">
        <f t="shared" si="345"/>
        <v>109.8</v>
      </c>
      <c r="M530">
        <f t="shared" si="345"/>
        <v>146</v>
      </c>
      <c r="N530">
        <f t="shared" si="345"/>
        <v>122.39999999999999</v>
      </c>
      <c r="O530">
        <f t="shared" si="345"/>
        <v>142</v>
      </c>
      <c r="P530">
        <f t="shared" si="345"/>
        <v>78.2</v>
      </c>
      <c r="Q530">
        <f t="shared" si="345"/>
        <v>91.8</v>
      </c>
      <c r="R530">
        <f t="shared" si="345"/>
        <v>99.000000000000014</v>
      </c>
      <c r="S530">
        <f t="shared" si="345"/>
        <v>88.399999999999991</v>
      </c>
      <c r="T530" s="8">
        <f t="shared" si="331"/>
        <v>2209.3000000000002</v>
      </c>
      <c r="U530">
        <f t="shared" si="332"/>
        <v>477.956739141718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139.5</v>
      </c>
      <c r="E531">
        <f t="shared" si="346"/>
        <v>122.39999999999999</v>
      </c>
      <c r="F531">
        <f t="shared" si="346"/>
        <v>127.4</v>
      </c>
      <c r="G531">
        <f t="shared" si="346"/>
        <v>201.29999999999998</v>
      </c>
      <c r="H531">
        <f t="shared" si="346"/>
        <v>176</v>
      </c>
      <c r="I531">
        <f t="shared" si="346"/>
        <v>197.2</v>
      </c>
      <c r="J531">
        <f t="shared" si="346"/>
        <v>166.4</v>
      </c>
      <c r="K531">
        <f t="shared" si="346"/>
        <v>128</v>
      </c>
      <c r="L531">
        <f t="shared" si="346"/>
        <v>126</v>
      </c>
      <c r="M531">
        <f t="shared" si="346"/>
        <v>226.79999999999998</v>
      </c>
      <c r="N531">
        <f t="shared" si="346"/>
        <v>146</v>
      </c>
      <c r="O531">
        <f t="shared" si="346"/>
        <v>117.8</v>
      </c>
      <c r="P531">
        <f t="shared" si="346"/>
        <v>153.69999999999999</v>
      </c>
      <c r="Q531">
        <f t="shared" si="346"/>
        <v>117.6</v>
      </c>
      <c r="R531">
        <f t="shared" si="346"/>
        <v>56</v>
      </c>
      <c r="S531">
        <f t="shared" si="346"/>
        <v>48</v>
      </c>
      <c r="T531" s="8">
        <f t="shared" si="331"/>
        <v>2250.1</v>
      </c>
      <c r="U531">
        <f t="shared" si="332"/>
        <v>528.15695050849217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114.7</v>
      </c>
      <c r="E532">
        <f t="shared" si="347"/>
        <v>178.2</v>
      </c>
      <c r="F532">
        <f t="shared" si="347"/>
        <v>136</v>
      </c>
      <c r="G532">
        <f t="shared" si="347"/>
        <v>101.5</v>
      </c>
      <c r="H532">
        <f t="shared" si="347"/>
        <v>129.6</v>
      </c>
      <c r="I532">
        <f t="shared" si="347"/>
        <v>104.4</v>
      </c>
      <c r="J532">
        <f t="shared" si="347"/>
        <v>126</v>
      </c>
      <c r="K532">
        <f t="shared" si="347"/>
        <v>185</v>
      </c>
      <c r="L532">
        <f t="shared" si="347"/>
        <v>115.6</v>
      </c>
      <c r="M532">
        <f t="shared" si="347"/>
        <v>192.5</v>
      </c>
      <c r="N532">
        <f t="shared" si="347"/>
        <v>156</v>
      </c>
      <c r="O532">
        <f t="shared" si="347"/>
        <v>116.60000000000001</v>
      </c>
      <c r="P532">
        <f t="shared" si="347"/>
        <v>110.39999999999999</v>
      </c>
      <c r="Q532">
        <f t="shared" si="347"/>
        <v>60.8</v>
      </c>
      <c r="R532">
        <f t="shared" si="347"/>
        <v>59.4</v>
      </c>
      <c r="S532">
        <f t="shared" si="347"/>
        <v>50.4</v>
      </c>
      <c r="T532" s="8">
        <f t="shared" si="331"/>
        <v>1937.1000000000001</v>
      </c>
      <c r="U532">
        <f t="shared" si="332"/>
        <v>437.78473141249879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140</v>
      </c>
      <c r="E533">
        <f t="shared" si="348"/>
        <v>150</v>
      </c>
      <c r="F533">
        <f t="shared" si="348"/>
        <v>156</v>
      </c>
      <c r="G533">
        <f t="shared" si="348"/>
        <v>119.7</v>
      </c>
      <c r="H533">
        <f t="shared" si="348"/>
        <v>186.3</v>
      </c>
      <c r="I533">
        <f t="shared" si="348"/>
        <v>140.70000000000002</v>
      </c>
      <c r="J533">
        <f t="shared" si="348"/>
        <v>155.4</v>
      </c>
      <c r="K533">
        <f t="shared" si="348"/>
        <v>128.79999999999998</v>
      </c>
      <c r="L533">
        <f t="shared" si="348"/>
        <v>209</v>
      </c>
      <c r="M533">
        <f t="shared" si="348"/>
        <v>176.79999999999998</v>
      </c>
      <c r="N533">
        <f t="shared" si="348"/>
        <v>79.8</v>
      </c>
      <c r="O533">
        <f t="shared" si="348"/>
        <v>108</v>
      </c>
      <c r="P533">
        <f t="shared" si="348"/>
        <v>128</v>
      </c>
      <c r="Q533">
        <f t="shared" si="348"/>
        <v>134.4</v>
      </c>
      <c r="R533">
        <f t="shared" si="348"/>
        <v>119.69999999999999</v>
      </c>
      <c r="S533">
        <f t="shared" si="348"/>
        <v>47.599999999999994</v>
      </c>
      <c r="T533" s="8">
        <f t="shared" si="331"/>
        <v>2180.1999999999998</v>
      </c>
      <c r="U533">
        <f t="shared" si="332"/>
        <v>490.48524623528294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121.60000000000001</v>
      </c>
      <c r="E534">
        <f t="shared" si="349"/>
        <v>96.100000000000009</v>
      </c>
      <c r="F534">
        <f t="shared" si="349"/>
        <v>115.19999999999999</v>
      </c>
      <c r="G534">
        <f t="shared" si="349"/>
        <v>134.4</v>
      </c>
      <c r="H534">
        <f t="shared" si="349"/>
        <v>106.39999999999999</v>
      </c>
      <c r="I534">
        <f t="shared" si="349"/>
        <v>121.89999999999999</v>
      </c>
      <c r="J534">
        <f t="shared" si="349"/>
        <v>186.2</v>
      </c>
      <c r="K534">
        <f t="shared" si="349"/>
        <v>114</v>
      </c>
      <c r="L534">
        <f t="shared" si="349"/>
        <v>102.9</v>
      </c>
      <c r="M534">
        <f t="shared" si="349"/>
        <v>151.80000000000001</v>
      </c>
      <c r="N534">
        <f t="shared" si="349"/>
        <v>113.4</v>
      </c>
      <c r="O534">
        <f t="shared" si="349"/>
        <v>158.4</v>
      </c>
      <c r="P534">
        <f t="shared" si="349"/>
        <v>148.80000000000001</v>
      </c>
      <c r="Q534">
        <f t="shared" si="349"/>
        <v>63</v>
      </c>
      <c r="R534">
        <f t="shared" si="349"/>
        <v>59.2</v>
      </c>
      <c r="S534">
        <f t="shared" si="349"/>
        <v>46.800000000000004</v>
      </c>
      <c r="T534" s="8">
        <f t="shared" si="331"/>
        <v>1840.1000000000001</v>
      </c>
      <c r="U534">
        <f t="shared" si="332"/>
        <v>436.36145198673944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155</v>
      </c>
      <c r="E535">
        <f t="shared" si="350"/>
        <v>171.1</v>
      </c>
      <c r="F535">
        <f t="shared" si="350"/>
        <v>113.4</v>
      </c>
      <c r="G535">
        <f t="shared" si="350"/>
        <v>220.5</v>
      </c>
      <c r="H535">
        <f t="shared" si="350"/>
        <v>194.29999999999998</v>
      </c>
      <c r="I535">
        <f t="shared" si="350"/>
        <v>124.19999999999999</v>
      </c>
      <c r="J535">
        <f t="shared" si="350"/>
        <v>151.19999999999999</v>
      </c>
      <c r="K535">
        <f t="shared" si="350"/>
        <v>201.6</v>
      </c>
      <c r="L535">
        <f t="shared" si="350"/>
        <v>136.29999999999998</v>
      </c>
      <c r="M535">
        <f t="shared" si="350"/>
        <v>117.6</v>
      </c>
      <c r="N535">
        <f t="shared" si="350"/>
        <v>43.4</v>
      </c>
      <c r="O535">
        <f t="shared" si="350"/>
        <v>132</v>
      </c>
      <c r="P535">
        <f t="shared" si="350"/>
        <v>76</v>
      </c>
      <c r="Q535">
        <f t="shared" si="350"/>
        <v>49.3</v>
      </c>
      <c r="R535">
        <f t="shared" si="350"/>
        <v>78.199999999999989</v>
      </c>
      <c r="S535">
        <f t="shared" si="350"/>
        <v>49</v>
      </c>
      <c r="T535" s="8">
        <f t="shared" si="331"/>
        <v>2013.1</v>
      </c>
      <c r="U535">
        <f t="shared" si="332"/>
        <v>506.03213151680978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145.6</v>
      </c>
      <c r="E536">
        <f t="shared" si="351"/>
        <v>121.89999999999999</v>
      </c>
      <c r="F536">
        <f t="shared" si="351"/>
        <v>201.29999999999998</v>
      </c>
      <c r="G536">
        <f t="shared" si="351"/>
        <v>136.4</v>
      </c>
      <c r="H536">
        <f t="shared" si="351"/>
        <v>153.6</v>
      </c>
      <c r="I536">
        <f t="shared" si="351"/>
        <v>142.80000000000001</v>
      </c>
      <c r="J536">
        <f t="shared" si="351"/>
        <v>156.79999999999998</v>
      </c>
      <c r="K536">
        <f t="shared" si="351"/>
        <v>158.4</v>
      </c>
      <c r="L536">
        <f t="shared" si="351"/>
        <v>113.89999999999999</v>
      </c>
      <c r="M536">
        <f t="shared" si="351"/>
        <v>171</v>
      </c>
      <c r="N536">
        <f t="shared" si="351"/>
        <v>93.1</v>
      </c>
      <c r="O536">
        <f t="shared" si="351"/>
        <v>66</v>
      </c>
      <c r="P536">
        <f t="shared" si="351"/>
        <v>62.999999999999993</v>
      </c>
      <c r="Q536">
        <f t="shared" si="351"/>
        <v>67.2</v>
      </c>
      <c r="R536">
        <f t="shared" si="351"/>
        <v>68.400000000000006</v>
      </c>
      <c r="S536">
        <f t="shared" si="351"/>
        <v>60.8</v>
      </c>
      <c r="T536" s="8">
        <f t="shared" si="331"/>
        <v>1920.2</v>
      </c>
      <c r="U536">
        <f t="shared" si="332"/>
        <v>462.64881366903774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172.8</v>
      </c>
      <c r="E537">
        <f t="shared" si="352"/>
        <v>176.4</v>
      </c>
      <c r="F537">
        <f t="shared" si="352"/>
        <v>132</v>
      </c>
      <c r="G537">
        <f t="shared" si="352"/>
        <v>184.79999999999998</v>
      </c>
      <c r="H537">
        <f t="shared" si="352"/>
        <v>224</v>
      </c>
      <c r="I537">
        <f t="shared" si="352"/>
        <v>173.4</v>
      </c>
      <c r="J537">
        <f t="shared" si="352"/>
        <v>151.9</v>
      </c>
      <c r="K537">
        <f t="shared" si="352"/>
        <v>112</v>
      </c>
      <c r="L537">
        <f t="shared" si="352"/>
        <v>186</v>
      </c>
      <c r="M537">
        <f t="shared" si="352"/>
        <v>96.899999999999991</v>
      </c>
      <c r="N537">
        <f t="shared" si="352"/>
        <v>48</v>
      </c>
      <c r="O537">
        <f t="shared" si="352"/>
        <v>62.699999999999996</v>
      </c>
      <c r="P537">
        <f t="shared" si="352"/>
        <v>67.2</v>
      </c>
      <c r="Q537">
        <f t="shared" si="352"/>
        <v>40</v>
      </c>
      <c r="R537">
        <f t="shared" si="352"/>
        <v>39</v>
      </c>
      <c r="S537">
        <f t="shared" si="352"/>
        <v>24</v>
      </c>
      <c r="T537" s="8">
        <f t="shared" si="331"/>
        <v>1891.1000000000004</v>
      </c>
      <c r="U537">
        <f t="shared" si="332"/>
        <v>490.06256497687809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137.6</v>
      </c>
      <c r="E538">
        <f t="shared" si="353"/>
        <v>112.2</v>
      </c>
      <c r="F538">
        <f t="shared" si="353"/>
        <v>117.3</v>
      </c>
      <c r="G538">
        <f t="shared" si="353"/>
        <v>143</v>
      </c>
      <c r="H538">
        <f t="shared" si="353"/>
        <v>206.7</v>
      </c>
      <c r="I538">
        <f t="shared" si="353"/>
        <v>152.5</v>
      </c>
      <c r="J538">
        <f t="shared" si="353"/>
        <v>91.2</v>
      </c>
      <c r="K538">
        <f t="shared" si="353"/>
        <v>145</v>
      </c>
      <c r="L538">
        <f t="shared" si="353"/>
        <v>123.20000000000002</v>
      </c>
      <c r="M538">
        <f t="shared" si="353"/>
        <v>138</v>
      </c>
      <c r="N538">
        <f t="shared" si="353"/>
        <v>145.80000000000001</v>
      </c>
      <c r="O538">
        <f t="shared" si="353"/>
        <v>145.80000000000001</v>
      </c>
      <c r="P538">
        <f t="shared" si="353"/>
        <v>93.1</v>
      </c>
      <c r="Q538">
        <f t="shared" si="353"/>
        <v>55.5</v>
      </c>
      <c r="R538">
        <f t="shared" si="353"/>
        <v>55.5</v>
      </c>
      <c r="S538">
        <f t="shared" si="353"/>
        <v>52.699999999999996</v>
      </c>
      <c r="T538" s="8">
        <f t="shared" si="331"/>
        <v>1915.1</v>
      </c>
      <c r="U538">
        <f t="shared" si="332"/>
        <v>401.25413611890821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115</v>
      </c>
      <c r="E539">
        <f t="shared" si="354"/>
        <v>196.79999999999998</v>
      </c>
      <c r="F539">
        <f t="shared" si="354"/>
        <v>100.69999999999999</v>
      </c>
      <c r="G539">
        <f t="shared" si="354"/>
        <v>165.6</v>
      </c>
      <c r="H539">
        <f t="shared" si="354"/>
        <v>108.8</v>
      </c>
      <c r="I539">
        <f t="shared" si="354"/>
        <v>185.6</v>
      </c>
      <c r="J539">
        <f t="shared" si="354"/>
        <v>175</v>
      </c>
      <c r="K539">
        <f t="shared" si="354"/>
        <v>132</v>
      </c>
      <c r="L539">
        <f t="shared" si="354"/>
        <v>102</v>
      </c>
      <c r="M539">
        <f t="shared" si="354"/>
        <v>94.4</v>
      </c>
      <c r="N539">
        <f t="shared" si="354"/>
        <v>83.3</v>
      </c>
      <c r="O539">
        <f t="shared" si="354"/>
        <v>99</v>
      </c>
      <c r="P539">
        <f t="shared" si="354"/>
        <v>136.4</v>
      </c>
      <c r="Q539">
        <f t="shared" si="354"/>
        <v>72.8</v>
      </c>
      <c r="R539">
        <f t="shared" si="354"/>
        <v>58.8</v>
      </c>
      <c r="S539">
        <f t="shared" si="354"/>
        <v>58.8</v>
      </c>
      <c r="T539" s="8">
        <f t="shared" si="331"/>
        <v>1885</v>
      </c>
      <c r="U539">
        <f t="shared" si="332"/>
        <v>475.175798600696</v>
      </c>
    </row>
    <row r="540" spans="1:21" x14ac:dyDescent="0.25">
      <c r="A540" s="7" t="s">
        <v>82</v>
      </c>
      <c r="D540" s="9">
        <f>CORREL(D517:D532,$B$2:$B$17)</f>
        <v>0.2938231536127745</v>
      </c>
      <c r="E540" s="9">
        <f t="shared" ref="E540:S540" si="355">CORREL(E517:E532,$B$2:$B$17)</f>
        <v>0.46645925009580042</v>
      </c>
      <c r="F540" s="9">
        <f t="shared" si="355"/>
        <v>0.27480486435742418</v>
      </c>
      <c r="G540" s="9">
        <f t="shared" si="355"/>
        <v>0.32920617813188813</v>
      </c>
      <c r="H540" s="9">
        <f t="shared" si="355"/>
        <v>0.22758358559218628</v>
      </c>
      <c r="I540" s="9">
        <f t="shared" si="355"/>
        <v>0.2554174092721973</v>
      </c>
      <c r="J540" s="9">
        <f t="shared" si="355"/>
        <v>0.53455322575849162</v>
      </c>
      <c r="K540" s="9">
        <f t="shared" si="355"/>
        <v>0.21162806989334182</v>
      </c>
      <c r="L540" s="9">
        <f t="shared" si="355"/>
        <v>1.6164502374650815E-2</v>
      </c>
      <c r="M540" s="9">
        <f t="shared" si="355"/>
        <v>0.44020124690063323</v>
      </c>
      <c r="N540" s="9">
        <f t="shared" si="355"/>
        <v>-0.30573474417235841</v>
      </c>
      <c r="O540" s="9">
        <f t="shared" si="355"/>
        <v>0.10754296872727184</v>
      </c>
      <c r="P540" s="9">
        <f t="shared" si="355"/>
        <v>0.36111513517942828</v>
      </c>
      <c r="Q540" s="9">
        <f t="shared" si="355"/>
        <v>8.809634530438832E-3</v>
      </c>
      <c r="R540" s="9">
        <f t="shared" si="355"/>
        <v>-5.1588248385281837E-2</v>
      </c>
      <c r="S540" s="9">
        <f t="shared" si="355"/>
        <v>-2.546948845882269E-2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96.8</v>
      </c>
      <c r="E545">
        <f t="shared" si="356"/>
        <v>92.820000000000007</v>
      </c>
      <c r="F545">
        <f t="shared" si="356"/>
        <v>36.330000000000005</v>
      </c>
      <c r="G545">
        <f t="shared" si="356"/>
        <v>32.200000000000003</v>
      </c>
      <c r="H545">
        <f t="shared" si="356"/>
        <v>48.88</v>
      </c>
      <c r="I545">
        <f t="shared" si="356"/>
        <v>66.600000000000009</v>
      </c>
      <c r="J545">
        <f t="shared" si="356"/>
        <v>60.029999999999994</v>
      </c>
      <c r="K545">
        <f t="shared" si="356"/>
        <v>60.550000000000004</v>
      </c>
      <c r="L545">
        <f t="shared" si="356"/>
        <v>50.25</v>
      </c>
      <c r="M545">
        <f t="shared" si="356"/>
        <v>57.599999999999994</v>
      </c>
      <c r="N545">
        <f t="shared" si="356"/>
        <v>45.84</v>
      </c>
      <c r="O545">
        <f t="shared" si="356"/>
        <v>55.38</v>
      </c>
      <c r="P545">
        <f t="shared" si="356"/>
        <v>51.480000000000004</v>
      </c>
      <c r="Q545">
        <f t="shared" si="356"/>
        <v>27.150000000000002</v>
      </c>
      <c r="R545">
        <f t="shared" si="356"/>
        <v>20.680000000000003</v>
      </c>
      <c r="S545">
        <f t="shared" si="356"/>
        <v>18.260000000000002</v>
      </c>
      <c r="T545" s="8">
        <f t="shared" ref="T545:T567" si="357">SUM(D545:S545)</f>
        <v>820.85</v>
      </c>
      <c r="U545">
        <f t="shared" ref="U545:U567" si="358">SUMPRODUCT(D545:S545,$D$568:$S$568)</f>
        <v>-203.94333832220477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57.599999999999994</v>
      </c>
      <c r="E546">
        <f t="shared" si="359"/>
        <v>33.6</v>
      </c>
      <c r="F546">
        <f t="shared" si="359"/>
        <v>90.059999999999988</v>
      </c>
      <c r="G546">
        <f t="shared" si="359"/>
        <v>85.68</v>
      </c>
      <c r="H546">
        <f t="shared" si="359"/>
        <v>73.259999999999991</v>
      </c>
      <c r="I546">
        <f t="shared" si="359"/>
        <v>44.849999999999994</v>
      </c>
      <c r="J546">
        <f t="shared" si="359"/>
        <v>64.48</v>
      </c>
      <c r="K546">
        <f t="shared" si="359"/>
        <v>57.709999999999994</v>
      </c>
      <c r="L546">
        <f t="shared" si="359"/>
        <v>52</v>
      </c>
      <c r="M546">
        <f t="shared" si="359"/>
        <v>42.63</v>
      </c>
      <c r="N546">
        <f t="shared" si="359"/>
        <v>50.959999999999994</v>
      </c>
      <c r="O546">
        <f t="shared" si="359"/>
        <v>39.840000000000003</v>
      </c>
      <c r="P546">
        <f t="shared" si="359"/>
        <v>28.160000000000004</v>
      </c>
      <c r="Q546">
        <f t="shared" si="359"/>
        <v>30.089999999999996</v>
      </c>
      <c r="R546">
        <f t="shared" si="359"/>
        <v>29.41</v>
      </c>
      <c r="S546">
        <f t="shared" si="359"/>
        <v>23.54</v>
      </c>
      <c r="T546" s="8">
        <f t="shared" si="357"/>
        <v>803.87</v>
      </c>
      <c r="U546">
        <f t="shared" si="358"/>
        <v>-212.64215634113901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83.3</v>
      </c>
      <c r="E547">
        <f t="shared" si="360"/>
        <v>97.2</v>
      </c>
      <c r="F547">
        <f t="shared" si="360"/>
        <v>40.56</v>
      </c>
      <c r="G547">
        <f t="shared" si="360"/>
        <v>56.839999999999996</v>
      </c>
      <c r="H547">
        <f t="shared" si="360"/>
        <v>64.75</v>
      </c>
      <c r="I547">
        <f t="shared" si="360"/>
        <v>68.48</v>
      </c>
      <c r="J547">
        <f t="shared" si="360"/>
        <v>71.740000000000009</v>
      </c>
      <c r="K547">
        <f t="shared" si="360"/>
        <v>81.72</v>
      </c>
      <c r="L547">
        <f t="shared" si="360"/>
        <v>63</v>
      </c>
      <c r="M547">
        <f t="shared" si="360"/>
        <v>43.120000000000005</v>
      </c>
      <c r="N547">
        <f t="shared" si="360"/>
        <v>52</v>
      </c>
      <c r="O547">
        <f t="shared" si="360"/>
        <v>52</v>
      </c>
      <c r="P547">
        <f t="shared" si="360"/>
        <v>35</v>
      </c>
      <c r="Q547">
        <f t="shared" si="360"/>
        <v>36.67</v>
      </c>
      <c r="R547">
        <f t="shared" si="360"/>
        <v>25.759999999999998</v>
      </c>
      <c r="S547">
        <f t="shared" si="360"/>
        <v>28.200000000000003</v>
      </c>
      <c r="T547" s="8">
        <f t="shared" si="357"/>
        <v>900.34</v>
      </c>
      <c r="U547">
        <f t="shared" si="358"/>
        <v>-238.10737362296499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66.64</v>
      </c>
      <c r="E548">
        <f t="shared" si="361"/>
        <v>65.489999999999995</v>
      </c>
      <c r="F548">
        <f t="shared" si="361"/>
        <v>44.820000000000007</v>
      </c>
      <c r="G548">
        <f t="shared" si="361"/>
        <v>75.27</v>
      </c>
      <c r="H548">
        <f t="shared" si="361"/>
        <v>96.36</v>
      </c>
      <c r="I548">
        <f t="shared" si="361"/>
        <v>74.8</v>
      </c>
      <c r="J548">
        <f t="shared" si="361"/>
        <v>61.5</v>
      </c>
      <c r="K548">
        <f t="shared" si="361"/>
        <v>49.91</v>
      </c>
      <c r="L548">
        <f t="shared" si="361"/>
        <v>74.2</v>
      </c>
      <c r="M548">
        <f t="shared" si="361"/>
        <v>61.5</v>
      </c>
      <c r="N548">
        <f t="shared" si="361"/>
        <v>62.099999999999994</v>
      </c>
      <c r="O548">
        <f t="shared" si="361"/>
        <v>38</v>
      </c>
      <c r="P548">
        <f t="shared" si="361"/>
        <v>31.360000000000003</v>
      </c>
      <c r="Q548">
        <f t="shared" si="361"/>
        <v>33.44</v>
      </c>
      <c r="R548">
        <f t="shared" si="361"/>
        <v>31.45</v>
      </c>
      <c r="S548">
        <f t="shared" si="361"/>
        <v>28.8</v>
      </c>
      <c r="T548" s="8">
        <f t="shared" si="357"/>
        <v>895.6400000000001</v>
      </c>
      <c r="U548">
        <f t="shared" si="358"/>
        <v>-245.64658261713058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55.64</v>
      </c>
      <c r="E549">
        <f t="shared" si="362"/>
        <v>92.840000000000018</v>
      </c>
      <c r="F549">
        <f t="shared" si="362"/>
        <v>55.719999999999992</v>
      </c>
      <c r="G549">
        <f t="shared" si="362"/>
        <v>54.54</v>
      </c>
      <c r="H549">
        <f t="shared" si="362"/>
        <v>60.599999999999994</v>
      </c>
      <c r="I549">
        <f t="shared" si="362"/>
        <v>34</v>
      </c>
      <c r="J549">
        <f t="shared" si="362"/>
        <v>56.28</v>
      </c>
      <c r="K549">
        <f t="shared" si="362"/>
        <v>63.180000000000007</v>
      </c>
      <c r="L549">
        <f t="shared" si="362"/>
        <v>76.48</v>
      </c>
      <c r="M549">
        <f t="shared" si="362"/>
        <v>59.940000000000005</v>
      </c>
      <c r="N549">
        <f t="shared" si="362"/>
        <v>46.2</v>
      </c>
      <c r="O549">
        <f t="shared" si="362"/>
        <v>43.32</v>
      </c>
      <c r="P549">
        <f t="shared" si="362"/>
        <v>35.520000000000003</v>
      </c>
      <c r="Q549">
        <f t="shared" si="362"/>
        <v>32.47</v>
      </c>
      <c r="R549">
        <f t="shared" si="362"/>
        <v>29.400000000000002</v>
      </c>
      <c r="S549">
        <f t="shared" si="362"/>
        <v>29.099999999999998</v>
      </c>
      <c r="T549" s="8">
        <f t="shared" si="357"/>
        <v>825.23000000000013</v>
      </c>
      <c r="U549">
        <f t="shared" si="358"/>
        <v>-206.00990469856049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104.39999999999999</v>
      </c>
      <c r="E550">
        <f t="shared" si="363"/>
        <v>107.5</v>
      </c>
      <c r="F550">
        <f t="shared" si="363"/>
        <v>88.429999999999993</v>
      </c>
      <c r="G550">
        <f t="shared" si="363"/>
        <v>91.56</v>
      </c>
      <c r="H550">
        <f t="shared" si="363"/>
        <v>40.6</v>
      </c>
      <c r="I550">
        <f t="shared" si="363"/>
        <v>66.34</v>
      </c>
      <c r="J550">
        <f t="shared" si="363"/>
        <v>39.06</v>
      </c>
      <c r="K550">
        <f t="shared" si="363"/>
        <v>61.77</v>
      </c>
      <c r="L550">
        <f t="shared" si="363"/>
        <v>52.260000000000005</v>
      </c>
      <c r="M550">
        <f t="shared" si="363"/>
        <v>51.29</v>
      </c>
      <c r="N550">
        <f t="shared" si="363"/>
        <v>53.5</v>
      </c>
      <c r="O550">
        <f t="shared" si="363"/>
        <v>42</v>
      </c>
      <c r="P550">
        <f t="shared" si="363"/>
        <v>37.980000000000004</v>
      </c>
      <c r="Q550">
        <f t="shared" si="363"/>
        <v>31.349999999999998</v>
      </c>
      <c r="R550">
        <f t="shared" si="363"/>
        <v>37.24</v>
      </c>
      <c r="S550">
        <f t="shared" si="363"/>
        <v>25.2</v>
      </c>
      <c r="T550" s="8">
        <f t="shared" si="357"/>
        <v>930.48000000000013</v>
      </c>
      <c r="U550">
        <f t="shared" si="358"/>
        <v>-234.57493589337403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50.16</v>
      </c>
      <c r="E551">
        <f t="shared" si="364"/>
        <v>54.860000000000007</v>
      </c>
      <c r="F551">
        <f t="shared" si="364"/>
        <v>47.32</v>
      </c>
      <c r="G551">
        <f t="shared" si="364"/>
        <v>65.72</v>
      </c>
      <c r="H551">
        <f t="shared" si="364"/>
        <v>48.300000000000004</v>
      </c>
      <c r="I551">
        <f t="shared" si="364"/>
        <v>49.14</v>
      </c>
      <c r="J551">
        <f t="shared" si="364"/>
        <v>61.02000000000001</v>
      </c>
      <c r="K551">
        <f t="shared" si="364"/>
        <v>52.75</v>
      </c>
      <c r="L551">
        <f t="shared" si="364"/>
        <v>34.74</v>
      </c>
      <c r="M551">
        <f t="shared" si="364"/>
        <v>34.339999999999996</v>
      </c>
      <c r="N551">
        <f t="shared" si="364"/>
        <v>37.619999999999997</v>
      </c>
      <c r="O551">
        <f t="shared" si="364"/>
        <v>39.06</v>
      </c>
      <c r="P551">
        <f t="shared" si="364"/>
        <v>33.489999999999995</v>
      </c>
      <c r="Q551">
        <f t="shared" si="364"/>
        <v>34.72</v>
      </c>
      <c r="R551">
        <f t="shared" si="364"/>
        <v>28.559999999999995</v>
      </c>
      <c r="S551">
        <f t="shared" si="364"/>
        <v>26.179999999999996</v>
      </c>
      <c r="T551" s="8">
        <f t="shared" si="357"/>
        <v>697.9799999999999</v>
      </c>
      <c r="U551">
        <f t="shared" si="358"/>
        <v>-173.99936267351285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91.6</v>
      </c>
      <c r="E552">
        <f t="shared" si="365"/>
        <v>101.2</v>
      </c>
      <c r="F552">
        <f t="shared" si="365"/>
        <v>82.88</v>
      </c>
      <c r="G552">
        <f t="shared" si="365"/>
        <v>65.25</v>
      </c>
      <c r="H552">
        <f t="shared" si="365"/>
        <v>39.14</v>
      </c>
      <c r="I552">
        <f t="shared" si="365"/>
        <v>40.950000000000003</v>
      </c>
      <c r="J552">
        <f t="shared" si="365"/>
        <v>38.57</v>
      </c>
      <c r="K552">
        <f t="shared" si="365"/>
        <v>49.440000000000005</v>
      </c>
      <c r="L552">
        <f t="shared" si="365"/>
        <v>84.7</v>
      </c>
      <c r="M552">
        <f t="shared" si="365"/>
        <v>73.800000000000011</v>
      </c>
      <c r="N552">
        <f t="shared" si="365"/>
        <v>56.559999999999995</v>
      </c>
      <c r="O552">
        <f t="shared" si="365"/>
        <v>42</v>
      </c>
      <c r="P552">
        <f t="shared" si="365"/>
        <v>24.7</v>
      </c>
      <c r="Q552">
        <f t="shared" si="365"/>
        <v>26.549999999999997</v>
      </c>
      <c r="R552">
        <f t="shared" si="365"/>
        <v>38.010000000000005</v>
      </c>
      <c r="S552">
        <f t="shared" si="365"/>
        <v>20.02</v>
      </c>
      <c r="T552" s="8">
        <f t="shared" si="357"/>
        <v>875.36999999999989</v>
      </c>
      <c r="U552">
        <f t="shared" si="358"/>
        <v>-225.00674332944308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51.12</v>
      </c>
      <c r="E553">
        <f t="shared" si="366"/>
        <v>48</v>
      </c>
      <c r="F553">
        <f t="shared" si="366"/>
        <v>77.52</v>
      </c>
      <c r="G553">
        <f t="shared" si="366"/>
        <v>58.5</v>
      </c>
      <c r="H553">
        <f t="shared" si="366"/>
        <v>54</v>
      </c>
      <c r="I553">
        <f t="shared" si="366"/>
        <v>91.02</v>
      </c>
      <c r="J553">
        <f t="shared" si="366"/>
        <v>64.67</v>
      </c>
      <c r="K553">
        <f t="shared" si="366"/>
        <v>102.4</v>
      </c>
      <c r="L553">
        <f t="shared" si="366"/>
        <v>83.2</v>
      </c>
      <c r="M553">
        <f t="shared" si="366"/>
        <v>38.57</v>
      </c>
      <c r="N553">
        <f t="shared" si="366"/>
        <v>52.699999999999996</v>
      </c>
      <c r="O553">
        <f t="shared" si="366"/>
        <v>42.839999999999996</v>
      </c>
      <c r="P553">
        <f t="shared" si="366"/>
        <v>60.029999999999994</v>
      </c>
      <c r="Q553">
        <f t="shared" si="366"/>
        <v>62.719999999999992</v>
      </c>
      <c r="R553">
        <f t="shared" si="366"/>
        <v>35.020000000000003</v>
      </c>
      <c r="S553">
        <f t="shared" si="366"/>
        <v>27.680000000000003</v>
      </c>
      <c r="T553" s="8">
        <f t="shared" si="357"/>
        <v>949.99000000000012</v>
      </c>
      <c r="U553">
        <f t="shared" si="358"/>
        <v>-249.40550218190288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96.899999999999991</v>
      </c>
      <c r="E554">
        <f t="shared" si="367"/>
        <v>58.100000000000009</v>
      </c>
      <c r="F554">
        <f t="shared" si="367"/>
        <v>58</v>
      </c>
      <c r="G554">
        <f t="shared" si="367"/>
        <v>61.25</v>
      </c>
      <c r="H554">
        <f t="shared" si="367"/>
        <v>86.52000000000001</v>
      </c>
      <c r="I554">
        <f t="shared" si="367"/>
        <v>79.92</v>
      </c>
      <c r="J554">
        <f t="shared" si="367"/>
        <v>55.75</v>
      </c>
      <c r="K554">
        <f t="shared" si="367"/>
        <v>66.97999999999999</v>
      </c>
      <c r="L554">
        <f t="shared" si="367"/>
        <v>60.160000000000004</v>
      </c>
      <c r="M554">
        <f t="shared" si="367"/>
        <v>58.8</v>
      </c>
      <c r="N554">
        <f t="shared" si="367"/>
        <v>51.98</v>
      </c>
      <c r="O554">
        <f t="shared" si="367"/>
        <v>33.92</v>
      </c>
      <c r="P554">
        <f t="shared" si="367"/>
        <v>43.6</v>
      </c>
      <c r="Q554">
        <f t="shared" si="367"/>
        <v>49.91</v>
      </c>
      <c r="R554">
        <f t="shared" si="367"/>
        <v>45.320000000000007</v>
      </c>
      <c r="S554">
        <f t="shared" si="367"/>
        <v>34.39</v>
      </c>
      <c r="T554" s="8">
        <f t="shared" si="357"/>
        <v>941.49999999999989</v>
      </c>
      <c r="U554">
        <f t="shared" si="358"/>
        <v>-240.50765269702458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62.16</v>
      </c>
      <c r="E555">
        <f t="shared" si="368"/>
        <v>67.27</v>
      </c>
      <c r="F555">
        <f t="shared" si="368"/>
        <v>92.820000000000007</v>
      </c>
      <c r="G555">
        <f t="shared" si="368"/>
        <v>84.4</v>
      </c>
      <c r="H555">
        <f t="shared" si="368"/>
        <v>60.900000000000006</v>
      </c>
      <c r="I555">
        <f t="shared" si="368"/>
        <v>77.7</v>
      </c>
      <c r="J555">
        <f t="shared" si="368"/>
        <v>82.51</v>
      </c>
      <c r="K555">
        <f t="shared" si="368"/>
        <v>50.4</v>
      </c>
      <c r="L555">
        <f t="shared" si="368"/>
        <v>43.050000000000004</v>
      </c>
      <c r="M555">
        <f t="shared" si="368"/>
        <v>40.479999999999997</v>
      </c>
      <c r="N555">
        <f t="shared" si="368"/>
        <v>33.83</v>
      </c>
      <c r="O555">
        <f t="shared" si="368"/>
        <v>34.68</v>
      </c>
      <c r="P555">
        <f t="shared" si="368"/>
        <v>32.480000000000004</v>
      </c>
      <c r="Q555">
        <f t="shared" si="368"/>
        <v>27.430000000000003</v>
      </c>
      <c r="R555">
        <f t="shared" si="368"/>
        <v>26.04</v>
      </c>
      <c r="S555">
        <f t="shared" si="368"/>
        <v>28.650000000000002</v>
      </c>
      <c r="T555" s="8">
        <f t="shared" si="357"/>
        <v>844.79999999999984</v>
      </c>
      <c r="U555">
        <f t="shared" si="358"/>
        <v>-208.45083588582443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73.149999999999991</v>
      </c>
      <c r="E556">
        <f t="shared" si="369"/>
        <v>52.78</v>
      </c>
      <c r="F556">
        <f t="shared" si="369"/>
        <v>80.149999999999991</v>
      </c>
      <c r="G556">
        <f t="shared" si="369"/>
        <v>71.099999999999994</v>
      </c>
      <c r="H556">
        <f t="shared" si="369"/>
        <v>45.239999999999995</v>
      </c>
      <c r="I556">
        <f t="shared" si="369"/>
        <v>45.5</v>
      </c>
      <c r="J556">
        <f t="shared" si="369"/>
        <v>50.44</v>
      </c>
      <c r="K556">
        <f t="shared" si="369"/>
        <v>48.620000000000005</v>
      </c>
      <c r="L556">
        <f t="shared" si="369"/>
        <v>72.300000000000011</v>
      </c>
      <c r="M556">
        <f t="shared" si="369"/>
        <v>39.96</v>
      </c>
      <c r="N556">
        <f t="shared" si="369"/>
        <v>47.04</v>
      </c>
      <c r="O556">
        <f t="shared" si="369"/>
        <v>38.64</v>
      </c>
      <c r="P556">
        <f t="shared" si="369"/>
        <v>54</v>
      </c>
      <c r="Q556">
        <f t="shared" si="369"/>
        <v>36.54</v>
      </c>
      <c r="R556">
        <f t="shared" si="369"/>
        <v>38.57</v>
      </c>
      <c r="S556">
        <f t="shared" si="369"/>
        <v>27.450000000000003</v>
      </c>
      <c r="T556" s="8">
        <f t="shared" si="357"/>
        <v>821.48</v>
      </c>
      <c r="U556">
        <f t="shared" si="358"/>
        <v>-196.89384019763398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46.17</v>
      </c>
      <c r="E557">
        <f t="shared" si="370"/>
        <v>49.68</v>
      </c>
      <c r="F557">
        <f t="shared" si="370"/>
        <v>56</v>
      </c>
      <c r="G557">
        <f t="shared" si="370"/>
        <v>68.8</v>
      </c>
      <c r="H557">
        <f t="shared" si="370"/>
        <v>92.8</v>
      </c>
      <c r="I557">
        <f t="shared" si="370"/>
        <v>73.160000000000011</v>
      </c>
      <c r="J557">
        <f t="shared" si="370"/>
        <v>67.319999999999993</v>
      </c>
      <c r="K557">
        <f t="shared" si="370"/>
        <v>61.02000000000001</v>
      </c>
      <c r="L557">
        <f t="shared" si="370"/>
        <v>47.839999999999996</v>
      </c>
      <c r="M557">
        <f t="shared" si="370"/>
        <v>39.1</v>
      </c>
      <c r="N557">
        <f t="shared" si="370"/>
        <v>53.5</v>
      </c>
      <c r="O557">
        <f t="shared" si="370"/>
        <v>49.720000000000006</v>
      </c>
      <c r="P557">
        <f t="shared" si="370"/>
        <v>51.749999999999993</v>
      </c>
      <c r="Q557">
        <f t="shared" si="370"/>
        <v>45.769999999999996</v>
      </c>
      <c r="R557">
        <f t="shared" si="370"/>
        <v>31.62</v>
      </c>
      <c r="S557">
        <f t="shared" si="370"/>
        <v>25.799999999999997</v>
      </c>
      <c r="T557" s="8">
        <f t="shared" si="357"/>
        <v>860.05000000000007</v>
      </c>
      <c r="U557">
        <f t="shared" si="358"/>
        <v>-223.14543496110483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51.24</v>
      </c>
      <c r="E558">
        <f t="shared" si="371"/>
        <v>73.92</v>
      </c>
      <c r="F558">
        <f t="shared" si="371"/>
        <v>62.9</v>
      </c>
      <c r="G558">
        <f t="shared" si="371"/>
        <v>55.39</v>
      </c>
      <c r="H558">
        <f t="shared" si="371"/>
        <v>56.099999999999994</v>
      </c>
      <c r="I558">
        <f t="shared" si="371"/>
        <v>57.24</v>
      </c>
      <c r="J558">
        <f t="shared" si="371"/>
        <v>28.05</v>
      </c>
      <c r="K558">
        <f t="shared" si="371"/>
        <v>53.82</v>
      </c>
      <c r="L558">
        <f t="shared" si="371"/>
        <v>36.36</v>
      </c>
      <c r="M558">
        <f t="shared" si="371"/>
        <v>36.6</v>
      </c>
      <c r="N558">
        <f t="shared" si="371"/>
        <v>30.089999999999996</v>
      </c>
      <c r="O558">
        <f t="shared" si="371"/>
        <v>32</v>
      </c>
      <c r="P558">
        <f t="shared" si="371"/>
        <v>38.08</v>
      </c>
      <c r="Q558">
        <f t="shared" si="371"/>
        <v>34.339999999999996</v>
      </c>
      <c r="R558">
        <f t="shared" si="371"/>
        <v>44</v>
      </c>
      <c r="S558">
        <f t="shared" si="371"/>
        <v>31.11</v>
      </c>
      <c r="T558" s="8">
        <f t="shared" si="357"/>
        <v>721.24000000000012</v>
      </c>
      <c r="U558">
        <f t="shared" si="358"/>
        <v>-170.91281649250499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63.550000000000004</v>
      </c>
      <c r="E559">
        <f t="shared" si="372"/>
        <v>50.16</v>
      </c>
      <c r="F559">
        <f t="shared" si="372"/>
        <v>56.42</v>
      </c>
      <c r="G559">
        <f t="shared" si="372"/>
        <v>65.009999999999991</v>
      </c>
      <c r="H559">
        <f t="shared" si="372"/>
        <v>64</v>
      </c>
      <c r="I559">
        <f t="shared" si="372"/>
        <v>53.65</v>
      </c>
      <c r="J559">
        <f t="shared" si="372"/>
        <v>48.360000000000007</v>
      </c>
      <c r="K559">
        <f t="shared" si="372"/>
        <v>38.4</v>
      </c>
      <c r="L559">
        <f t="shared" si="372"/>
        <v>40.799999999999997</v>
      </c>
      <c r="M559">
        <f t="shared" si="372"/>
        <v>48.44</v>
      </c>
      <c r="N559">
        <f t="shared" si="372"/>
        <v>38.4</v>
      </c>
      <c r="O559">
        <f t="shared" si="372"/>
        <v>40.090000000000003</v>
      </c>
      <c r="P559">
        <f t="shared" si="372"/>
        <v>64.38</v>
      </c>
      <c r="Q559">
        <f t="shared" si="372"/>
        <v>52.08</v>
      </c>
      <c r="R559">
        <f t="shared" si="372"/>
        <v>28.14</v>
      </c>
      <c r="S559">
        <f t="shared" si="372"/>
        <v>28.950000000000003</v>
      </c>
      <c r="T559" s="8">
        <f t="shared" si="357"/>
        <v>780.83</v>
      </c>
      <c r="U559">
        <f t="shared" si="358"/>
        <v>-176.5529526033103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85.100000000000009</v>
      </c>
      <c r="E560">
        <f t="shared" si="373"/>
        <v>66.33</v>
      </c>
      <c r="F560">
        <f t="shared" si="373"/>
        <v>82.62</v>
      </c>
      <c r="G560">
        <f t="shared" si="373"/>
        <v>61.48</v>
      </c>
      <c r="H560">
        <f t="shared" si="373"/>
        <v>74.88000000000001</v>
      </c>
      <c r="I560">
        <f t="shared" si="373"/>
        <v>29.52</v>
      </c>
      <c r="J560">
        <f t="shared" si="373"/>
        <v>36.799999999999997</v>
      </c>
      <c r="K560">
        <f t="shared" si="373"/>
        <v>38.25</v>
      </c>
      <c r="L560">
        <f t="shared" si="373"/>
        <v>31.11</v>
      </c>
      <c r="M560">
        <f t="shared" si="373"/>
        <v>43.75</v>
      </c>
      <c r="N560">
        <f t="shared" si="373"/>
        <v>46.559999999999995</v>
      </c>
      <c r="O560">
        <f t="shared" si="373"/>
        <v>44.220000000000006</v>
      </c>
      <c r="P560">
        <f t="shared" si="373"/>
        <v>53.52</v>
      </c>
      <c r="Q560">
        <f t="shared" si="373"/>
        <v>41.8</v>
      </c>
      <c r="R560">
        <f t="shared" si="373"/>
        <v>37.26</v>
      </c>
      <c r="S560">
        <f t="shared" si="373"/>
        <v>20.639999999999997</v>
      </c>
      <c r="T560" s="8">
        <f t="shared" si="357"/>
        <v>793.83999999999992</v>
      </c>
      <c r="U560">
        <f t="shared" si="358"/>
        <v>-181.53887555535175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59.64</v>
      </c>
      <c r="E561">
        <f t="shared" si="374"/>
        <v>65.099999999999994</v>
      </c>
      <c r="F561">
        <f t="shared" si="374"/>
        <v>54.080000000000005</v>
      </c>
      <c r="G561">
        <f t="shared" si="374"/>
        <v>45.360000000000007</v>
      </c>
      <c r="H561">
        <f t="shared" si="374"/>
        <v>58.320000000000007</v>
      </c>
      <c r="I561">
        <f t="shared" si="374"/>
        <v>39.9</v>
      </c>
      <c r="J561">
        <f t="shared" si="374"/>
        <v>39.69</v>
      </c>
      <c r="K561">
        <f t="shared" si="374"/>
        <v>50.83</v>
      </c>
      <c r="L561">
        <f t="shared" si="374"/>
        <v>90.44</v>
      </c>
      <c r="M561">
        <f t="shared" si="374"/>
        <v>81.94</v>
      </c>
      <c r="N561">
        <f t="shared" si="374"/>
        <v>42.75</v>
      </c>
      <c r="O561">
        <f t="shared" si="374"/>
        <v>40.6</v>
      </c>
      <c r="P561">
        <f t="shared" si="374"/>
        <v>34.6</v>
      </c>
      <c r="Q561">
        <f t="shared" si="374"/>
        <v>38.010000000000005</v>
      </c>
      <c r="R561">
        <f t="shared" si="374"/>
        <v>33.629999999999995</v>
      </c>
      <c r="S561">
        <f t="shared" si="374"/>
        <v>26.459999999999997</v>
      </c>
      <c r="T561" s="8">
        <f t="shared" si="357"/>
        <v>801.35</v>
      </c>
      <c r="U561">
        <f t="shared" si="358"/>
        <v>-200.99487411547287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72.960000000000008</v>
      </c>
      <c r="E562">
        <f t="shared" si="375"/>
        <v>79.67</v>
      </c>
      <c r="F562">
        <f t="shared" si="375"/>
        <v>51.6</v>
      </c>
      <c r="G562">
        <f t="shared" si="375"/>
        <v>48.48</v>
      </c>
      <c r="H562">
        <f t="shared" si="375"/>
        <v>38.949999999999996</v>
      </c>
      <c r="I562">
        <f t="shared" si="375"/>
        <v>46.459999999999994</v>
      </c>
      <c r="J562">
        <f t="shared" si="375"/>
        <v>88.16</v>
      </c>
      <c r="K562">
        <f t="shared" si="375"/>
        <v>76.199999999999989</v>
      </c>
      <c r="L562">
        <f t="shared" si="375"/>
        <v>39.06</v>
      </c>
      <c r="M562">
        <f t="shared" si="375"/>
        <v>41.360000000000007</v>
      </c>
      <c r="N562">
        <f t="shared" si="375"/>
        <v>43.680000000000007</v>
      </c>
      <c r="O562">
        <f t="shared" si="375"/>
        <v>83.88000000000001</v>
      </c>
      <c r="P562">
        <f t="shared" si="375"/>
        <v>70.06</v>
      </c>
      <c r="Q562">
        <f t="shared" si="375"/>
        <v>37.800000000000004</v>
      </c>
      <c r="R562">
        <f t="shared" si="375"/>
        <v>30.080000000000002</v>
      </c>
      <c r="S562">
        <f t="shared" si="375"/>
        <v>24.96</v>
      </c>
      <c r="T562" s="8">
        <f t="shared" si="357"/>
        <v>873.36</v>
      </c>
      <c r="U562">
        <f t="shared" si="358"/>
        <v>-200.56979671170325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67.58</v>
      </c>
      <c r="E563">
        <f t="shared" si="376"/>
        <v>61.190000000000005</v>
      </c>
      <c r="F563">
        <f t="shared" si="376"/>
        <v>43.89</v>
      </c>
      <c r="G563">
        <f t="shared" si="376"/>
        <v>71.75</v>
      </c>
      <c r="H563">
        <f t="shared" si="376"/>
        <v>43.5</v>
      </c>
      <c r="I563">
        <f t="shared" si="376"/>
        <v>46.919999999999995</v>
      </c>
      <c r="J563">
        <f t="shared" si="376"/>
        <v>45.84</v>
      </c>
      <c r="K563">
        <f t="shared" si="376"/>
        <v>85.32</v>
      </c>
      <c r="L563">
        <f t="shared" si="376"/>
        <v>69.309999999999988</v>
      </c>
      <c r="M563">
        <f t="shared" si="376"/>
        <v>66.919999999999987</v>
      </c>
      <c r="N563">
        <f t="shared" si="376"/>
        <v>32.9</v>
      </c>
      <c r="O563">
        <f t="shared" si="376"/>
        <v>40.799999999999997</v>
      </c>
      <c r="P563">
        <f t="shared" si="376"/>
        <v>42.37</v>
      </c>
      <c r="Q563">
        <f t="shared" si="376"/>
        <v>37.229999999999997</v>
      </c>
      <c r="R563">
        <f t="shared" si="376"/>
        <v>47.38</v>
      </c>
      <c r="S563">
        <f t="shared" si="376"/>
        <v>24.919999999999998</v>
      </c>
      <c r="T563" s="8">
        <f t="shared" si="357"/>
        <v>827.81999999999994</v>
      </c>
      <c r="U563">
        <f t="shared" si="358"/>
        <v>-207.0733868193872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55.9</v>
      </c>
      <c r="E564">
        <f t="shared" si="377"/>
        <v>41.169999999999995</v>
      </c>
      <c r="F564">
        <f t="shared" si="377"/>
        <v>71.94</v>
      </c>
      <c r="G564">
        <f t="shared" si="377"/>
        <v>41.360000000000007</v>
      </c>
      <c r="H564">
        <f t="shared" si="377"/>
        <v>50.4</v>
      </c>
      <c r="I564">
        <f t="shared" si="377"/>
        <v>41.37</v>
      </c>
      <c r="J564">
        <f t="shared" si="377"/>
        <v>61.319999999999993</v>
      </c>
      <c r="K564">
        <f t="shared" si="377"/>
        <v>45.6</v>
      </c>
      <c r="L564">
        <f t="shared" si="377"/>
        <v>29.75</v>
      </c>
      <c r="M564">
        <f t="shared" si="377"/>
        <v>70.199999999999989</v>
      </c>
      <c r="N564">
        <f t="shared" si="377"/>
        <v>43.129999999999995</v>
      </c>
      <c r="O564">
        <f t="shared" si="377"/>
        <v>32.700000000000003</v>
      </c>
      <c r="P564">
        <f t="shared" si="377"/>
        <v>28.979999999999997</v>
      </c>
      <c r="Q564">
        <f t="shared" si="377"/>
        <v>18.36</v>
      </c>
      <c r="R564">
        <f t="shared" si="377"/>
        <v>36.72</v>
      </c>
      <c r="S564">
        <f t="shared" si="377"/>
        <v>37.619999999999997</v>
      </c>
      <c r="T564" s="8">
        <f t="shared" si="357"/>
        <v>706.5200000000001</v>
      </c>
      <c r="U564">
        <f t="shared" si="358"/>
        <v>-168.74041170995943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84.600000000000009</v>
      </c>
      <c r="E565">
        <f t="shared" si="378"/>
        <v>82.8</v>
      </c>
      <c r="F565">
        <f t="shared" si="378"/>
        <v>46.8</v>
      </c>
      <c r="G565">
        <f t="shared" si="378"/>
        <v>69.63</v>
      </c>
      <c r="H565">
        <f t="shared" si="378"/>
        <v>58.800000000000004</v>
      </c>
      <c r="I565">
        <f t="shared" si="378"/>
        <v>67.320000000000007</v>
      </c>
      <c r="J565">
        <f t="shared" si="378"/>
        <v>70.37</v>
      </c>
      <c r="K565">
        <f t="shared" si="378"/>
        <v>39.6</v>
      </c>
      <c r="L565">
        <f t="shared" si="378"/>
        <v>53.010000000000005</v>
      </c>
      <c r="M565">
        <f t="shared" si="378"/>
        <v>41.23</v>
      </c>
      <c r="N565">
        <f t="shared" si="378"/>
        <v>22.8</v>
      </c>
      <c r="O565">
        <f t="shared" si="378"/>
        <v>41.609999999999992</v>
      </c>
      <c r="P565">
        <f t="shared" si="378"/>
        <v>47.25</v>
      </c>
      <c r="Q565">
        <f t="shared" si="378"/>
        <v>35.04</v>
      </c>
      <c r="R565">
        <f t="shared" si="378"/>
        <v>29.099999999999998</v>
      </c>
      <c r="S565">
        <f t="shared" si="378"/>
        <v>29.25</v>
      </c>
      <c r="T565" s="8">
        <f t="shared" si="357"/>
        <v>819.20999999999992</v>
      </c>
      <c r="U565">
        <f t="shared" si="358"/>
        <v>-187.34718553495046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77.760000000000005</v>
      </c>
      <c r="E566">
        <f t="shared" si="379"/>
        <v>46.860000000000007</v>
      </c>
      <c r="F566">
        <f t="shared" si="379"/>
        <v>26.18</v>
      </c>
      <c r="G566">
        <f t="shared" si="379"/>
        <v>39.380000000000003</v>
      </c>
      <c r="H566">
        <f t="shared" si="379"/>
        <v>84.240000000000009</v>
      </c>
      <c r="I566">
        <f t="shared" si="379"/>
        <v>43.25</v>
      </c>
      <c r="J566">
        <f t="shared" si="379"/>
        <v>30.72</v>
      </c>
      <c r="K566">
        <f t="shared" si="379"/>
        <v>50.25</v>
      </c>
      <c r="L566">
        <f t="shared" si="379"/>
        <v>39.820000000000007</v>
      </c>
      <c r="M566">
        <f t="shared" si="379"/>
        <v>37.949999999999996</v>
      </c>
      <c r="N566">
        <f t="shared" si="379"/>
        <v>56.43</v>
      </c>
      <c r="O566">
        <f t="shared" si="379"/>
        <v>48.870000000000005</v>
      </c>
      <c r="P566">
        <f t="shared" si="379"/>
        <v>39.519999999999996</v>
      </c>
      <c r="Q566">
        <f t="shared" si="379"/>
        <v>30.75</v>
      </c>
      <c r="R566">
        <f t="shared" si="379"/>
        <v>29.099999999999998</v>
      </c>
      <c r="S566">
        <f t="shared" si="379"/>
        <v>30.429999999999996</v>
      </c>
      <c r="T566" s="8">
        <f t="shared" si="357"/>
        <v>711.50999999999988</v>
      </c>
      <c r="U566">
        <f t="shared" si="358"/>
        <v>-187.46747467964158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50.5</v>
      </c>
      <c r="E567">
        <f t="shared" si="380"/>
        <v>104.16</v>
      </c>
      <c r="F567">
        <f t="shared" si="380"/>
        <v>37.43</v>
      </c>
      <c r="G567">
        <f t="shared" si="380"/>
        <v>40.559999999999995</v>
      </c>
      <c r="H567">
        <f t="shared" si="380"/>
        <v>31.96</v>
      </c>
      <c r="I567">
        <f t="shared" si="380"/>
        <v>61.77</v>
      </c>
      <c r="J567">
        <f t="shared" si="380"/>
        <v>42</v>
      </c>
      <c r="K567">
        <f t="shared" si="380"/>
        <v>55.68</v>
      </c>
      <c r="L567">
        <f t="shared" si="380"/>
        <v>34.85</v>
      </c>
      <c r="M567">
        <f t="shared" si="380"/>
        <v>31.84</v>
      </c>
      <c r="N567">
        <f t="shared" si="380"/>
        <v>34.68</v>
      </c>
      <c r="O567">
        <f t="shared" si="380"/>
        <v>36.36</v>
      </c>
      <c r="P567">
        <f t="shared" si="380"/>
        <v>39.6</v>
      </c>
      <c r="Q567">
        <f t="shared" si="380"/>
        <v>22.75</v>
      </c>
      <c r="R567">
        <f t="shared" si="380"/>
        <v>27.72</v>
      </c>
      <c r="S567">
        <f t="shared" si="380"/>
        <v>24.08</v>
      </c>
      <c r="T567" s="8">
        <f t="shared" si="357"/>
        <v>675.94</v>
      </c>
      <c r="U567">
        <f t="shared" si="358"/>
        <v>-164.3393013584915</v>
      </c>
    </row>
    <row r="568" spans="1:21" x14ac:dyDescent="0.25">
      <c r="A568" s="7" t="s">
        <v>82</v>
      </c>
      <c r="D568" s="9">
        <f>CORREL(D545:D560,$B$2:$B$17)</f>
        <v>-0.20342781371602753</v>
      </c>
      <c r="E568" s="9">
        <f t="shared" ref="E568:S568" si="381">CORREL(E545:E560,$B$2:$B$17)</f>
        <v>-0.13719486517240301</v>
      </c>
      <c r="F568" s="9">
        <f t="shared" si="381"/>
        <v>-0.13089805219689893</v>
      </c>
      <c r="G568" s="9">
        <f t="shared" si="381"/>
        <v>-0.3265712737026375</v>
      </c>
      <c r="H568" s="9">
        <f t="shared" si="381"/>
        <v>-0.31940483042338852</v>
      </c>
      <c r="I568" s="9">
        <f t="shared" si="381"/>
        <v>-0.45776609570345161</v>
      </c>
      <c r="J568" s="9">
        <f t="shared" si="381"/>
        <v>-0.1509455257052843</v>
      </c>
      <c r="K568" s="9">
        <f t="shared" si="381"/>
        <v>-0.4769139083015162</v>
      </c>
      <c r="L568" s="9">
        <f t="shared" si="381"/>
        <v>-0.36519568090413562</v>
      </c>
      <c r="M568" s="9">
        <f t="shared" si="381"/>
        <v>-0.19496183710407969</v>
      </c>
      <c r="N568" s="9">
        <f t="shared" si="381"/>
        <v>-0.75293153612603869</v>
      </c>
      <c r="O568" s="9">
        <f t="shared" si="381"/>
        <v>-0.26951432718731727</v>
      </c>
      <c r="P568" s="9">
        <f t="shared" si="381"/>
        <v>0.21066813091527983</v>
      </c>
      <c r="Q568" s="9">
        <f t="shared" si="381"/>
        <v>-0.12383646190005849</v>
      </c>
      <c r="R568" s="9">
        <f t="shared" si="381"/>
        <v>-0.10686108650772068</v>
      </c>
      <c r="S568" s="9">
        <f t="shared" si="381"/>
        <v>8.4335788026517339E-2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96.8</v>
      </c>
      <c r="E573">
        <f t="shared" si="382"/>
        <v>92.820000000000007</v>
      </c>
      <c r="F573">
        <f t="shared" si="382"/>
        <v>36.330000000000005</v>
      </c>
      <c r="G573">
        <f t="shared" si="382"/>
        <v>32.200000000000003</v>
      </c>
      <c r="H573">
        <f t="shared" si="382"/>
        <v>48.88</v>
      </c>
      <c r="I573">
        <f t="shared" si="382"/>
        <v>66.600000000000009</v>
      </c>
      <c r="J573">
        <f t="shared" si="382"/>
        <v>60.029999999999994</v>
      </c>
      <c r="K573">
        <f t="shared" si="382"/>
        <v>60.550000000000004</v>
      </c>
      <c r="L573">
        <f t="shared" si="382"/>
        <v>50.25</v>
      </c>
      <c r="M573">
        <f t="shared" si="382"/>
        <v>57.599999999999994</v>
      </c>
      <c r="N573">
        <f t="shared" si="382"/>
        <v>45.84</v>
      </c>
      <c r="O573">
        <f t="shared" si="382"/>
        <v>55.38</v>
      </c>
      <c r="P573">
        <f t="shared" si="382"/>
        <v>51.480000000000004</v>
      </c>
      <c r="Q573">
        <f t="shared" si="382"/>
        <v>27.150000000000002</v>
      </c>
      <c r="R573">
        <f t="shared" si="382"/>
        <v>20.680000000000003</v>
      </c>
      <c r="S573">
        <f t="shared" si="382"/>
        <v>18.260000000000002</v>
      </c>
      <c r="T573" s="8">
        <f t="shared" ref="T573:T595" si="383">SUM(D573:S573)</f>
        <v>820.85</v>
      </c>
      <c r="U573">
        <f t="shared" ref="U573:U595" si="384">SUMPRODUCT(D573:S573,$D$596:$S$596)</f>
        <v>-203.94333832220477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57.599999999999994</v>
      </c>
      <c r="E574">
        <f t="shared" si="385"/>
        <v>33.6</v>
      </c>
      <c r="F574">
        <f t="shared" si="385"/>
        <v>90.059999999999988</v>
      </c>
      <c r="G574">
        <f t="shared" si="385"/>
        <v>85.68</v>
      </c>
      <c r="H574">
        <f t="shared" si="385"/>
        <v>73.259999999999991</v>
      </c>
      <c r="I574">
        <f t="shared" si="385"/>
        <v>44.849999999999994</v>
      </c>
      <c r="J574">
        <f t="shared" si="385"/>
        <v>64.48</v>
      </c>
      <c r="K574">
        <f t="shared" si="385"/>
        <v>57.709999999999994</v>
      </c>
      <c r="L574">
        <f t="shared" si="385"/>
        <v>52</v>
      </c>
      <c r="M574">
        <f t="shared" si="385"/>
        <v>42.63</v>
      </c>
      <c r="N574">
        <f t="shared" si="385"/>
        <v>50.959999999999994</v>
      </c>
      <c r="O574">
        <f t="shared" si="385"/>
        <v>39.840000000000003</v>
      </c>
      <c r="P574">
        <f t="shared" si="385"/>
        <v>28.160000000000004</v>
      </c>
      <c r="Q574">
        <f t="shared" si="385"/>
        <v>30.089999999999996</v>
      </c>
      <c r="R574">
        <f t="shared" si="385"/>
        <v>29.41</v>
      </c>
      <c r="S574">
        <f t="shared" si="385"/>
        <v>23.54</v>
      </c>
      <c r="T574" s="8">
        <f t="shared" si="383"/>
        <v>803.87</v>
      </c>
      <c r="U574">
        <f t="shared" si="384"/>
        <v>-212.64215634113901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83.3</v>
      </c>
      <c r="E575">
        <f t="shared" si="386"/>
        <v>97.2</v>
      </c>
      <c r="F575">
        <f t="shared" si="386"/>
        <v>40.56</v>
      </c>
      <c r="G575">
        <f t="shared" si="386"/>
        <v>56.839999999999996</v>
      </c>
      <c r="H575">
        <f t="shared" si="386"/>
        <v>64.75</v>
      </c>
      <c r="I575">
        <f t="shared" si="386"/>
        <v>68.48</v>
      </c>
      <c r="J575">
        <f t="shared" si="386"/>
        <v>71.740000000000009</v>
      </c>
      <c r="K575">
        <f t="shared" si="386"/>
        <v>81.72</v>
      </c>
      <c r="L575">
        <f t="shared" si="386"/>
        <v>63</v>
      </c>
      <c r="M575">
        <f t="shared" si="386"/>
        <v>43.120000000000005</v>
      </c>
      <c r="N575">
        <f t="shared" si="386"/>
        <v>52</v>
      </c>
      <c r="O575">
        <f t="shared" si="386"/>
        <v>52</v>
      </c>
      <c r="P575">
        <f t="shared" si="386"/>
        <v>35</v>
      </c>
      <c r="Q575">
        <f t="shared" si="386"/>
        <v>36.67</v>
      </c>
      <c r="R575">
        <f t="shared" si="386"/>
        <v>25.759999999999998</v>
      </c>
      <c r="S575">
        <f t="shared" si="386"/>
        <v>28.200000000000003</v>
      </c>
      <c r="T575" s="8">
        <f t="shared" si="383"/>
        <v>900.34</v>
      </c>
      <c r="U575">
        <f t="shared" si="384"/>
        <v>-238.10737362296499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66.64</v>
      </c>
      <c r="E576">
        <f t="shared" si="387"/>
        <v>65.489999999999995</v>
      </c>
      <c r="F576">
        <f t="shared" si="387"/>
        <v>44.820000000000007</v>
      </c>
      <c r="G576">
        <f t="shared" si="387"/>
        <v>75.27</v>
      </c>
      <c r="H576">
        <f t="shared" si="387"/>
        <v>96.36</v>
      </c>
      <c r="I576">
        <f t="shared" si="387"/>
        <v>74.8</v>
      </c>
      <c r="J576">
        <f t="shared" si="387"/>
        <v>61.5</v>
      </c>
      <c r="K576">
        <f t="shared" si="387"/>
        <v>49.91</v>
      </c>
      <c r="L576">
        <f t="shared" si="387"/>
        <v>74.2</v>
      </c>
      <c r="M576">
        <f t="shared" si="387"/>
        <v>61.5</v>
      </c>
      <c r="N576">
        <f t="shared" si="387"/>
        <v>62.099999999999994</v>
      </c>
      <c r="O576">
        <f t="shared" si="387"/>
        <v>38</v>
      </c>
      <c r="P576">
        <f t="shared" si="387"/>
        <v>31.360000000000003</v>
      </c>
      <c r="Q576">
        <f t="shared" si="387"/>
        <v>33.44</v>
      </c>
      <c r="R576">
        <f t="shared" si="387"/>
        <v>31.45</v>
      </c>
      <c r="S576">
        <f t="shared" si="387"/>
        <v>28.8</v>
      </c>
      <c r="T576" s="8">
        <f t="shared" si="383"/>
        <v>895.6400000000001</v>
      </c>
      <c r="U576">
        <f t="shared" si="384"/>
        <v>-245.64658261713058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55.64</v>
      </c>
      <c r="E577">
        <f t="shared" si="388"/>
        <v>92.840000000000018</v>
      </c>
      <c r="F577">
        <f t="shared" si="388"/>
        <v>55.719999999999992</v>
      </c>
      <c r="G577">
        <f t="shared" si="388"/>
        <v>54.54</v>
      </c>
      <c r="H577">
        <f t="shared" si="388"/>
        <v>60.599999999999994</v>
      </c>
      <c r="I577">
        <f t="shared" si="388"/>
        <v>34</v>
      </c>
      <c r="J577">
        <f t="shared" si="388"/>
        <v>56.28</v>
      </c>
      <c r="K577">
        <f t="shared" si="388"/>
        <v>63.180000000000007</v>
      </c>
      <c r="L577">
        <f t="shared" si="388"/>
        <v>76.48</v>
      </c>
      <c r="M577">
        <f t="shared" si="388"/>
        <v>59.940000000000005</v>
      </c>
      <c r="N577">
        <f t="shared" si="388"/>
        <v>46.2</v>
      </c>
      <c r="O577">
        <f t="shared" si="388"/>
        <v>43.32</v>
      </c>
      <c r="P577">
        <f t="shared" si="388"/>
        <v>35.520000000000003</v>
      </c>
      <c r="Q577">
        <f t="shared" si="388"/>
        <v>32.47</v>
      </c>
      <c r="R577">
        <f t="shared" si="388"/>
        <v>29.400000000000002</v>
      </c>
      <c r="S577">
        <f t="shared" si="388"/>
        <v>29.099999999999998</v>
      </c>
      <c r="T577" s="8">
        <f t="shared" si="383"/>
        <v>825.23000000000013</v>
      </c>
      <c r="U577">
        <f t="shared" si="384"/>
        <v>-206.00990469856049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104.39999999999999</v>
      </c>
      <c r="E578">
        <f t="shared" si="389"/>
        <v>107.5</v>
      </c>
      <c r="F578">
        <f t="shared" si="389"/>
        <v>88.429999999999993</v>
      </c>
      <c r="G578">
        <f t="shared" si="389"/>
        <v>91.56</v>
      </c>
      <c r="H578">
        <f t="shared" si="389"/>
        <v>40.6</v>
      </c>
      <c r="I578">
        <f t="shared" si="389"/>
        <v>66.34</v>
      </c>
      <c r="J578">
        <f t="shared" si="389"/>
        <v>39.06</v>
      </c>
      <c r="K578">
        <f t="shared" si="389"/>
        <v>61.77</v>
      </c>
      <c r="L578">
        <f t="shared" si="389"/>
        <v>52.260000000000005</v>
      </c>
      <c r="M578">
        <f t="shared" si="389"/>
        <v>51.29</v>
      </c>
      <c r="N578">
        <f t="shared" si="389"/>
        <v>53.5</v>
      </c>
      <c r="O578">
        <f t="shared" si="389"/>
        <v>42</v>
      </c>
      <c r="P578">
        <f t="shared" si="389"/>
        <v>37.980000000000004</v>
      </c>
      <c r="Q578">
        <f t="shared" si="389"/>
        <v>31.349999999999998</v>
      </c>
      <c r="R578">
        <f t="shared" si="389"/>
        <v>37.24</v>
      </c>
      <c r="S578">
        <f t="shared" si="389"/>
        <v>25.2</v>
      </c>
      <c r="T578" s="8">
        <f t="shared" si="383"/>
        <v>930.48000000000013</v>
      </c>
      <c r="U578">
        <f t="shared" si="384"/>
        <v>-234.57493589337403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50.16</v>
      </c>
      <c r="E579">
        <f t="shared" si="390"/>
        <v>54.860000000000007</v>
      </c>
      <c r="F579">
        <f t="shared" si="390"/>
        <v>47.32</v>
      </c>
      <c r="G579">
        <f t="shared" si="390"/>
        <v>65.72</v>
      </c>
      <c r="H579">
        <f t="shared" si="390"/>
        <v>48.300000000000004</v>
      </c>
      <c r="I579">
        <f t="shared" si="390"/>
        <v>49.14</v>
      </c>
      <c r="J579">
        <f t="shared" si="390"/>
        <v>61.02000000000001</v>
      </c>
      <c r="K579">
        <f t="shared" si="390"/>
        <v>52.75</v>
      </c>
      <c r="L579">
        <f t="shared" si="390"/>
        <v>34.74</v>
      </c>
      <c r="M579">
        <f t="shared" si="390"/>
        <v>34.339999999999996</v>
      </c>
      <c r="N579">
        <f t="shared" si="390"/>
        <v>37.619999999999997</v>
      </c>
      <c r="O579">
        <f t="shared" si="390"/>
        <v>39.06</v>
      </c>
      <c r="P579">
        <f t="shared" si="390"/>
        <v>33.489999999999995</v>
      </c>
      <c r="Q579">
        <f t="shared" si="390"/>
        <v>34.72</v>
      </c>
      <c r="R579">
        <f t="shared" si="390"/>
        <v>28.559999999999995</v>
      </c>
      <c r="S579">
        <f t="shared" si="390"/>
        <v>26.179999999999996</v>
      </c>
      <c r="T579" s="8">
        <f t="shared" si="383"/>
        <v>697.9799999999999</v>
      </c>
      <c r="U579">
        <f t="shared" si="384"/>
        <v>-173.99936267351285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91.6</v>
      </c>
      <c r="E580">
        <f t="shared" si="391"/>
        <v>101.2</v>
      </c>
      <c r="F580">
        <f t="shared" si="391"/>
        <v>82.88</v>
      </c>
      <c r="G580">
        <f t="shared" si="391"/>
        <v>65.25</v>
      </c>
      <c r="H580">
        <f t="shared" si="391"/>
        <v>39.14</v>
      </c>
      <c r="I580">
        <f t="shared" si="391"/>
        <v>40.950000000000003</v>
      </c>
      <c r="J580">
        <f t="shared" si="391"/>
        <v>38.57</v>
      </c>
      <c r="K580">
        <f t="shared" si="391"/>
        <v>49.440000000000005</v>
      </c>
      <c r="L580">
        <f t="shared" si="391"/>
        <v>84.7</v>
      </c>
      <c r="M580">
        <f t="shared" si="391"/>
        <v>73.800000000000011</v>
      </c>
      <c r="N580">
        <f t="shared" si="391"/>
        <v>56.559999999999995</v>
      </c>
      <c r="O580">
        <f t="shared" si="391"/>
        <v>42</v>
      </c>
      <c r="P580">
        <f t="shared" si="391"/>
        <v>24.7</v>
      </c>
      <c r="Q580">
        <f t="shared" si="391"/>
        <v>26.549999999999997</v>
      </c>
      <c r="R580">
        <f t="shared" si="391"/>
        <v>38.010000000000005</v>
      </c>
      <c r="S580">
        <f t="shared" si="391"/>
        <v>20.02</v>
      </c>
      <c r="T580" s="8">
        <f t="shared" si="383"/>
        <v>875.36999999999989</v>
      </c>
      <c r="U580">
        <f t="shared" si="384"/>
        <v>-225.00674332944308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51.12</v>
      </c>
      <c r="E581">
        <f t="shared" si="392"/>
        <v>48</v>
      </c>
      <c r="F581">
        <f t="shared" si="392"/>
        <v>77.52</v>
      </c>
      <c r="G581">
        <f t="shared" si="392"/>
        <v>58.5</v>
      </c>
      <c r="H581">
        <f t="shared" si="392"/>
        <v>54</v>
      </c>
      <c r="I581">
        <f t="shared" si="392"/>
        <v>91.02</v>
      </c>
      <c r="J581">
        <f t="shared" si="392"/>
        <v>64.67</v>
      </c>
      <c r="K581">
        <f t="shared" si="392"/>
        <v>102.4</v>
      </c>
      <c r="L581">
        <f t="shared" si="392"/>
        <v>83.2</v>
      </c>
      <c r="M581">
        <f t="shared" si="392"/>
        <v>38.57</v>
      </c>
      <c r="N581">
        <f t="shared" si="392"/>
        <v>52.699999999999996</v>
      </c>
      <c r="O581">
        <f t="shared" si="392"/>
        <v>42.839999999999996</v>
      </c>
      <c r="P581">
        <f t="shared" si="392"/>
        <v>60.029999999999994</v>
      </c>
      <c r="Q581">
        <f t="shared" si="392"/>
        <v>62.719999999999992</v>
      </c>
      <c r="R581">
        <f t="shared" si="392"/>
        <v>35.020000000000003</v>
      </c>
      <c r="S581">
        <f t="shared" si="392"/>
        <v>27.680000000000003</v>
      </c>
      <c r="T581" s="8">
        <f t="shared" si="383"/>
        <v>949.99000000000012</v>
      </c>
      <c r="U581">
        <f t="shared" si="384"/>
        <v>-249.40550218190288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96.899999999999991</v>
      </c>
      <c r="E582">
        <f t="shared" si="393"/>
        <v>58.100000000000009</v>
      </c>
      <c r="F582">
        <f t="shared" si="393"/>
        <v>58</v>
      </c>
      <c r="G582">
        <f t="shared" si="393"/>
        <v>61.25</v>
      </c>
      <c r="H582">
        <f t="shared" si="393"/>
        <v>86.52000000000001</v>
      </c>
      <c r="I582">
        <f t="shared" si="393"/>
        <v>79.92</v>
      </c>
      <c r="J582">
        <f t="shared" si="393"/>
        <v>55.75</v>
      </c>
      <c r="K582">
        <f t="shared" si="393"/>
        <v>66.97999999999999</v>
      </c>
      <c r="L582">
        <f t="shared" si="393"/>
        <v>60.160000000000004</v>
      </c>
      <c r="M582">
        <f t="shared" si="393"/>
        <v>58.8</v>
      </c>
      <c r="N582">
        <f t="shared" si="393"/>
        <v>51.98</v>
      </c>
      <c r="O582">
        <f t="shared" si="393"/>
        <v>33.92</v>
      </c>
      <c r="P582">
        <f t="shared" si="393"/>
        <v>43.6</v>
      </c>
      <c r="Q582">
        <f t="shared" si="393"/>
        <v>49.91</v>
      </c>
      <c r="R582">
        <f t="shared" si="393"/>
        <v>45.320000000000007</v>
      </c>
      <c r="S582">
        <f t="shared" si="393"/>
        <v>34.39</v>
      </c>
      <c r="T582" s="8">
        <f t="shared" si="383"/>
        <v>941.49999999999989</v>
      </c>
      <c r="U582">
        <f t="shared" si="384"/>
        <v>-240.50765269702458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62.16</v>
      </c>
      <c r="E583">
        <f t="shared" si="394"/>
        <v>67.27</v>
      </c>
      <c r="F583">
        <f t="shared" si="394"/>
        <v>92.820000000000007</v>
      </c>
      <c r="G583">
        <f t="shared" si="394"/>
        <v>84.4</v>
      </c>
      <c r="H583">
        <f t="shared" si="394"/>
        <v>60.900000000000006</v>
      </c>
      <c r="I583">
        <f t="shared" si="394"/>
        <v>77.7</v>
      </c>
      <c r="J583">
        <f t="shared" si="394"/>
        <v>82.51</v>
      </c>
      <c r="K583">
        <f t="shared" si="394"/>
        <v>50.4</v>
      </c>
      <c r="L583">
        <f t="shared" si="394"/>
        <v>43.050000000000004</v>
      </c>
      <c r="M583">
        <f t="shared" si="394"/>
        <v>40.479999999999997</v>
      </c>
      <c r="N583">
        <f t="shared" si="394"/>
        <v>33.83</v>
      </c>
      <c r="O583">
        <f t="shared" si="394"/>
        <v>34.68</v>
      </c>
      <c r="P583">
        <f t="shared" si="394"/>
        <v>32.480000000000004</v>
      </c>
      <c r="Q583">
        <f t="shared" si="394"/>
        <v>27.430000000000003</v>
      </c>
      <c r="R583">
        <f t="shared" si="394"/>
        <v>26.04</v>
      </c>
      <c r="S583">
        <f t="shared" si="394"/>
        <v>28.650000000000002</v>
      </c>
      <c r="T583" s="8">
        <f t="shared" si="383"/>
        <v>844.79999999999984</v>
      </c>
      <c r="U583">
        <f t="shared" si="384"/>
        <v>-208.45083588582443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73.149999999999991</v>
      </c>
      <c r="E584">
        <f t="shared" si="395"/>
        <v>52.78</v>
      </c>
      <c r="F584">
        <f t="shared" si="395"/>
        <v>80.149999999999991</v>
      </c>
      <c r="G584">
        <f t="shared" si="395"/>
        <v>71.099999999999994</v>
      </c>
      <c r="H584">
        <f t="shared" si="395"/>
        <v>45.239999999999995</v>
      </c>
      <c r="I584">
        <f t="shared" si="395"/>
        <v>45.5</v>
      </c>
      <c r="J584">
        <f t="shared" si="395"/>
        <v>50.44</v>
      </c>
      <c r="K584">
        <f t="shared" si="395"/>
        <v>48.620000000000005</v>
      </c>
      <c r="L584">
        <f t="shared" si="395"/>
        <v>72.300000000000011</v>
      </c>
      <c r="M584">
        <f t="shared" si="395"/>
        <v>39.96</v>
      </c>
      <c r="N584">
        <f t="shared" si="395"/>
        <v>47.04</v>
      </c>
      <c r="O584">
        <f t="shared" si="395"/>
        <v>38.64</v>
      </c>
      <c r="P584">
        <f t="shared" si="395"/>
        <v>54</v>
      </c>
      <c r="Q584">
        <f t="shared" si="395"/>
        <v>36.54</v>
      </c>
      <c r="R584">
        <f t="shared" si="395"/>
        <v>38.57</v>
      </c>
      <c r="S584">
        <f t="shared" si="395"/>
        <v>27.450000000000003</v>
      </c>
      <c r="T584" s="8">
        <f t="shared" si="383"/>
        <v>821.48</v>
      </c>
      <c r="U584">
        <f t="shared" si="384"/>
        <v>-196.89384019763398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46.17</v>
      </c>
      <c r="E585">
        <f t="shared" si="396"/>
        <v>49.68</v>
      </c>
      <c r="F585">
        <f t="shared" si="396"/>
        <v>56</v>
      </c>
      <c r="G585">
        <f t="shared" si="396"/>
        <v>68.8</v>
      </c>
      <c r="H585">
        <f t="shared" si="396"/>
        <v>92.8</v>
      </c>
      <c r="I585">
        <f t="shared" si="396"/>
        <v>73.160000000000011</v>
      </c>
      <c r="J585">
        <f t="shared" si="396"/>
        <v>67.319999999999993</v>
      </c>
      <c r="K585">
        <f t="shared" si="396"/>
        <v>61.02000000000001</v>
      </c>
      <c r="L585">
        <f t="shared" si="396"/>
        <v>47.839999999999996</v>
      </c>
      <c r="M585">
        <f t="shared" si="396"/>
        <v>39.1</v>
      </c>
      <c r="N585">
        <f t="shared" si="396"/>
        <v>53.5</v>
      </c>
      <c r="O585">
        <f t="shared" si="396"/>
        <v>49.720000000000006</v>
      </c>
      <c r="P585">
        <f t="shared" si="396"/>
        <v>51.749999999999993</v>
      </c>
      <c r="Q585">
        <f t="shared" si="396"/>
        <v>45.769999999999996</v>
      </c>
      <c r="R585">
        <f t="shared" si="396"/>
        <v>31.62</v>
      </c>
      <c r="S585">
        <f t="shared" si="396"/>
        <v>25.799999999999997</v>
      </c>
      <c r="T585" s="8">
        <f t="shared" si="383"/>
        <v>860.05000000000007</v>
      </c>
      <c r="U585">
        <f t="shared" si="384"/>
        <v>-223.14543496110483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51.24</v>
      </c>
      <c r="E586">
        <f t="shared" si="397"/>
        <v>73.92</v>
      </c>
      <c r="F586">
        <f t="shared" si="397"/>
        <v>62.9</v>
      </c>
      <c r="G586">
        <f t="shared" si="397"/>
        <v>55.39</v>
      </c>
      <c r="H586">
        <f t="shared" si="397"/>
        <v>56.099999999999994</v>
      </c>
      <c r="I586">
        <f t="shared" si="397"/>
        <v>57.24</v>
      </c>
      <c r="J586">
        <f t="shared" si="397"/>
        <v>28.05</v>
      </c>
      <c r="K586">
        <f t="shared" si="397"/>
        <v>53.82</v>
      </c>
      <c r="L586">
        <f t="shared" si="397"/>
        <v>36.36</v>
      </c>
      <c r="M586">
        <f t="shared" si="397"/>
        <v>36.6</v>
      </c>
      <c r="N586">
        <f t="shared" si="397"/>
        <v>30.089999999999996</v>
      </c>
      <c r="O586">
        <f t="shared" si="397"/>
        <v>32</v>
      </c>
      <c r="P586">
        <f t="shared" si="397"/>
        <v>38.08</v>
      </c>
      <c r="Q586">
        <f t="shared" si="397"/>
        <v>34.339999999999996</v>
      </c>
      <c r="R586">
        <f t="shared" si="397"/>
        <v>44</v>
      </c>
      <c r="S586">
        <f t="shared" si="397"/>
        <v>31.11</v>
      </c>
      <c r="T586" s="8">
        <f t="shared" si="383"/>
        <v>721.24000000000012</v>
      </c>
      <c r="U586">
        <f t="shared" si="384"/>
        <v>-170.91281649250499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63.550000000000004</v>
      </c>
      <c r="E587">
        <f t="shared" si="398"/>
        <v>50.16</v>
      </c>
      <c r="F587">
        <f t="shared" si="398"/>
        <v>56.42</v>
      </c>
      <c r="G587">
        <f t="shared" si="398"/>
        <v>65.009999999999991</v>
      </c>
      <c r="H587">
        <f t="shared" si="398"/>
        <v>64</v>
      </c>
      <c r="I587">
        <f t="shared" si="398"/>
        <v>53.65</v>
      </c>
      <c r="J587">
        <f t="shared" si="398"/>
        <v>48.360000000000007</v>
      </c>
      <c r="K587">
        <f t="shared" si="398"/>
        <v>38.4</v>
      </c>
      <c r="L587">
        <f t="shared" si="398"/>
        <v>40.799999999999997</v>
      </c>
      <c r="M587">
        <f t="shared" si="398"/>
        <v>48.44</v>
      </c>
      <c r="N587">
        <f t="shared" si="398"/>
        <v>38.4</v>
      </c>
      <c r="O587">
        <f t="shared" si="398"/>
        <v>40.090000000000003</v>
      </c>
      <c r="P587">
        <f t="shared" si="398"/>
        <v>64.38</v>
      </c>
      <c r="Q587">
        <f t="shared" si="398"/>
        <v>52.08</v>
      </c>
      <c r="R587">
        <f t="shared" si="398"/>
        <v>28.14</v>
      </c>
      <c r="S587">
        <f t="shared" si="398"/>
        <v>28.950000000000003</v>
      </c>
      <c r="T587" s="8">
        <f t="shared" si="383"/>
        <v>780.83</v>
      </c>
      <c r="U587">
        <f t="shared" si="384"/>
        <v>-176.5529526033103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85.100000000000009</v>
      </c>
      <c r="E588">
        <f t="shared" si="399"/>
        <v>66.33</v>
      </c>
      <c r="F588">
        <f t="shared" si="399"/>
        <v>82.62</v>
      </c>
      <c r="G588">
        <f t="shared" si="399"/>
        <v>61.48</v>
      </c>
      <c r="H588">
        <f t="shared" si="399"/>
        <v>74.88000000000001</v>
      </c>
      <c r="I588">
        <f t="shared" si="399"/>
        <v>29.52</v>
      </c>
      <c r="J588">
        <f t="shared" si="399"/>
        <v>36.799999999999997</v>
      </c>
      <c r="K588">
        <f t="shared" si="399"/>
        <v>38.25</v>
      </c>
      <c r="L588">
        <f t="shared" si="399"/>
        <v>31.11</v>
      </c>
      <c r="M588">
        <f t="shared" si="399"/>
        <v>43.75</v>
      </c>
      <c r="N588">
        <f t="shared" si="399"/>
        <v>46.559999999999995</v>
      </c>
      <c r="O588">
        <f t="shared" si="399"/>
        <v>44.220000000000006</v>
      </c>
      <c r="P588">
        <f t="shared" si="399"/>
        <v>53.52</v>
      </c>
      <c r="Q588">
        <f t="shared" si="399"/>
        <v>41.8</v>
      </c>
      <c r="R588">
        <f t="shared" si="399"/>
        <v>37.26</v>
      </c>
      <c r="S588">
        <f t="shared" si="399"/>
        <v>20.639999999999997</v>
      </c>
      <c r="T588" s="8">
        <f t="shared" si="383"/>
        <v>793.83999999999992</v>
      </c>
      <c r="U588">
        <f t="shared" si="384"/>
        <v>-181.53887555535175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59.64</v>
      </c>
      <c r="E589">
        <f t="shared" si="400"/>
        <v>65.099999999999994</v>
      </c>
      <c r="F589">
        <f t="shared" si="400"/>
        <v>54.080000000000005</v>
      </c>
      <c r="G589">
        <f t="shared" si="400"/>
        <v>45.360000000000007</v>
      </c>
      <c r="H589">
        <f t="shared" si="400"/>
        <v>58.320000000000007</v>
      </c>
      <c r="I589">
        <f t="shared" si="400"/>
        <v>39.9</v>
      </c>
      <c r="J589">
        <f t="shared" si="400"/>
        <v>39.69</v>
      </c>
      <c r="K589">
        <f t="shared" si="400"/>
        <v>50.83</v>
      </c>
      <c r="L589">
        <f t="shared" si="400"/>
        <v>90.44</v>
      </c>
      <c r="M589">
        <f t="shared" si="400"/>
        <v>81.94</v>
      </c>
      <c r="N589">
        <f t="shared" si="400"/>
        <v>42.75</v>
      </c>
      <c r="O589">
        <f t="shared" si="400"/>
        <v>40.6</v>
      </c>
      <c r="P589">
        <f t="shared" si="400"/>
        <v>34.6</v>
      </c>
      <c r="Q589">
        <f t="shared" si="400"/>
        <v>38.010000000000005</v>
      </c>
      <c r="R589">
        <f t="shared" si="400"/>
        <v>33.629999999999995</v>
      </c>
      <c r="S589">
        <f t="shared" si="400"/>
        <v>26.459999999999997</v>
      </c>
      <c r="T589" s="8">
        <f t="shared" si="383"/>
        <v>801.35</v>
      </c>
      <c r="U589">
        <f t="shared" si="384"/>
        <v>-200.99487411547287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72.960000000000008</v>
      </c>
      <c r="E590">
        <f t="shared" si="401"/>
        <v>79.67</v>
      </c>
      <c r="F590">
        <f t="shared" si="401"/>
        <v>51.6</v>
      </c>
      <c r="G590">
        <f t="shared" si="401"/>
        <v>48.48</v>
      </c>
      <c r="H590">
        <f t="shared" si="401"/>
        <v>38.949999999999996</v>
      </c>
      <c r="I590">
        <f t="shared" si="401"/>
        <v>46.459999999999994</v>
      </c>
      <c r="J590">
        <f t="shared" si="401"/>
        <v>88.16</v>
      </c>
      <c r="K590">
        <f t="shared" si="401"/>
        <v>76.199999999999989</v>
      </c>
      <c r="L590">
        <f t="shared" si="401"/>
        <v>39.06</v>
      </c>
      <c r="M590">
        <f t="shared" si="401"/>
        <v>41.360000000000007</v>
      </c>
      <c r="N590">
        <f t="shared" si="401"/>
        <v>43.680000000000007</v>
      </c>
      <c r="O590">
        <f t="shared" si="401"/>
        <v>83.88000000000001</v>
      </c>
      <c r="P590">
        <f t="shared" si="401"/>
        <v>70.06</v>
      </c>
      <c r="Q590">
        <f t="shared" si="401"/>
        <v>37.800000000000004</v>
      </c>
      <c r="R590">
        <f t="shared" si="401"/>
        <v>30.080000000000002</v>
      </c>
      <c r="S590">
        <f t="shared" si="401"/>
        <v>24.96</v>
      </c>
      <c r="T590" s="8">
        <f t="shared" si="383"/>
        <v>873.36</v>
      </c>
      <c r="U590">
        <f t="shared" si="384"/>
        <v>-200.56979671170325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67.58</v>
      </c>
      <c r="E591">
        <f t="shared" si="402"/>
        <v>61.190000000000005</v>
      </c>
      <c r="F591">
        <f t="shared" si="402"/>
        <v>43.89</v>
      </c>
      <c r="G591">
        <f t="shared" si="402"/>
        <v>71.75</v>
      </c>
      <c r="H591">
        <f t="shared" si="402"/>
        <v>43.5</v>
      </c>
      <c r="I591">
        <f t="shared" si="402"/>
        <v>46.919999999999995</v>
      </c>
      <c r="J591">
        <f t="shared" si="402"/>
        <v>45.84</v>
      </c>
      <c r="K591">
        <f t="shared" si="402"/>
        <v>85.32</v>
      </c>
      <c r="L591">
        <f t="shared" si="402"/>
        <v>69.309999999999988</v>
      </c>
      <c r="M591">
        <f t="shared" si="402"/>
        <v>66.919999999999987</v>
      </c>
      <c r="N591">
        <f t="shared" si="402"/>
        <v>32.9</v>
      </c>
      <c r="O591">
        <f t="shared" si="402"/>
        <v>40.799999999999997</v>
      </c>
      <c r="P591">
        <f t="shared" si="402"/>
        <v>42.37</v>
      </c>
      <c r="Q591">
        <f t="shared" si="402"/>
        <v>37.229999999999997</v>
      </c>
      <c r="R591">
        <f t="shared" si="402"/>
        <v>47.38</v>
      </c>
      <c r="S591">
        <f t="shared" si="402"/>
        <v>24.919999999999998</v>
      </c>
      <c r="T591" s="8">
        <f t="shared" si="383"/>
        <v>827.81999999999994</v>
      </c>
      <c r="U591">
        <f t="shared" si="384"/>
        <v>-207.0733868193872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55.9</v>
      </c>
      <c r="E592">
        <f t="shared" si="403"/>
        <v>41.169999999999995</v>
      </c>
      <c r="F592">
        <f t="shared" si="403"/>
        <v>71.94</v>
      </c>
      <c r="G592">
        <f t="shared" si="403"/>
        <v>41.360000000000007</v>
      </c>
      <c r="H592">
        <f t="shared" si="403"/>
        <v>50.4</v>
      </c>
      <c r="I592">
        <f t="shared" si="403"/>
        <v>41.37</v>
      </c>
      <c r="J592">
        <f t="shared" si="403"/>
        <v>61.319999999999993</v>
      </c>
      <c r="K592">
        <f t="shared" si="403"/>
        <v>45.6</v>
      </c>
      <c r="L592">
        <f t="shared" si="403"/>
        <v>29.75</v>
      </c>
      <c r="M592">
        <f t="shared" si="403"/>
        <v>70.199999999999989</v>
      </c>
      <c r="N592">
        <f t="shared" si="403"/>
        <v>43.129999999999995</v>
      </c>
      <c r="O592">
        <f t="shared" si="403"/>
        <v>32.700000000000003</v>
      </c>
      <c r="P592">
        <f t="shared" si="403"/>
        <v>28.979999999999997</v>
      </c>
      <c r="Q592">
        <f t="shared" si="403"/>
        <v>18.36</v>
      </c>
      <c r="R592">
        <f t="shared" si="403"/>
        <v>36.72</v>
      </c>
      <c r="S592">
        <f t="shared" si="403"/>
        <v>37.619999999999997</v>
      </c>
      <c r="T592" s="8">
        <f t="shared" si="383"/>
        <v>706.5200000000001</v>
      </c>
      <c r="U592">
        <f t="shared" si="384"/>
        <v>-168.74041170995943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84.600000000000009</v>
      </c>
      <c r="E593">
        <f t="shared" si="404"/>
        <v>82.8</v>
      </c>
      <c r="F593">
        <f t="shared" si="404"/>
        <v>46.8</v>
      </c>
      <c r="G593">
        <f t="shared" si="404"/>
        <v>69.63</v>
      </c>
      <c r="H593">
        <f t="shared" si="404"/>
        <v>58.800000000000004</v>
      </c>
      <c r="I593">
        <f t="shared" si="404"/>
        <v>67.320000000000007</v>
      </c>
      <c r="J593">
        <f t="shared" si="404"/>
        <v>70.37</v>
      </c>
      <c r="K593">
        <f t="shared" si="404"/>
        <v>39.6</v>
      </c>
      <c r="L593">
        <f t="shared" si="404"/>
        <v>53.010000000000005</v>
      </c>
      <c r="M593">
        <f t="shared" si="404"/>
        <v>41.23</v>
      </c>
      <c r="N593">
        <f t="shared" si="404"/>
        <v>22.8</v>
      </c>
      <c r="O593">
        <f t="shared" si="404"/>
        <v>41.609999999999992</v>
      </c>
      <c r="P593">
        <f t="shared" si="404"/>
        <v>47.25</v>
      </c>
      <c r="Q593">
        <f t="shared" si="404"/>
        <v>35.04</v>
      </c>
      <c r="R593">
        <f t="shared" si="404"/>
        <v>29.099999999999998</v>
      </c>
      <c r="S593">
        <f t="shared" si="404"/>
        <v>29.25</v>
      </c>
      <c r="T593" s="8">
        <f t="shared" si="383"/>
        <v>819.20999999999992</v>
      </c>
      <c r="U593">
        <f t="shared" si="384"/>
        <v>-187.34718553495046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77.760000000000005</v>
      </c>
      <c r="E594">
        <f t="shared" si="405"/>
        <v>46.860000000000007</v>
      </c>
      <c r="F594">
        <f t="shared" si="405"/>
        <v>26.18</v>
      </c>
      <c r="G594">
        <f t="shared" si="405"/>
        <v>39.380000000000003</v>
      </c>
      <c r="H594">
        <f t="shared" si="405"/>
        <v>84.240000000000009</v>
      </c>
      <c r="I594">
        <f t="shared" si="405"/>
        <v>43.25</v>
      </c>
      <c r="J594">
        <f t="shared" si="405"/>
        <v>30.72</v>
      </c>
      <c r="K594">
        <f t="shared" si="405"/>
        <v>50.25</v>
      </c>
      <c r="L594">
        <f t="shared" si="405"/>
        <v>39.820000000000007</v>
      </c>
      <c r="M594">
        <f t="shared" si="405"/>
        <v>37.949999999999996</v>
      </c>
      <c r="N594">
        <f t="shared" si="405"/>
        <v>56.43</v>
      </c>
      <c r="O594">
        <f t="shared" si="405"/>
        <v>48.870000000000005</v>
      </c>
      <c r="P594">
        <f t="shared" si="405"/>
        <v>39.519999999999996</v>
      </c>
      <c r="Q594">
        <f t="shared" si="405"/>
        <v>30.75</v>
      </c>
      <c r="R594">
        <f t="shared" si="405"/>
        <v>29.099999999999998</v>
      </c>
      <c r="S594">
        <f t="shared" si="405"/>
        <v>30.429999999999996</v>
      </c>
      <c r="T594" s="8">
        <f t="shared" si="383"/>
        <v>711.50999999999988</v>
      </c>
      <c r="U594">
        <f t="shared" si="384"/>
        <v>-187.46747467964158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50.5</v>
      </c>
      <c r="E595">
        <f t="shared" si="406"/>
        <v>104.16</v>
      </c>
      <c r="F595">
        <f t="shared" si="406"/>
        <v>37.43</v>
      </c>
      <c r="G595">
        <f t="shared" si="406"/>
        <v>40.559999999999995</v>
      </c>
      <c r="H595">
        <f t="shared" si="406"/>
        <v>31.96</v>
      </c>
      <c r="I595">
        <f t="shared" si="406"/>
        <v>61.77</v>
      </c>
      <c r="J595">
        <f t="shared" si="406"/>
        <v>42</v>
      </c>
      <c r="K595">
        <f t="shared" si="406"/>
        <v>55.68</v>
      </c>
      <c r="L595">
        <f t="shared" si="406"/>
        <v>34.85</v>
      </c>
      <c r="M595">
        <f t="shared" si="406"/>
        <v>31.84</v>
      </c>
      <c r="N595">
        <f t="shared" si="406"/>
        <v>34.68</v>
      </c>
      <c r="O595">
        <f t="shared" si="406"/>
        <v>36.36</v>
      </c>
      <c r="P595">
        <f t="shared" si="406"/>
        <v>39.6</v>
      </c>
      <c r="Q595">
        <f t="shared" si="406"/>
        <v>22.75</v>
      </c>
      <c r="R595">
        <f t="shared" si="406"/>
        <v>27.72</v>
      </c>
      <c r="S595">
        <f t="shared" si="406"/>
        <v>24.08</v>
      </c>
      <c r="T595" s="8">
        <f t="shared" si="383"/>
        <v>675.94</v>
      </c>
      <c r="U595">
        <f t="shared" si="384"/>
        <v>-164.3393013584915</v>
      </c>
    </row>
    <row r="596" spans="1:21" x14ac:dyDescent="0.25">
      <c r="A596" s="7" t="s">
        <v>82</v>
      </c>
      <c r="D596" s="9">
        <f>CORREL(D573:D588,$B$2:$B$17)</f>
        <v>-0.20342781371602753</v>
      </c>
      <c r="E596" s="9">
        <f t="shared" ref="E596:S596" si="407">CORREL(E573:E588,$B$2:$B$17)</f>
        <v>-0.13719486517240301</v>
      </c>
      <c r="F596" s="9">
        <f t="shared" si="407"/>
        <v>-0.13089805219689893</v>
      </c>
      <c r="G596" s="9">
        <f t="shared" si="407"/>
        <v>-0.3265712737026375</v>
      </c>
      <c r="H596" s="9">
        <f t="shared" si="407"/>
        <v>-0.31940483042338852</v>
      </c>
      <c r="I596" s="9">
        <f t="shared" si="407"/>
        <v>-0.45776609570345161</v>
      </c>
      <c r="J596" s="9">
        <f t="shared" si="407"/>
        <v>-0.1509455257052843</v>
      </c>
      <c r="K596" s="9">
        <f t="shared" si="407"/>
        <v>-0.4769139083015162</v>
      </c>
      <c r="L596" s="9">
        <f t="shared" si="407"/>
        <v>-0.36519568090413562</v>
      </c>
      <c r="M596" s="9">
        <f t="shared" si="407"/>
        <v>-0.19496183710407969</v>
      </c>
      <c r="N596" s="9">
        <f t="shared" si="407"/>
        <v>-0.75293153612603869</v>
      </c>
      <c r="O596" s="9">
        <f t="shared" si="407"/>
        <v>-0.26951432718731727</v>
      </c>
      <c r="P596" s="9">
        <f t="shared" si="407"/>
        <v>0.21066813091527983</v>
      </c>
      <c r="Q596" s="9">
        <f t="shared" si="407"/>
        <v>-0.12383646190005849</v>
      </c>
      <c r="R596" s="9">
        <f t="shared" si="407"/>
        <v>-0.10686108650772068</v>
      </c>
      <c r="S596" s="9">
        <f t="shared" si="407"/>
        <v>8.4335788026517339E-2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9">
        <v>0.61828404831320283</v>
      </c>
      <c r="B2" s="12">
        <v>1</v>
      </c>
      <c r="C2" s="13">
        <f>'weather indices calculation'!T2</f>
        <v>580.70000000000005</v>
      </c>
      <c r="D2">
        <f>'weather indices calculation'!U2</f>
        <v>-257.2806125220086</v>
      </c>
      <c r="E2">
        <f>'weather indices calculation'!T30</f>
        <v>413.00000000000006</v>
      </c>
      <c r="F2">
        <f>'weather indices calculation'!U30</f>
        <v>-187.02048347277528</v>
      </c>
      <c r="G2">
        <f>'weather indices calculation'!T59</f>
        <v>395.6</v>
      </c>
      <c r="H2">
        <f>'weather indices calculation'!U59</f>
        <v>95.707509768908722</v>
      </c>
      <c r="I2">
        <f>'weather indices calculation'!T90</f>
        <v>832</v>
      </c>
      <c r="J2">
        <f>'weather indices calculation'!U90</f>
        <v>362.33948380819874</v>
      </c>
      <c r="K2">
        <f>'weather indices calculation'!T120</f>
        <v>41.800000000000004</v>
      </c>
      <c r="L2">
        <f>'weather indices calculation'!U120</f>
        <v>-9.9532902043505551</v>
      </c>
      <c r="M2">
        <f>'weather indices calculation'!T151</f>
        <v>307.50000000000006</v>
      </c>
      <c r="N2">
        <f>'weather indices calculation'!U151</f>
        <v>-19.900941118250138</v>
      </c>
      <c r="O2">
        <f>'weather indices calculation'!T179</f>
        <v>15123.7</v>
      </c>
      <c r="P2">
        <f>'weather indices calculation'!U179</f>
        <v>-7316.9662465121964</v>
      </c>
      <c r="Q2">
        <f>'weather indices calculation'!T207</f>
        <v>14042.38</v>
      </c>
      <c r="R2">
        <f>'weather indices calculation'!U207</f>
        <v>3400.8717620060274</v>
      </c>
      <c r="S2">
        <f>'weather indices calculation'!T235</f>
        <v>30003.799999999996</v>
      </c>
      <c r="T2">
        <f>'weather indices calculation'!U235</f>
        <v>13346.95198252716</v>
      </c>
      <c r="U2">
        <f>'weather indices calculation'!T263</f>
        <v>1551.4099999999999</v>
      </c>
      <c r="V2">
        <f>'weather indices calculation'!U263</f>
        <v>-510.00989452374131</v>
      </c>
      <c r="W2">
        <f>'weather indices calculation'!T291</f>
        <v>11230.280000000002</v>
      </c>
      <c r="X2">
        <f>'weather indices calculation'!U291</f>
        <v>-2655.310294395445</v>
      </c>
      <c r="Y2">
        <f>'weather indices calculation'!T319</f>
        <v>10427.24</v>
      </c>
      <c r="Z2">
        <f>'weather indices calculation'!U319</f>
        <v>2598.1813705318746</v>
      </c>
      <c r="AA2">
        <f>'weather indices calculation'!T347</f>
        <v>21438.5</v>
      </c>
      <c r="AB2">
        <f>'weather indices calculation'!U347</f>
        <v>8844.0234218192454</v>
      </c>
      <c r="AC2">
        <f>'weather indices calculation'!T375</f>
        <v>1113.7600000000002</v>
      </c>
      <c r="AD2">
        <f>'weather indices calculation'!U375</f>
        <v>-369.11123044005365</v>
      </c>
      <c r="AE2">
        <f>'weather indices calculation'!T404</f>
        <v>7976.3400000000011</v>
      </c>
      <c r="AF2">
        <f>'weather indices calculation'!U404</f>
        <v>-2158.794731622711</v>
      </c>
      <c r="AG2">
        <f>'weather indices calculation'!T433</f>
        <v>22552.9</v>
      </c>
      <c r="AH2">
        <f>'weather indices calculation'!U433</f>
        <v>5857.9316006369227</v>
      </c>
      <c r="AI2">
        <f>'weather indices calculation'!T461</f>
        <v>1023.01</v>
      </c>
      <c r="AJ2">
        <f>'weather indices calculation'!U461</f>
        <v>270.3744731003718</v>
      </c>
      <c r="AK2">
        <f>'weather indices calculation'!T489</f>
        <v>7348.3600000000006</v>
      </c>
      <c r="AL2">
        <f>'weather indices calculation'!U489</f>
        <v>1760.5888932920452</v>
      </c>
      <c r="AM2">
        <f>'weather indices calculation'!T517</f>
        <v>2157.7999999999997</v>
      </c>
      <c r="AN2">
        <f>'weather indices calculation'!U517</f>
        <v>498.74253858314739</v>
      </c>
      <c r="AO2">
        <f>'weather indices calculation'!T545</f>
        <v>820.85</v>
      </c>
      <c r="AP2">
        <f>'weather indices calculation'!U545</f>
        <v>-203.94333832220477</v>
      </c>
      <c r="AQ2">
        <f>'weather indices calculation'!T573</f>
        <v>820.85</v>
      </c>
      <c r="AR2">
        <f>'weather indices calculation'!U573</f>
        <v>-203.94333832220477</v>
      </c>
    </row>
    <row r="3" spans="1:44" x14ac:dyDescent="0.25">
      <c r="A3" s="19">
        <v>0.17360531188729939</v>
      </c>
      <c r="B3" s="12">
        <v>2</v>
      </c>
      <c r="C3" s="13">
        <f>'weather indices calculation'!T3</f>
        <v>593.1</v>
      </c>
      <c r="D3">
        <f>'weather indices calculation'!U3</f>
        <v>-266.65277071447468</v>
      </c>
      <c r="E3">
        <f>'weather indices calculation'!T31</f>
        <v>424.4</v>
      </c>
      <c r="F3">
        <f>'weather indices calculation'!U31</f>
        <v>-193.94872647839068</v>
      </c>
      <c r="G3">
        <f>'weather indices calculation'!T60</f>
        <v>387.40000000000009</v>
      </c>
      <c r="H3">
        <f>'weather indices calculation'!U60</f>
        <v>40.754451243262508</v>
      </c>
      <c r="I3">
        <f>'weather indices calculation'!T91</f>
        <v>856</v>
      </c>
      <c r="J3">
        <f>'weather indices calculation'!U91</f>
        <v>355.10899357102784</v>
      </c>
      <c r="K3">
        <f>'weather indices calculation'!T121</f>
        <v>41.100000000000016</v>
      </c>
      <c r="L3">
        <f>'weather indices calculation'!U121</f>
        <v>-10.472002356499189</v>
      </c>
      <c r="M3">
        <f>'weather indices calculation'!T152</f>
        <v>304.3</v>
      </c>
      <c r="N3">
        <f>'weather indices calculation'!U152</f>
        <v>-27.894097808329256</v>
      </c>
      <c r="O3">
        <f>'weather indices calculation'!T180</f>
        <v>15850.330000000002</v>
      </c>
      <c r="P3">
        <f>'weather indices calculation'!U180</f>
        <v>-7861.3822734762352</v>
      </c>
      <c r="Q3">
        <f>'weather indices calculation'!T208</f>
        <v>13312.73</v>
      </c>
      <c r="R3">
        <f>'weather indices calculation'!U208</f>
        <v>1647.9277179481974</v>
      </c>
      <c r="S3">
        <f>'weather indices calculation'!T236</f>
        <v>31408.299999999996</v>
      </c>
      <c r="T3">
        <f>'weather indices calculation'!U236</f>
        <v>13509.873843358282</v>
      </c>
      <c r="U3">
        <f>'weather indices calculation'!T264</f>
        <v>1536.84</v>
      </c>
      <c r="V3">
        <f>'weather indices calculation'!U264</f>
        <v>-531.1955077288909</v>
      </c>
      <c r="W3">
        <f>'weather indices calculation'!T292</f>
        <v>11413.830000000002</v>
      </c>
      <c r="X3">
        <f>'weather indices calculation'!U292</f>
        <v>-3009.3504251414943</v>
      </c>
      <c r="Y3">
        <f>'weather indices calculation'!T320</f>
        <v>9873.5800000000036</v>
      </c>
      <c r="Z3">
        <f>'weather indices calculation'!U320</f>
        <v>1198.9389082544469</v>
      </c>
      <c r="AA3">
        <f>'weather indices calculation'!T348</f>
        <v>22658.100000000002</v>
      </c>
      <c r="AB3">
        <f>'weather indices calculation'!U348</f>
        <v>8903.9337767126326</v>
      </c>
      <c r="AC3">
        <f>'weather indices calculation'!T376</f>
        <v>1107.1999999999998</v>
      </c>
      <c r="AD3">
        <f>'weather indices calculation'!U376</f>
        <v>-384.23010500467814</v>
      </c>
      <c r="AE3">
        <f>'weather indices calculation'!T405</f>
        <v>8192.33</v>
      </c>
      <c r="AF3">
        <f>'weather indices calculation'!U405</f>
        <v>-2412.9678830388289</v>
      </c>
      <c r="AG3">
        <f>'weather indices calculation'!T434</f>
        <v>24281.799999999996</v>
      </c>
      <c r="AH3">
        <f>'weather indices calculation'!U434</f>
        <v>1936.2045090977031</v>
      </c>
      <c r="AI3">
        <f>'weather indices calculation'!T462</f>
        <v>965.36000000000013</v>
      </c>
      <c r="AJ3">
        <f>'weather indices calculation'!U462</f>
        <v>95.635080014588823</v>
      </c>
      <c r="AK3">
        <f>'weather indices calculation'!T490</f>
        <v>6573.44</v>
      </c>
      <c r="AL3">
        <f>'weather indices calculation'!U490</f>
        <v>976.64627878650549</v>
      </c>
      <c r="AM3">
        <f>'weather indices calculation'!T518</f>
        <v>2199.4</v>
      </c>
      <c r="AN3">
        <f>'weather indices calculation'!U518</f>
        <v>437.52342315333561</v>
      </c>
      <c r="AO3">
        <f>'weather indices calculation'!T546</f>
        <v>803.87</v>
      </c>
      <c r="AP3">
        <f>'weather indices calculation'!U546</f>
        <v>-212.64215634113901</v>
      </c>
      <c r="AQ3">
        <f>'weather indices calculation'!T574</f>
        <v>803.87</v>
      </c>
      <c r="AR3">
        <f>'weather indices calculation'!U574</f>
        <v>-212.64215634113901</v>
      </c>
    </row>
    <row r="4" spans="1:44" x14ac:dyDescent="0.25">
      <c r="A4" s="19">
        <v>6.8763865185063736E-2</v>
      </c>
      <c r="B4" s="12">
        <v>3</v>
      </c>
      <c r="C4" s="13">
        <f>'weather indices calculation'!T4</f>
        <v>635.4</v>
      </c>
      <c r="D4">
        <f>'weather indices calculation'!U4</f>
        <v>-280.24657778944152</v>
      </c>
      <c r="E4">
        <f>'weather indices calculation'!T32</f>
        <v>445.7</v>
      </c>
      <c r="F4">
        <f>'weather indices calculation'!U32</f>
        <v>-202.31292566439382</v>
      </c>
      <c r="G4">
        <f>'weather indices calculation'!T61</f>
        <v>85.799999999999983</v>
      </c>
      <c r="H4">
        <f>'weather indices calculation'!U61</f>
        <v>33.783208276624883</v>
      </c>
      <c r="I4">
        <f>'weather indices calculation'!T92</f>
        <v>574</v>
      </c>
      <c r="J4">
        <f>'weather indices calculation'!U92</f>
        <v>260.2614507502754</v>
      </c>
      <c r="K4">
        <f>'weather indices calculation'!T122</f>
        <v>43.9</v>
      </c>
      <c r="L4">
        <f>'weather indices calculation'!U122</f>
        <v>-10.894334142936877</v>
      </c>
      <c r="M4">
        <f>'weather indices calculation'!T153</f>
        <v>322.10000000000002</v>
      </c>
      <c r="N4">
        <f>'weather indices calculation'!U153</f>
        <v>-22.466778467252194</v>
      </c>
      <c r="O4">
        <f>'weather indices calculation'!T181</f>
        <v>17772.320000000003</v>
      </c>
      <c r="P4">
        <f>'weather indices calculation'!U181</f>
        <v>-8625.6231361936025</v>
      </c>
      <c r="Q4">
        <f>'weather indices calculation'!T209</f>
        <v>3358.7000000000007</v>
      </c>
      <c r="R4">
        <f>'weather indices calculation'!U209</f>
        <v>1298.371075309585</v>
      </c>
      <c r="S4">
        <f>'weather indices calculation'!T237</f>
        <v>22805.499999999996</v>
      </c>
      <c r="T4">
        <f>'weather indices calculation'!U237</f>
        <v>10411.589080289254</v>
      </c>
      <c r="U4">
        <f>'weather indices calculation'!T265</f>
        <v>1758.45</v>
      </c>
      <c r="V4">
        <f>'weather indices calculation'!U265</f>
        <v>-597.88037213621897</v>
      </c>
      <c r="W4">
        <f>'weather indices calculation'!T293</f>
        <v>12834.36</v>
      </c>
      <c r="X4">
        <f>'weather indices calculation'!U293</f>
        <v>-3021.7065721884746</v>
      </c>
      <c r="Y4">
        <f>'weather indices calculation'!T321</f>
        <v>2481.5699999999993</v>
      </c>
      <c r="Z4">
        <f>'weather indices calculation'!U321</f>
        <v>971.84480813892446</v>
      </c>
      <c r="AA4">
        <f>'weather indices calculation'!T349</f>
        <v>16231.600000000002</v>
      </c>
      <c r="AB4">
        <f>'weather indices calculation'!U349</f>
        <v>6899.0752961903572</v>
      </c>
      <c r="AC4">
        <f>'weather indices calculation'!T377</f>
        <v>1252.81</v>
      </c>
      <c r="AD4">
        <f>'weather indices calculation'!U377</f>
        <v>-429.47056217154778</v>
      </c>
      <c r="AE4">
        <f>'weather indices calculation'!T406</f>
        <v>9018.9600000000009</v>
      </c>
      <c r="AF4">
        <f>'weather indices calculation'!U406</f>
        <v>-2452.6183738284844</v>
      </c>
      <c r="AG4">
        <f>'weather indices calculation'!T435</f>
        <v>3890.8999999999996</v>
      </c>
      <c r="AH4">
        <f>'weather indices calculation'!U435</f>
        <v>1643.6641272768509</v>
      </c>
      <c r="AI4">
        <f>'weather indices calculation'!T463</f>
        <v>249.33</v>
      </c>
      <c r="AJ4">
        <f>'weather indices calculation'!U463</f>
        <v>103.32459471191881</v>
      </c>
      <c r="AK4">
        <f>'weather indices calculation'!T491</f>
        <v>1589.52</v>
      </c>
      <c r="AL4">
        <f>'weather indices calculation'!U491</f>
        <v>617.55503246312287</v>
      </c>
      <c r="AM4">
        <f>'weather indices calculation'!T519</f>
        <v>1631.9999999999998</v>
      </c>
      <c r="AN4">
        <f>'weather indices calculation'!U519</f>
        <v>377.86538327840356</v>
      </c>
      <c r="AO4">
        <f>'weather indices calculation'!T547</f>
        <v>900.34</v>
      </c>
      <c r="AP4">
        <f>'weather indices calculation'!U547</f>
        <v>-238.10737362296499</v>
      </c>
      <c r="AQ4">
        <f>'weather indices calculation'!T575</f>
        <v>900.34</v>
      </c>
      <c r="AR4">
        <f>'weather indices calculation'!U575</f>
        <v>-238.10737362296499</v>
      </c>
    </row>
    <row r="5" spans="1:44" x14ac:dyDescent="0.25">
      <c r="A5" s="19">
        <v>0.12372639466440721</v>
      </c>
      <c r="B5" s="12">
        <v>4</v>
      </c>
      <c r="C5" s="13">
        <f>'weather indices calculation'!T5</f>
        <v>627.00000000000011</v>
      </c>
      <c r="D5">
        <f>'weather indices calculation'!U5</f>
        <v>-275.08023885534959</v>
      </c>
      <c r="E5">
        <f>'weather indices calculation'!T33</f>
        <v>439.40000000000003</v>
      </c>
      <c r="F5">
        <f>'weather indices calculation'!U33</f>
        <v>-198.74529601135933</v>
      </c>
      <c r="G5">
        <f>'weather indices calculation'!T62</f>
        <v>101.8</v>
      </c>
      <c r="H5">
        <f>'weather indices calculation'!U62</f>
        <v>33.211570077197102</v>
      </c>
      <c r="I5">
        <f>'weather indices calculation'!T93</f>
        <v>580</v>
      </c>
      <c r="J5">
        <f>'weather indices calculation'!U93</f>
        <v>277.73361512327114</v>
      </c>
      <c r="K5">
        <f>'weather indices calculation'!T123</f>
        <v>44.400000000000006</v>
      </c>
      <c r="L5">
        <f>'weather indices calculation'!U123</f>
        <v>-11.240049737391175</v>
      </c>
      <c r="M5">
        <f>'weather indices calculation'!T154</f>
        <v>319.89999999999998</v>
      </c>
      <c r="N5">
        <f>'weather indices calculation'!U154</f>
        <v>-25.385511370013639</v>
      </c>
      <c r="O5">
        <f>'weather indices calculation'!T182</f>
        <v>17244.190000000002</v>
      </c>
      <c r="P5">
        <f>'weather indices calculation'!U182</f>
        <v>-8316.0341500427967</v>
      </c>
      <c r="Q5">
        <f>'weather indices calculation'!T210</f>
        <v>3862.6400000000003</v>
      </c>
      <c r="R5">
        <f>'weather indices calculation'!U210</f>
        <v>1221.5936900494389</v>
      </c>
      <c r="S5">
        <f>'weather indices calculation'!T238</f>
        <v>22614.9</v>
      </c>
      <c r="T5">
        <f>'weather indices calculation'!U238</f>
        <v>10894.499023026963</v>
      </c>
      <c r="U5">
        <f>'weather indices calculation'!T266</f>
        <v>1740.9999999999998</v>
      </c>
      <c r="V5">
        <f>'weather indices calculation'!U266</f>
        <v>-603.64575191967924</v>
      </c>
      <c r="W5">
        <f>'weather indices calculation'!T294</f>
        <v>12570.949999999999</v>
      </c>
      <c r="X5">
        <f>'weather indices calculation'!U294</f>
        <v>-3047.0108979822071</v>
      </c>
      <c r="Y5">
        <f>'weather indices calculation'!T322</f>
        <v>2915.7799999999997</v>
      </c>
      <c r="Z5">
        <f>'weather indices calculation'!U322</f>
        <v>916.97446421055133</v>
      </c>
      <c r="AA5">
        <f>'weather indices calculation'!T350</f>
        <v>16360.499999999996</v>
      </c>
      <c r="AB5">
        <f>'weather indices calculation'!U350</f>
        <v>7317.8757453305252</v>
      </c>
      <c r="AC5">
        <f>'weather indices calculation'!T378</f>
        <v>1244.96</v>
      </c>
      <c r="AD5">
        <f>'weather indices calculation'!U378</f>
        <v>-427.70516548793819</v>
      </c>
      <c r="AE5">
        <f>'weather indices calculation'!T407</f>
        <v>8837.2799999999988</v>
      </c>
      <c r="AF5">
        <f>'weather indices calculation'!U407</f>
        <v>-2499.3248703421873</v>
      </c>
      <c r="AG5">
        <f>'weather indices calculation'!T436</f>
        <v>4903.4999999999991</v>
      </c>
      <c r="AH5">
        <f>'weather indices calculation'!U436</f>
        <v>1740.2116794986975</v>
      </c>
      <c r="AI5">
        <f>'weather indices calculation'!T464</f>
        <v>312.13</v>
      </c>
      <c r="AJ5">
        <f>'weather indices calculation'!U464</f>
        <v>112.43915402151387</v>
      </c>
      <c r="AK5">
        <f>'weather indices calculation'!T492</f>
        <v>1943.7299999999998</v>
      </c>
      <c r="AL5">
        <f>'weather indices calculation'!U492</f>
        <v>638.35230291993935</v>
      </c>
      <c r="AM5">
        <f>'weather indices calculation'!T520</f>
        <v>1723.5</v>
      </c>
      <c r="AN5">
        <f>'weather indices calculation'!U520</f>
        <v>438.23873604933993</v>
      </c>
      <c r="AO5">
        <f>'weather indices calculation'!T548</f>
        <v>895.6400000000001</v>
      </c>
      <c r="AP5">
        <f>'weather indices calculation'!U548</f>
        <v>-245.64658261713058</v>
      </c>
      <c r="AQ5">
        <f>'weather indices calculation'!T576</f>
        <v>895.6400000000001</v>
      </c>
      <c r="AR5">
        <f>'weather indices calculation'!U576</f>
        <v>-245.64658261713058</v>
      </c>
    </row>
    <row r="6" spans="1:44" x14ac:dyDescent="0.25">
      <c r="A6" s="19">
        <v>0.72755697926108032</v>
      </c>
      <c r="B6" s="12">
        <v>5</v>
      </c>
      <c r="C6" s="13">
        <f>'weather indices calculation'!T6</f>
        <v>601.6</v>
      </c>
      <c r="D6">
        <f>'weather indices calculation'!U6</f>
        <v>-264.31963694836588</v>
      </c>
      <c r="E6">
        <f>'weather indices calculation'!T34</f>
        <v>417.40000000000015</v>
      </c>
      <c r="F6">
        <f>'weather indices calculation'!U34</f>
        <v>-188.58801134472759</v>
      </c>
      <c r="G6">
        <f>'weather indices calculation'!T63</f>
        <v>240.20000000000002</v>
      </c>
      <c r="H6">
        <f>'weather indices calculation'!U63</f>
        <v>97.294579757970922</v>
      </c>
      <c r="I6">
        <f>'weather indices calculation'!T94</f>
        <v>709</v>
      </c>
      <c r="J6">
        <f>'weather indices calculation'!U94</f>
        <v>335.05942688915491</v>
      </c>
      <c r="K6">
        <f>'weather indices calculation'!T124</f>
        <v>38.800000000000004</v>
      </c>
      <c r="L6">
        <f>'weather indices calculation'!U124</f>
        <v>-9.273043466457537</v>
      </c>
      <c r="M6">
        <f>'weather indices calculation'!T155</f>
        <v>338.40000000000003</v>
      </c>
      <c r="N6">
        <f>'weather indices calculation'!U155</f>
        <v>-21.883767816260789</v>
      </c>
      <c r="O6">
        <f>'weather indices calculation'!T183</f>
        <v>15703.800000000003</v>
      </c>
      <c r="P6">
        <f>'weather indices calculation'!U183</f>
        <v>-7572.9793114524937</v>
      </c>
      <c r="Q6">
        <f>'weather indices calculation'!T211</f>
        <v>8740.7199999999993</v>
      </c>
      <c r="R6">
        <f>'weather indices calculation'!U211</f>
        <v>3472.5611165155628</v>
      </c>
      <c r="S6">
        <f>'weather indices calculation'!T239</f>
        <v>26603.300000000003</v>
      </c>
      <c r="T6">
        <f>'weather indices calculation'!U239</f>
        <v>12629.758881786036</v>
      </c>
      <c r="U6">
        <f>'weather indices calculation'!T267</f>
        <v>1462.37</v>
      </c>
      <c r="V6">
        <f>'weather indices calculation'!U267</f>
        <v>-483.00966659230312</v>
      </c>
      <c r="W6">
        <f>'weather indices calculation'!T295</f>
        <v>12746.320000000003</v>
      </c>
      <c r="X6">
        <f>'weather indices calculation'!U295</f>
        <v>-2907.9071404898532</v>
      </c>
      <c r="Y6">
        <f>'weather indices calculation'!T323</f>
        <v>6615.3600000000006</v>
      </c>
      <c r="Z6">
        <f>'weather indices calculation'!U323</f>
        <v>2636.0387022953587</v>
      </c>
      <c r="AA6">
        <f>'weather indices calculation'!T351</f>
        <v>18953.800000000003</v>
      </c>
      <c r="AB6">
        <f>'weather indices calculation'!U351</f>
        <v>8404.6226146769404</v>
      </c>
      <c r="AC6">
        <f>'weather indices calculation'!T379</f>
        <v>1030.49</v>
      </c>
      <c r="AD6">
        <f>'weather indices calculation'!U379</f>
        <v>-340.20437707855615</v>
      </c>
      <c r="AE6">
        <f>'weather indices calculation'!T408</f>
        <v>8835.69</v>
      </c>
      <c r="AF6">
        <f>'weather indices calculation'!U408</f>
        <v>-2358.510070382702</v>
      </c>
      <c r="AG6">
        <f>'weather indices calculation'!T437</f>
        <v>14151.2</v>
      </c>
      <c r="AH6">
        <f>'weather indices calculation'!U437</f>
        <v>6323.0252655007744</v>
      </c>
      <c r="AI6">
        <f>'weather indices calculation'!T465</f>
        <v>562.42000000000019</v>
      </c>
      <c r="AJ6">
        <f>'weather indices calculation'!U465</f>
        <v>227.08599667109431</v>
      </c>
      <c r="AK6">
        <f>'weather indices calculation'!T493</f>
        <v>4887.28</v>
      </c>
      <c r="AL6">
        <f>'weather indices calculation'!U493</f>
        <v>2006.2112730751421</v>
      </c>
      <c r="AM6">
        <f>'weather indices calculation'!T521</f>
        <v>1817.7000000000003</v>
      </c>
      <c r="AN6">
        <f>'weather indices calculation'!U521</f>
        <v>471.58492976688194</v>
      </c>
      <c r="AO6">
        <f>'weather indices calculation'!T549</f>
        <v>825.23000000000013</v>
      </c>
      <c r="AP6">
        <f>'weather indices calculation'!U549</f>
        <v>-206.00990469856049</v>
      </c>
      <c r="AQ6">
        <f>'weather indices calculation'!T577</f>
        <v>825.23000000000013</v>
      </c>
      <c r="AR6">
        <f>'weather indices calculation'!U577</f>
        <v>-206.00990469856049</v>
      </c>
    </row>
    <row r="7" spans="1:44" x14ac:dyDescent="0.25">
      <c r="A7" s="19">
        <v>1.7772717230596674E-2</v>
      </c>
      <c r="B7" s="12">
        <v>6</v>
      </c>
      <c r="C7" s="13">
        <f>'weather indices calculation'!T7</f>
        <v>639.6</v>
      </c>
      <c r="D7">
        <f>'weather indices calculation'!U7</f>
        <v>-283.23285768303123</v>
      </c>
      <c r="E7">
        <f>'weather indices calculation'!T35</f>
        <v>444.6</v>
      </c>
      <c r="F7">
        <f>'weather indices calculation'!U35</f>
        <v>-204.90713633643335</v>
      </c>
      <c r="G7">
        <f>'weather indices calculation'!T64</f>
        <v>78.999999999999986</v>
      </c>
      <c r="H7">
        <f>'weather indices calculation'!U64</f>
        <v>10.364029665889648</v>
      </c>
      <c r="I7">
        <f>'weather indices calculation'!T95</f>
        <v>555</v>
      </c>
      <c r="J7">
        <f>'weather indices calculation'!U95</f>
        <v>244.11174299887509</v>
      </c>
      <c r="K7">
        <f>'weather indices calculation'!T125</f>
        <v>42.8</v>
      </c>
      <c r="L7">
        <f>'weather indices calculation'!U125</f>
        <v>-10.524996994084944</v>
      </c>
      <c r="M7">
        <f>'weather indices calculation'!T156</f>
        <v>339.90000000000003</v>
      </c>
      <c r="N7">
        <f>'weather indices calculation'!U156</f>
        <v>-23.133428179544239</v>
      </c>
      <c r="O7">
        <f>'weather indices calculation'!T184</f>
        <v>17881.62</v>
      </c>
      <c r="P7">
        <f>'weather indices calculation'!U184</f>
        <v>-8797.7707999257655</v>
      </c>
      <c r="Q7">
        <f>'weather indices calculation'!T212</f>
        <v>3087.6800000000003</v>
      </c>
      <c r="R7">
        <f>'weather indices calculation'!U212</f>
        <v>403.20793504654097</v>
      </c>
      <c r="S7">
        <f>'weather indices calculation'!T240</f>
        <v>22062.499999999996</v>
      </c>
      <c r="T7">
        <f>'weather indices calculation'!U240</f>
        <v>9914.1594146760781</v>
      </c>
      <c r="U7">
        <f>'weather indices calculation'!T268</f>
        <v>1734.5499999999997</v>
      </c>
      <c r="V7">
        <f>'weather indices calculation'!U268</f>
        <v>-575.89134250298628</v>
      </c>
      <c r="W7">
        <f>'weather indices calculation'!T296</f>
        <v>13626.769999999997</v>
      </c>
      <c r="X7">
        <f>'weather indices calculation'!U296</f>
        <v>-3225.782634204465</v>
      </c>
      <c r="Y7">
        <f>'weather indices calculation'!T324</f>
        <v>2235.7800000000002</v>
      </c>
      <c r="Z7">
        <f>'weather indices calculation'!U324</f>
        <v>316.11952728433124</v>
      </c>
      <c r="AA7">
        <f>'weather indices calculation'!T352</f>
        <v>15426.8</v>
      </c>
      <c r="AB7">
        <f>'weather indices calculation'!U352</f>
        <v>6546.377412207099</v>
      </c>
      <c r="AC7">
        <f>'weather indices calculation'!T380</f>
        <v>1232.1300000000001</v>
      </c>
      <c r="AD7">
        <f>'weather indices calculation'!U380</f>
        <v>-412.10698631326858</v>
      </c>
      <c r="AE7">
        <f>'weather indices calculation'!T409</f>
        <v>9495.2200000000012</v>
      </c>
      <c r="AF7">
        <f>'weather indices calculation'!U409</f>
        <v>-2619.0893861648683</v>
      </c>
      <c r="AG7">
        <f>'weather indices calculation'!T438</f>
        <v>3383.7999999999997</v>
      </c>
      <c r="AH7">
        <f>'weather indices calculation'!U438</f>
        <v>482.1035503006932</v>
      </c>
      <c r="AI7">
        <f>'weather indices calculation'!T466</f>
        <v>209.96</v>
      </c>
      <c r="AJ7">
        <f>'weather indices calculation'!U466</f>
        <v>23.501878542706159</v>
      </c>
      <c r="AK7">
        <f>'weather indices calculation'!T494</f>
        <v>1646.9699999999998</v>
      </c>
      <c r="AL7">
        <f>'weather indices calculation'!U494</f>
        <v>196.89739227637881</v>
      </c>
      <c r="AM7">
        <f>'weather indices calculation'!T522</f>
        <v>1494.8</v>
      </c>
      <c r="AN7">
        <f>'weather indices calculation'!U522</f>
        <v>323.83466551158102</v>
      </c>
      <c r="AO7">
        <f>'weather indices calculation'!T550</f>
        <v>930.48000000000013</v>
      </c>
      <c r="AP7">
        <f>'weather indices calculation'!U550</f>
        <v>-234.57493589337403</v>
      </c>
      <c r="AQ7">
        <f>'weather indices calculation'!T578</f>
        <v>930.48000000000013</v>
      </c>
      <c r="AR7">
        <f>'weather indices calculation'!U578</f>
        <v>-234.57493589337403</v>
      </c>
    </row>
    <row r="8" spans="1:44" x14ac:dyDescent="0.25">
      <c r="A8" s="19">
        <v>0.86579230414645392</v>
      </c>
      <c r="B8" s="12">
        <v>7</v>
      </c>
      <c r="C8" s="13">
        <f>'weather indices calculation'!T8</f>
        <v>577.5</v>
      </c>
      <c r="D8">
        <f>'weather indices calculation'!U8</f>
        <v>-253.55680179801718</v>
      </c>
      <c r="E8">
        <f>'weather indices calculation'!T36</f>
        <v>409.59999999999997</v>
      </c>
      <c r="F8">
        <f>'weather indices calculation'!U36</f>
        <v>-184.99056263535644</v>
      </c>
      <c r="G8">
        <f>'weather indices calculation'!T65</f>
        <v>407.40000000000003</v>
      </c>
      <c r="H8">
        <f>'weather indices calculation'!U65</f>
        <v>145.3937388317562</v>
      </c>
      <c r="I8">
        <f>'weather indices calculation'!T96</f>
        <v>859</v>
      </c>
      <c r="J8">
        <f>'weather indices calculation'!U96</f>
        <v>397.23931180857318</v>
      </c>
      <c r="K8">
        <f>'weather indices calculation'!T126</f>
        <v>34.200000000000003</v>
      </c>
      <c r="L8">
        <f>'weather indices calculation'!U126</f>
        <v>-8.1961274174924252</v>
      </c>
      <c r="M8">
        <f>'weather indices calculation'!T157</f>
        <v>327.19999999999993</v>
      </c>
      <c r="N8">
        <f>'weather indices calculation'!U157</f>
        <v>-19.012091728207544</v>
      </c>
      <c r="O8">
        <f>'weather indices calculation'!T185</f>
        <v>14804.689999999999</v>
      </c>
      <c r="P8">
        <f>'weather indices calculation'!U185</f>
        <v>-7147.8683047560444</v>
      </c>
      <c r="Q8">
        <f>'weather indices calculation'!T213</f>
        <v>14310.82</v>
      </c>
      <c r="R8">
        <f>'weather indices calculation'!U213</f>
        <v>5015.5347807039088</v>
      </c>
      <c r="S8">
        <f>'weather indices calculation'!T241</f>
        <v>30929.100000000006</v>
      </c>
      <c r="T8">
        <f>'weather indices calculation'!U241</f>
        <v>14387.687382749209</v>
      </c>
      <c r="U8">
        <f>'weather indices calculation'!T269</f>
        <v>1233.03</v>
      </c>
      <c r="V8">
        <f>'weather indices calculation'!U269</f>
        <v>-412.85283141070613</v>
      </c>
      <c r="W8">
        <f>'weather indices calculation'!T297</f>
        <v>11835.769999999999</v>
      </c>
      <c r="X8">
        <f>'weather indices calculation'!U297</f>
        <v>-2679.2852928044617</v>
      </c>
      <c r="Y8">
        <f>'weather indices calculation'!T325</f>
        <v>11036.85</v>
      </c>
      <c r="Z8">
        <f>'weather indices calculation'!U325</f>
        <v>3857.7951074528701</v>
      </c>
      <c r="AA8">
        <f>'weather indices calculation'!T353</f>
        <v>22462.299999999996</v>
      </c>
      <c r="AB8">
        <f>'weather indices calculation'!U353</f>
        <v>9765.6428894562778</v>
      </c>
      <c r="AC8">
        <f>'weather indices calculation'!T381</f>
        <v>891.5</v>
      </c>
      <c r="AD8">
        <f>'weather indices calculation'!U381</f>
        <v>-299.97673297380697</v>
      </c>
      <c r="AE8">
        <f>'weather indices calculation'!T410</f>
        <v>8385.73</v>
      </c>
      <c r="AF8">
        <f>'weather indices calculation'!U410</f>
        <v>-2243.8324376592041</v>
      </c>
      <c r="AG8">
        <f>'weather indices calculation'!T439</f>
        <v>27140.2</v>
      </c>
      <c r="AH8">
        <f>'weather indices calculation'!U439</f>
        <v>10276.272213038856</v>
      </c>
      <c r="AI8">
        <f>'weather indices calculation'!T467</f>
        <v>989.63000000000011</v>
      </c>
      <c r="AJ8">
        <f>'weather indices calculation'!U467</f>
        <v>370.45913735122804</v>
      </c>
      <c r="AK8">
        <f>'weather indices calculation'!T495</f>
        <v>8063.7300000000005</v>
      </c>
      <c r="AL8">
        <f>'weather indices calculation'!U495</f>
        <v>2956.1703795775788</v>
      </c>
      <c r="AM8">
        <f>'weather indices calculation'!T523</f>
        <v>1926.6000000000001</v>
      </c>
      <c r="AN8">
        <f>'weather indices calculation'!U523</f>
        <v>482.55395103556691</v>
      </c>
      <c r="AO8">
        <f>'weather indices calculation'!T551</f>
        <v>697.9799999999999</v>
      </c>
      <c r="AP8">
        <f>'weather indices calculation'!U551</f>
        <v>-173.99936267351285</v>
      </c>
      <c r="AQ8">
        <f>'weather indices calculation'!T579</f>
        <v>697.9799999999999</v>
      </c>
      <c r="AR8">
        <f>'weather indices calculation'!U579</f>
        <v>-173.99936267351285</v>
      </c>
    </row>
    <row r="9" spans="1:44" x14ac:dyDescent="0.25">
      <c r="A9" s="19">
        <v>0.19355939411622169</v>
      </c>
      <c r="B9" s="12">
        <v>8</v>
      </c>
      <c r="C9" s="13">
        <f>'weather indices calculation'!T9</f>
        <v>605.19999999999993</v>
      </c>
      <c r="D9">
        <f>'weather indices calculation'!U9</f>
        <v>-266.0301534987392</v>
      </c>
      <c r="E9">
        <f>'weather indices calculation'!T37</f>
        <v>428.40000000000003</v>
      </c>
      <c r="F9">
        <f>'weather indices calculation'!U37</f>
        <v>-194.38868839734494</v>
      </c>
      <c r="G9">
        <f>'weather indices calculation'!T66</f>
        <v>211.40000000000003</v>
      </c>
      <c r="H9">
        <f>'weather indices calculation'!U66</f>
        <v>52.626685498596231</v>
      </c>
      <c r="I9">
        <f>'weather indices calculation'!T97</f>
        <v>714</v>
      </c>
      <c r="J9">
        <f>'weather indices calculation'!U97</f>
        <v>317.76384125766828</v>
      </c>
      <c r="K9">
        <f>'weather indices calculation'!T127</f>
        <v>40.6</v>
      </c>
      <c r="L9">
        <f>'weather indices calculation'!U127</f>
        <v>-10.154580435092019</v>
      </c>
      <c r="M9">
        <f>'weather indices calculation'!T158</f>
        <v>334.79999999999995</v>
      </c>
      <c r="N9">
        <f>'weather indices calculation'!U158</f>
        <v>-26.126692758217629</v>
      </c>
      <c r="O9">
        <f>'weather indices calculation'!T186</f>
        <v>16329.03</v>
      </c>
      <c r="P9">
        <f>'weather indices calculation'!U186</f>
        <v>-7849.8274425512818</v>
      </c>
      <c r="Q9">
        <f>'weather indices calculation'!T214</f>
        <v>7594.8400000000011</v>
      </c>
      <c r="R9">
        <f>'weather indices calculation'!U214</f>
        <v>1828.1883594970004</v>
      </c>
      <c r="S9">
        <f>'weather indices calculation'!T242</f>
        <v>26668.2</v>
      </c>
      <c r="T9">
        <f>'weather indices calculation'!U242</f>
        <v>11936.724896527661</v>
      </c>
      <c r="U9">
        <f>'weather indices calculation'!T270</f>
        <v>1571.8600000000001</v>
      </c>
      <c r="V9">
        <f>'weather indices calculation'!U270</f>
        <v>-525.89025491522204</v>
      </c>
      <c r="W9">
        <f>'weather indices calculation'!T298</f>
        <v>12747.92</v>
      </c>
      <c r="X9">
        <f>'weather indices calculation'!U298</f>
        <v>-3104.8330470006267</v>
      </c>
      <c r="Y9">
        <f>'weather indices calculation'!T326</f>
        <v>5665.2799999999988</v>
      </c>
      <c r="Z9">
        <f>'weather indices calculation'!U326</f>
        <v>1428.0202328706739</v>
      </c>
      <c r="AA9">
        <f>'weather indices calculation'!T354</f>
        <v>19060.5</v>
      </c>
      <c r="AB9">
        <f>'weather indices calculation'!U354</f>
        <v>7930.3594536432447</v>
      </c>
      <c r="AC9">
        <f>'weather indices calculation'!T382</f>
        <v>1119.8799999999999</v>
      </c>
      <c r="AD9">
        <f>'weather indices calculation'!U382</f>
        <v>-372.43451622555187</v>
      </c>
      <c r="AE9">
        <f>'weather indices calculation'!T411</f>
        <v>9027.1000000000022</v>
      </c>
      <c r="AF9">
        <f>'weather indices calculation'!U411</f>
        <v>-2493.1921836891902</v>
      </c>
      <c r="AG9">
        <f>'weather indices calculation'!T440</f>
        <v>11935.300000000001</v>
      </c>
      <c r="AH9">
        <f>'weather indices calculation'!U440</f>
        <v>3357.8556206722005</v>
      </c>
      <c r="AI9">
        <f>'weather indices calculation'!T468</f>
        <v>454.97</v>
      </c>
      <c r="AJ9">
        <f>'weather indices calculation'!U468</f>
        <v>116.8549816968703</v>
      </c>
      <c r="AK9">
        <f>'weather indices calculation'!T496</f>
        <v>4242.72</v>
      </c>
      <c r="AL9">
        <f>'weather indices calculation'!U496</f>
        <v>1040.0924674479627</v>
      </c>
      <c r="AM9">
        <f>'weather indices calculation'!T524</f>
        <v>1751.7000000000003</v>
      </c>
      <c r="AN9">
        <f>'weather indices calculation'!U524</f>
        <v>356.92458090881644</v>
      </c>
      <c r="AO9">
        <f>'weather indices calculation'!T552</f>
        <v>875.36999999999989</v>
      </c>
      <c r="AP9">
        <f>'weather indices calculation'!U552</f>
        <v>-225.00674332944308</v>
      </c>
      <c r="AQ9">
        <f>'weather indices calculation'!T580</f>
        <v>875.36999999999989</v>
      </c>
      <c r="AR9">
        <f>'weather indices calculation'!U580</f>
        <v>-225.00674332944308</v>
      </c>
    </row>
    <row r="10" spans="1:44" x14ac:dyDescent="0.25">
      <c r="A10" s="19">
        <v>0.12841472591055464</v>
      </c>
      <c r="B10" s="12">
        <v>9</v>
      </c>
      <c r="C10" s="13">
        <f>'weather indices calculation'!T10</f>
        <v>598.9</v>
      </c>
      <c r="D10">
        <f>'weather indices calculation'!U10</f>
        <v>-268.5788116409509</v>
      </c>
      <c r="E10">
        <f>'weather indices calculation'!T38</f>
        <v>418.20000000000005</v>
      </c>
      <c r="F10">
        <f>'weather indices calculation'!U38</f>
        <v>-191.59015568888006</v>
      </c>
      <c r="G10">
        <f>'weather indices calculation'!T67</f>
        <v>264.30000000000007</v>
      </c>
      <c r="H10">
        <f>'weather indices calculation'!U67</f>
        <v>14.306262010299111</v>
      </c>
      <c r="I10">
        <f>'weather indices calculation'!T98</f>
        <v>773</v>
      </c>
      <c r="J10">
        <f>'weather indices calculation'!U98</f>
        <v>325.09345262081655</v>
      </c>
      <c r="K10">
        <f>'weather indices calculation'!T128</f>
        <v>43.9</v>
      </c>
      <c r="L10">
        <f>'weather indices calculation'!U128</f>
        <v>-11.674604012017832</v>
      </c>
      <c r="M10">
        <f>'weather indices calculation'!T159</f>
        <v>341.6</v>
      </c>
      <c r="N10">
        <f>'weather indices calculation'!U159</f>
        <v>-25.81454106527368</v>
      </c>
      <c r="O10">
        <f>'weather indices calculation'!T187</f>
        <v>15718.210000000003</v>
      </c>
      <c r="P10">
        <f>'weather indices calculation'!U187</f>
        <v>-7832.0894771133699</v>
      </c>
      <c r="Q10">
        <f>'weather indices calculation'!T215</f>
        <v>9128.0300000000007</v>
      </c>
      <c r="R10">
        <f>'weather indices calculation'!U215</f>
        <v>741.23080569337139</v>
      </c>
      <c r="S10">
        <f>'weather indices calculation'!T243</f>
        <v>28609.000000000004</v>
      </c>
      <c r="T10">
        <f>'weather indices calculation'!U243</f>
        <v>12423.495959529615</v>
      </c>
      <c r="U10">
        <f>'weather indices calculation'!T271</f>
        <v>1648.3799999999999</v>
      </c>
      <c r="V10">
        <f>'weather indices calculation'!U271</f>
        <v>-578.36433191556034</v>
      </c>
      <c r="W10">
        <f>'weather indices calculation'!T299</f>
        <v>12871.18</v>
      </c>
      <c r="X10">
        <f>'weather indices calculation'!U299</f>
        <v>-3196.2624261028777</v>
      </c>
      <c r="Y10">
        <f>'weather indices calculation'!T327</f>
        <v>7064.13</v>
      </c>
      <c r="Z10">
        <f>'weather indices calculation'!U327</f>
        <v>539.5300329297088</v>
      </c>
      <c r="AA10">
        <f>'weather indices calculation'!T355</f>
        <v>20377</v>
      </c>
      <c r="AB10">
        <f>'weather indices calculation'!U355</f>
        <v>8211.6105450234663</v>
      </c>
      <c r="AC10">
        <f>'weather indices calculation'!T383</f>
        <v>1160.7299999999998</v>
      </c>
      <c r="AD10">
        <f>'weather indices calculation'!U383</f>
        <v>-418.86834332891681</v>
      </c>
      <c r="AE10">
        <f>'weather indices calculation'!T412</f>
        <v>8983.6</v>
      </c>
      <c r="AF10">
        <f>'weather indices calculation'!U412</f>
        <v>-2604.4303453876264</v>
      </c>
      <c r="AG10">
        <f>'weather indices calculation'!T441</f>
        <v>17224.2</v>
      </c>
      <c r="AH10">
        <f>'weather indices calculation'!U441</f>
        <v>177.50565405935879</v>
      </c>
      <c r="AI10">
        <f>'weather indices calculation'!T469</f>
        <v>741.46</v>
      </c>
      <c r="AJ10">
        <f>'weather indices calculation'!U469</f>
        <v>4.9409990189619366</v>
      </c>
      <c r="AK10">
        <f>'weather indices calculation'!T497</f>
        <v>5116.9000000000005</v>
      </c>
      <c r="AL10">
        <f>'weather indices calculation'!U497</f>
        <v>407.00828372729728</v>
      </c>
      <c r="AM10">
        <f>'weather indices calculation'!T525</f>
        <v>2139.4</v>
      </c>
      <c r="AN10">
        <f>'weather indices calculation'!U525</f>
        <v>399.06228405008221</v>
      </c>
      <c r="AO10">
        <f>'weather indices calculation'!T553</f>
        <v>949.99000000000012</v>
      </c>
      <c r="AP10">
        <f>'weather indices calculation'!U553</f>
        <v>-249.40550218190288</v>
      </c>
      <c r="AQ10">
        <f>'weather indices calculation'!T581</f>
        <v>949.99000000000012</v>
      </c>
      <c r="AR10">
        <f>'weather indices calculation'!U581</f>
        <v>-249.40550218190288</v>
      </c>
    </row>
    <row r="11" spans="1:44" x14ac:dyDescent="0.25">
      <c r="A11" s="19">
        <v>0.35980000139404233</v>
      </c>
      <c r="B11" s="12">
        <v>10</v>
      </c>
      <c r="C11" s="13">
        <f>'weather indices calculation'!T11</f>
        <v>602.59999999999991</v>
      </c>
      <c r="D11">
        <f>'weather indices calculation'!U11</f>
        <v>-263.5834251370996</v>
      </c>
      <c r="E11">
        <f>'weather indices calculation'!T39</f>
        <v>424.4</v>
      </c>
      <c r="F11">
        <f>'weather indices calculation'!U39</f>
        <v>-191.54420158465683</v>
      </c>
      <c r="G11">
        <f>'weather indices calculation'!T68</f>
        <v>162.39999999999998</v>
      </c>
      <c r="H11">
        <f>'weather indices calculation'!U68</f>
        <v>37.877349366150327</v>
      </c>
      <c r="I11">
        <f>'weather indices calculation'!T99</f>
        <v>788</v>
      </c>
      <c r="J11">
        <f>'weather indices calculation'!U99</f>
        <v>358.1109094699122</v>
      </c>
      <c r="K11">
        <f>'weather indices calculation'!T129</f>
        <v>45.699999999999996</v>
      </c>
      <c r="L11">
        <f>'weather indices calculation'!U129</f>
        <v>-11.128352320412686</v>
      </c>
      <c r="M11">
        <f>'weather indices calculation'!T160</f>
        <v>330.2</v>
      </c>
      <c r="N11">
        <f>'weather indices calculation'!U160</f>
        <v>-21.737528013997167</v>
      </c>
      <c r="O11">
        <f>'weather indices calculation'!T188</f>
        <v>16027.409999999998</v>
      </c>
      <c r="P11">
        <f>'weather indices calculation'!U188</f>
        <v>-7661.0409122282053</v>
      </c>
      <c r="Q11">
        <f>'weather indices calculation'!T216</f>
        <v>5881.9500000000007</v>
      </c>
      <c r="R11">
        <f>'weather indices calculation'!U216</f>
        <v>1350.6496306659524</v>
      </c>
      <c r="S11">
        <f>'weather indices calculation'!T244</f>
        <v>29495.600000000002</v>
      </c>
      <c r="T11">
        <f>'weather indices calculation'!U244</f>
        <v>13398.537559184213</v>
      </c>
      <c r="U11">
        <f>'weather indices calculation'!T272</f>
        <v>1721.31</v>
      </c>
      <c r="V11">
        <f>'weather indices calculation'!U272</f>
        <v>-571.47460747335356</v>
      </c>
      <c r="W11">
        <f>'weather indices calculation'!T300</f>
        <v>12486.65</v>
      </c>
      <c r="X11">
        <f>'weather indices calculation'!U300</f>
        <v>-2854.6886084200769</v>
      </c>
      <c r="Y11">
        <f>'weather indices calculation'!T328</f>
        <v>4393.8899999999994</v>
      </c>
      <c r="Z11">
        <f>'weather indices calculation'!U328</f>
        <v>984.74106677974021</v>
      </c>
      <c r="AA11">
        <f>'weather indices calculation'!T356</f>
        <v>21036</v>
      </c>
      <c r="AB11">
        <f>'weather indices calculation'!U356</f>
        <v>8951.6482227644865</v>
      </c>
      <c r="AC11">
        <f>'weather indices calculation'!T384</f>
        <v>1232.0699999999997</v>
      </c>
      <c r="AD11">
        <f>'weather indices calculation'!U384</f>
        <v>-412.39673154781235</v>
      </c>
      <c r="AE11">
        <f>'weather indices calculation'!T413</f>
        <v>8777.7700000000023</v>
      </c>
      <c r="AF11">
        <f>'weather indices calculation'!U413</f>
        <v>-2343.5043260684192</v>
      </c>
      <c r="AG11">
        <f>'weather indices calculation'!T442</f>
        <v>9147.7000000000007</v>
      </c>
      <c r="AH11">
        <f>'weather indices calculation'!U442</f>
        <v>2373.5983670946644</v>
      </c>
      <c r="AI11">
        <f>'weather indices calculation'!T470</f>
        <v>491.91999999999985</v>
      </c>
      <c r="AJ11">
        <f>'weather indices calculation'!U470</f>
        <v>121.54174584342722</v>
      </c>
      <c r="AK11">
        <f>'weather indices calculation'!T498</f>
        <v>3068.8300000000008</v>
      </c>
      <c r="AL11">
        <f>'weather indices calculation'!U498</f>
        <v>736.22607326947229</v>
      </c>
      <c r="AM11">
        <f>'weather indices calculation'!T526</f>
        <v>2323.3000000000002</v>
      </c>
      <c r="AN11">
        <f>'weather indices calculation'!U526</f>
        <v>534.90027340941219</v>
      </c>
      <c r="AO11">
        <f>'weather indices calculation'!T554</f>
        <v>941.49999999999989</v>
      </c>
      <c r="AP11">
        <f>'weather indices calculation'!U554</f>
        <v>-240.50765269702458</v>
      </c>
      <c r="AQ11">
        <f>'weather indices calculation'!T582</f>
        <v>941.49999999999989</v>
      </c>
      <c r="AR11">
        <f>'weather indices calculation'!U582</f>
        <v>-240.50765269702458</v>
      </c>
    </row>
    <row r="12" spans="1:44" x14ac:dyDescent="0.25">
      <c r="A12" s="19">
        <v>0.60441533294287797</v>
      </c>
      <c r="B12" s="12">
        <v>11</v>
      </c>
      <c r="C12" s="13">
        <f>'weather indices calculation'!T12</f>
        <v>599.9</v>
      </c>
      <c r="D12">
        <f>'weather indices calculation'!U12</f>
        <v>-265.18928642921361</v>
      </c>
      <c r="E12">
        <f>'weather indices calculation'!T40</f>
        <v>425.1</v>
      </c>
      <c r="F12">
        <f>'weather indices calculation'!U40</f>
        <v>-192.49158891893461</v>
      </c>
      <c r="G12">
        <f>'weather indices calculation'!T69</f>
        <v>192.09999999999997</v>
      </c>
      <c r="H12">
        <f>'weather indices calculation'!U69</f>
        <v>39.991998600653965</v>
      </c>
      <c r="I12">
        <f>'weather indices calculation'!T100</f>
        <v>718</v>
      </c>
      <c r="J12">
        <f>'weather indices calculation'!U100</f>
        <v>335.77274184264485</v>
      </c>
      <c r="K12">
        <f>'weather indices calculation'!T130</f>
        <v>39.700000000000003</v>
      </c>
      <c r="L12">
        <f>'weather indices calculation'!U130</f>
        <v>-9.3689165609722913</v>
      </c>
      <c r="M12">
        <f>'weather indices calculation'!T161</f>
        <v>336.00000000000006</v>
      </c>
      <c r="N12">
        <f>'weather indices calculation'!U161</f>
        <v>-20.62290817232579</v>
      </c>
      <c r="O12">
        <f>'weather indices calculation'!T189</f>
        <v>15998.679999999998</v>
      </c>
      <c r="P12">
        <f>'weather indices calculation'!U189</f>
        <v>-7794.1307402145148</v>
      </c>
      <c r="Q12">
        <f>'weather indices calculation'!T217</f>
        <v>7182.67</v>
      </c>
      <c r="R12">
        <f>'weather indices calculation'!U217</f>
        <v>1485.2451568230053</v>
      </c>
      <c r="S12">
        <f>'weather indices calculation'!T245</f>
        <v>27068.699999999997</v>
      </c>
      <c r="T12">
        <f>'weather indices calculation'!U245</f>
        <v>12848.704240346517</v>
      </c>
      <c r="U12">
        <f>'weather indices calculation'!T273</f>
        <v>1504.34</v>
      </c>
      <c r="V12">
        <f>'weather indices calculation'!U273</f>
        <v>-498.47777335127279</v>
      </c>
      <c r="W12">
        <f>'weather indices calculation'!T301</f>
        <v>12613.04</v>
      </c>
      <c r="X12">
        <f>'weather indices calculation'!U301</f>
        <v>-2904.9896700063509</v>
      </c>
      <c r="Y12">
        <f>'weather indices calculation'!T329</f>
        <v>5349.6200000000008</v>
      </c>
      <c r="Z12">
        <f>'weather indices calculation'!U329</f>
        <v>1114.0274413249724</v>
      </c>
      <c r="AA12">
        <f>'weather indices calculation'!T357</f>
        <v>19616.099999999999</v>
      </c>
      <c r="AB12">
        <f>'weather indices calculation'!U357</f>
        <v>8638.6213845605998</v>
      </c>
      <c r="AC12">
        <f>'weather indices calculation'!T385</f>
        <v>1089.6400000000001</v>
      </c>
      <c r="AD12">
        <f>'weather indices calculation'!U385</f>
        <v>-363.58116860687477</v>
      </c>
      <c r="AE12">
        <f>'weather indices calculation'!T414</f>
        <v>8951.340000000002</v>
      </c>
      <c r="AF12">
        <f>'weather indices calculation'!U414</f>
        <v>-2420.7280263323328</v>
      </c>
      <c r="AG12">
        <f>'weather indices calculation'!T443</f>
        <v>10220.4</v>
      </c>
      <c r="AH12">
        <f>'weather indices calculation'!U443</f>
        <v>2319.329867202644</v>
      </c>
      <c r="AI12">
        <f>'weather indices calculation'!T471</f>
        <v>501.15999999999991</v>
      </c>
      <c r="AJ12">
        <f>'weather indices calculation'!U471</f>
        <v>128.27672957581078</v>
      </c>
      <c r="AK12">
        <f>'weather indices calculation'!T499</f>
        <v>3957.2699999999995</v>
      </c>
      <c r="AL12">
        <f>'weather indices calculation'!U499</f>
        <v>803.69806572049754</v>
      </c>
      <c r="AM12">
        <f>'weather indices calculation'!T527</f>
        <v>1895.9999999999998</v>
      </c>
      <c r="AN12">
        <f>'weather indices calculation'!U527</f>
        <v>495.91784412409368</v>
      </c>
      <c r="AO12">
        <f>'weather indices calculation'!T555</f>
        <v>844.79999999999984</v>
      </c>
      <c r="AP12">
        <f>'weather indices calculation'!U555</f>
        <v>-208.45083588582443</v>
      </c>
      <c r="AQ12">
        <f>'weather indices calculation'!T583</f>
        <v>844.79999999999984</v>
      </c>
      <c r="AR12">
        <f>'weather indices calculation'!U583</f>
        <v>-208.45083588582443</v>
      </c>
    </row>
    <row r="13" spans="1:44" x14ac:dyDescent="0.25">
      <c r="A13" s="19">
        <v>0.78291061602626255</v>
      </c>
      <c r="B13" s="12">
        <v>12</v>
      </c>
      <c r="C13" s="13">
        <f>'weather indices calculation'!T13</f>
        <v>588.10000000000014</v>
      </c>
      <c r="D13">
        <f>'weather indices calculation'!U13</f>
        <v>-256.97915646812191</v>
      </c>
      <c r="E13">
        <f>'weather indices calculation'!T41</f>
        <v>409.50000000000006</v>
      </c>
      <c r="F13">
        <f>'weather indices calculation'!U41</f>
        <v>-184.02540374755858</v>
      </c>
      <c r="G13">
        <f>'weather indices calculation'!T70</f>
        <v>293.99999999999994</v>
      </c>
      <c r="H13">
        <f>'weather indices calculation'!U70</f>
        <v>98.273202509132574</v>
      </c>
      <c r="I13">
        <f>'weather indices calculation'!T101</f>
        <v>848</v>
      </c>
      <c r="J13">
        <f>'weather indices calculation'!U101</f>
        <v>383.05735817881288</v>
      </c>
      <c r="K13">
        <f>'weather indices calculation'!T131</f>
        <v>39.199999999999996</v>
      </c>
      <c r="L13">
        <f>'weather indices calculation'!U131</f>
        <v>-9.3210181217249168</v>
      </c>
      <c r="M13">
        <f>'weather indices calculation'!T162</f>
        <v>332.5</v>
      </c>
      <c r="N13">
        <f>'weather indices calculation'!U162</f>
        <v>-19.756861440202087</v>
      </c>
      <c r="O13">
        <f>'weather indices calculation'!T190</f>
        <v>15088.100000000002</v>
      </c>
      <c r="P13">
        <f>'weather indices calculation'!U190</f>
        <v>-7199.9849650258948</v>
      </c>
      <c r="Q13">
        <f>'weather indices calculation'!T218</f>
        <v>10157.219999999999</v>
      </c>
      <c r="R13">
        <f>'weather indices calculation'!U218</f>
        <v>3359.2308303059613</v>
      </c>
      <c r="S13">
        <f>'weather indices calculation'!T246</f>
        <v>30929.5</v>
      </c>
      <c r="T13">
        <f>'weather indices calculation'!U246</f>
        <v>13952.666826653298</v>
      </c>
      <c r="U13">
        <f>'weather indices calculation'!T274</f>
        <v>1448.1800000000003</v>
      </c>
      <c r="V13">
        <f>'weather indices calculation'!U274</f>
        <v>-472.11572886236496</v>
      </c>
      <c r="W13">
        <f>'weather indices calculation'!T302</f>
        <v>12280.370000000003</v>
      </c>
      <c r="X13">
        <f>'weather indices calculation'!U302</f>
        <v>-2720.714290233047</v>
      </c>
      <c r="Y13">
        <f>'weather indices calculation'!T330</f>
        <v>7659.949999999998</v>
      </c>
      <c r="Z13">
        <f>'weather indices calculation'!U330</f>
        <v>2479.2073937892278</v>
      </c>
      <c r="AA13">
        <f>'weather indices calculation'!T358</f>
        <v>21851.899999999994</v>
      </c>
      <c r="AB13">
        <f>'weather indices calculation'!U358</f>
        <v>9214.5871354287174</v>
      </c>
      <c r="AC13">
        <f>'weather indices calculation'!T386</f>
        <v>1021.7799999999997</v>
      </c>
      <c r="AD13">
        <f>'weather indices calculation'!U386</f>
        <v>-339.03157471491153</v>
      </c>
      <c r="AE13">
        <f>'weather indices calculation'!T415</f>
        <v>8545.65</v>
      </c>
      <c r="AF13">
        <f>'weather indices calculation'!U415</f>
        <v>-2222.9358489175465</v>
      </c>
      <c r="AG13">
        <f>'weather indices calculation'!T444</f>
        <v>19387.7</v>
      </c>
      <c r="AH13">
        <f>'weather indices calculation'!U444</f>
        <v>6760.3498586839141</v>
      </c>
      <c r="AI13">
        <f>'weather indices calculation'!T472</f>
        <v>740.87000000000023</v>
      </c>
      <c r="AJ13">
        <f>'weather indices calculation'!U472</f>
        <v>277.07661034193563</v>
      </c>
      <c r="AK13">
        <f>'weather indices calculation'!T500</f>
        <v>5582.9100000000008</v>
      </c>
      <c r="AL13">
        <f>'weather indices calculation'!U500</f>
        <v>1944.5205645765868</v>
      </c>
      <c r="AM13">
        <f>'weather indices calculation'!T528</f>
        <v>2101.1000000000004</v>
      </c>
      <c r="AN13">
        <f>'weather indices calculation'!U528</f>
        <v>486.05892222289941</v>
      </c>
      <c r="AO13">
        <f>'weather indices calculation'!T556</f>
        <v>821.48</v>
      </c>
      <c r="AP13">
        <f>'weather indices calculation'!U556</f>
        <v>-196.89384019763398</v>
      </c>
      <c r="AQ13">
        <f>'weather indices calculation'!T584</f>
        <v>821.48</v>
      </c>
      <c r="AR13">
        <f>'weather indices calculation'!U584</f>
        <v>-196.89384019763398</v>
      </c>
    </row>
    <row r="14" spans="1:44" x14ac:dyDescent="0.25">
      <c r="A14" s="19">
        <v>2.1049274437888694E-2</v>
      </c>
      <c r="B14" s="12">
        <v>13</v>
      </c>
      <c r="C14" s="13">
        <f>'weather indices calculation'!T14</f>
        <v>609.4</v>
      </c>
      <c r="D14">
        <f>'weather indices calculation'!U14</f>
        <v>-271.68572744819886</v>
      </c>
      <c r="E14">
        <f>'weather indices calculation'!T42</f>
        <v>427.8</v>
      </c>
      <c r="F14">
        <f>'weather indices calculation'!U42</f>
        <v>-197.91182034510587</v>
      </c>
      <c r="G14">
        <f>'weather indices calculation'!T71</f>
        <v>231.89999999999998</v>
      </c>
      <c r="H14">
        <f>'weather indices calculation'!U71</f>
        <v>37.10123995403751</v>
      </c>
      <c r="I14">
        <f>'weather indices calculation'!T102</f>
        <v>721</v>
      </c>
      <c r="J14">
        <f>'weather indices calculation'!U102</f>
        <v>316.13611283237617</v>
      </c>
      <c r="K14">
        <f>'weather indices calculation'!T132</f>
        <v>39.6</v>
      </c>
      <c r="L14">
        <f>'weather indices calculation'!U132</f>
        <v>-9.8805893693410969</v>
      </c>
      <c r="M14">
        <f>'weather indices calculation'!T163</f>
        <v>344.70000000000005</v>
      </c>
      <c r="N14">
        <f>'weather indices calculation'!U163</f>
        <v>-27.418376737917676</v>
      </c>
      <c r="O14">
        <f>'weather indices calculation'!T191</f>
        <v>16375.150000000003</v>
      </c>
      <c r="P14">
        <f>'weather indices calculation'!U191</f>
        <v>-8119.8886523347683</v>
      </c>
      <c r="Q14">
        <f>'weather indices calculation'!T219</f>
        <v>8579.7200000000012</v>
      </c>
      <c r="R14">
        <f>'weather indices calculation'!U219</f>
        <v>1397.0599431651783</v>
      </c>
      <c r="S14">
        <f>'weather indices calculation'!T247</f>
        <v>27359.599999999999</v>
      </c>
      <c r="T14">
        <f>'weather indices calculation'!U247</f>
        <v>12241.448687529364</v>
      </c>
      <c r="U14">
        <f>'weather indices calculation'!T275</f>
        <v>1519.0000000000002</v>
      </c>
      <c r="V14">
        <f>'weather indices calculation'!U275</f>
        <v>-516.73608122704957</v>
      </c>
      <c r="W14">
        <f>'weather indices calculation'!T303</f>
        <v>13183.6</v>
      </c>
      <c r="X14">
        <f>'weather indices calculation'!U303</f>
        <v>-3291.2202297828021</v>
      </c>
      <c r="Y14">
        <f>'weather indices calculation'!T331</f>
        <v>6330.8499999999995</v>
      </c>
      <c r="Z14">
        <f>'weather indices calculation'!U331</f>
        <v>1070.0155112669117</v>
      </c>
      <c r="AA14">
        <f>'weather indices calculation'!T359</f>
        <v>19445.500000000004</v>
      </c>
      <c r="AB14">
        <f>'weather indices calculation'!U359</f>
        <v>8100.0992273775773</v>
      </c>
      <c r="AC14">
        <f>'weather indices calculation'!T387</f>
        <v>1078.9499999999998</v>
      </c>
      <c r="AD14">
        <f>'weather indices calculation'!U387</f>
        <v>-374.24108484455741</v>
      </c>
      <c r="AE14">
        <f>'weather indices calculation'!T416</f>
        <v>9275.2300000000032</v>
      </c>
      <c r="AF14">
        <f>'weather indices calculation'!U416</f>
        <v>-2658.5431007683837</v>
      </c>
      <c r="AG14">
        <f>'weather indices calculation'!T445</f>
        <v>12545</v>
      </c>
      <c r="AH14">
        <f>'weather indices calculation'!U445</f>
        <v>2168.1387634519383</v>
      </c>
      <c r="AI14">
        <f>'weather indices calculation'!T473</f>
        <v>573.19000000000005</v>
      </c>
      <c r="AJ14">
        <f>'weather indices calculation'!U473</f>
        <v>81.759217408082904</v>
      </c>
      <c r="AK14">
        <f>'weather indices calculation'!T501</f>
        <v>4990.9800000000005</v>
      </c>
      <c r="AL14">
        <f>'weather indices calculation'!U501</f>
        <v>824.48124615652955</v>
      </c>
      <c r="AM14">
        <f>'weather indices calculation'!T529</f>
        <v>1824.1</v>
      </c>
      <c r="AN14">
        <f>'weather indices calculation'!U529</f>
        <v>383.14717724522131</v>
      </c>
      <c r="AO14">
        <f>'weather indices calculation'!T557</f>
        <v>860.05000000000007</v>
      </c>
      <c r="AP14">
        <f>'weather indices calculation'!U557</f>
        <v>-223.14543496110483</v>
      </c>
      <c r="AQ14">
        <f>'weather indices calculation'!T585</f>
        <v>860.05000000000007</v>
      </c>
      <c r="AR14">
        <f>'weather indices calculation'!U585</f>
        <v>-223.14543496110483</v>
      </c>
    </row>
    <row r="15" spans="1:44" x14ac:dyDescent="0.25">
      <c r="A15" s="19">
        <v>0.61982849555106045</v>
      </c>
      <c r="B15" s="12">
        <v>14</v>
      </c>
      <c r="C15" s="13">
        <f>'weather indices calculation'!T15</f>
        <v>570.6</v>
      </c>
      <c r="D15">
        <f>'weather indices calculation'!U15</f>
        <v>-251.18944838404491</v>
      </c>
      <c r="E15">
        <f>'weather indices calculation'!T43</f>
        <v>412.39999999999992</v>
      </c>
      <c r="F15">
        <f>'weather indices calculation'!U43</f>
        <v>-187.05327616784297</v>
      </c>
      <c r="G15">
        <f>'weather indices calculation'!T72</f>
        <v>438</v>
      </c>
      <c r="H15">
        <f>'weather indices calculation'!U72</f>
        <v>105.37288337060723</v>
      </c>
      <c r="I15">
        <f>'weather indices calculation'!T103</f>
        <v>960</v>
      </c>
      <c r="J15">
        <f>'weather indices calculation'!U103</f>
        <v>418.3334371495269</v>
      </c>
      <c r="K15">
        <f>'weather indices calculation'!T133</f>
        <v>37.100000000000009</v>
      </c>
      <c r="L15">
        <f>'weather indices calculation'!U133</f>
        <v>-8.7940738748381957</v>
      </c>
      <c r="M15">
        <f>'weather indices calculation'!T164</f>
        <v>309.2</v>
      </c>
      <c r="N15">
        <f>'weather indices calculation'!U164</f>
        <v>-16.937025470227269</v>
      </c>
      <c r="O15">
        <f>'weather indices calculation'!T192</f>
        <v>14765.609999999997</v>
      </c>
      <c r="P15">
        <f>'weather indices calculation'!U192</f>
        <v>-7157.691354250378</v>
      </c>
      <c r="Q15">
        <f>'weather indices calculation'!T220</f>
        <v>15400.48</v>
      </c>
      <c r="R15">
        <f>'weather indices calculation'!U220</f>
        <v>3765.7882454859291</v>
      </c>
      <c r="S15">
        <f>'weather indices calculation'!T248</f>
        <v>34007.799999999996</v>
      </c>
      <c r="T15">
        <f>'weather indices calculation'!U248</f>
        <v>14986.371524628252</v>
      </c>
      <c r="U15">
        <f>'weather indices calculation'!T276</f>
        <v>1335.08</v>
      </c>
      <c r="V15">
        <f>'weather indices calculation'!U276</f>
        <v>-433.50901106682329</v>
      </c>
      <c r="W15">
        <f>'weather indices calculation'!T304</f>
        <v>11066.04</v>
      </c>
      <c r="X15">
        <f>'weather indices calculation'!U304</f>
        <v>-2466.0889226545014</v>
      </c>
      <c r="Y15">
        <f>'weather indices calculation'!T332</f>
        <v>11866.519999999999</v>
      </c>
      <c r="Z15">
        <f>'weather indices calculation'!U332</f>
        <v>2916.0097459873991</v>
      </c>
      <c r="AA15">
        <f>'weather indices calculation'!T360</f>
        <v>24804.300000000003</v>
      </c>
      <c r="AB15">
        <f>'weather indices calculation'!U360</f>
        <v>10280.305180530277</v>
      </c>
      <c r="AC15">
        <f>'weather indices calculation'!T388</f>
        <v>978.93</v>
      </c>
      <c r="AD15">
        <f>'weather indices calculation'!U388</f>
        <v>-321.36336920756406</v>
      </c>
      <c r="AE15">
        <f>'weather indices calculation'!T417</f>
        <v>7976.3799999999992</v>
      </c>
      <c r="AF15">
        <f>'weather indices calculation'!U417</f>
        <v>-2122.4562216207128</v>
      </c>
      <c r="AG15">
        <f>'weather indices calculation'!T446</f>
        <v>28710.300000000003</v>
      </c>
      <c r="AH15">
        <f>'weather indices calculation'!U446</f>
        <v>6874.813371466239</v>
      </c>
      <c r="AI15">
        <f>'weather indices calculation'!T474</f>
        <v>1065.3399999999999</v>
      </c>
      <c r="AJ15">
        <f>'weather indices calculation'!U474</f>
        <v>288.11965330142732</v>
      </c>
      <c r="AK15">
        <f>'weather indices calculation'!T502</f>
        <v>8041.37</v>
      </c>
      <c r="AL15">
        <f>'weather indices calculation'!U502</f>
        <v>1953.1380072613422</v>
      </c>
      <c r="AM15">
        <f>'weather indices calculation'!T530</f>
        <v>2209.3000000000002</v>
      </c>
      <c r="AN15">
        <f>'weather indices calculation'!U530</f>
        <v>477.956739141718</v>
      </c>
      <c r="AO15">
        <f>'weather indices calculation'!T558</f>
        <v>721.24000000000012</v>
      </c>
      <c r="AP15">
        <f>'weather indices calculation'!U558</f>
        <v>-170.91281649250499</v>
      </c>
      <c r="AQ15">
        <f>'weather indices calculation'!T586</f>
        <v>721.24000000000012</v>
      </c>
      <c r="AR15">
        <f>'weather indices calculation'!U586</f>
        <v>-170.91281649250499</v>
      </c>
    </row>
    <row r="16" spans="1:44" x14ac:dyDescent="0.25">
      <c r="A16" s="19">
        <v>0.72728059931913547</v>
      </c>
      <c r="B16" s="12">
        <v>15</v>
      </c>
      <c r="C16" s="13">
        <f>'weather indices calculation'!T16</f>
        <v>571</v>
      </c>
      <c r="D16">
        <f>'weather indices calculation'!U16</f>
        <v>-250.83851810266538</v>
      </c>
      <c r="E16">
        <f>'weather indices calculation'!T44</f>
        <v>410.49999999999989</v>
      </c>
      <c r="F16">
        <f>'weather indices calculation'!U44</f>
        <v>-185.44739897822029</v>
      </c>
      <c r="G16">
        <f>'weather indices calculation'!T73</f>
        <v>393.90000000000003</v>
      </c>
      <c r="H16">
        <f>'weather indices calculation'!U73</f>
        <v>106.33820644782256</v>
      </c>
      <c r="I16">
        <f>'weather indices calculation'!T104</f>
        <v>910</v>
      </c>
      <c r="J16">
        <f>'weather indices calculation'!U104</f>
        <v>409.78898617097099</v>
      </c>
      <c r="K16">
        <f>'weather indices calculation'!T134</f>
        <v>38.999999999999993</v>
      </c>
      <c r="L16">
        <f>'weather indices calculation'!U134</f>
        <v>-8.7099958916551365</v>
      </c>
      <c r="M16">
        <f>'weather indices calculation'!T165</f>
        <v>320.40000000000003</v>
      </c>
      <c r="N16">
        <f>'weather indices calculation'!U165</f>
        <v>-16.652926345948835</v>
      </c>
      <c r="O16">
        <f>'weather indices calculation'!T193</f>
        <v>14709.080000000002</v>
      </c>
      <c r="P16">
        <f>'weather indices calculation'!U193</f>
        <v>-7107.8928504828391</v>
      </c>
      <c r="Q16">
        <f>'weather indices calculation'!T221</f>
        <v>13625.17</v>
      </c>
      <c r="R16">
        <f>'weather indices calculation'!U221</f>
        <v>3607.030955974129</v>
      </c>
      <c r="S16">
        <f>'weather indices calculation'!T249</f>
        <v>32282.199999999997</v>
      </c>
      <c r="T16">
        <f>'weather indices calculation'!U249</f>
        <v>14639.595648151389</v>
      </c>
      <c r="U16">
        <f>'weather indices calculation'!T277</f>
        <v>1398.83</v>
      </c>
      <c r="V16">
        <f>'weather indices calculation'!U277</f>
        <v>-442.2686990844212</v>
      </c>
      <c r="W16">
        <f>'weather indices calculation'!T305</f>
        <v>11455.3</v>
      </c>
      <c r="X16">
        <f>'weather indices calculation'!U305</f>
        <v>-2523.851013718087</v>
      </c>
      <c r="Y16">
        <f>'weather indices calculation'!T333</f>
        <v>10529.77</v>
      </c>
      <c r="Z16">
        <f>'weather indices calculation'!U333</f>
        <v>2821.1712561908384</v>
      </c>
      <c r="AA16">
        <f>'weather indices calculation'!T361</f>
        <v>23547.5</v>
      </c>
      <c r="AB16">
        <f>'weather indices calculation'!U361</f>
        <v>10053.689685121566</v>
      </c>
      <c r="AC16">
        <f>'weather indices calculation'!T389</f>
        <v>1016.2199999999999</v>
      </c>
      <c r="AD16">
        <f>'weather indices calculation'!U389</f>
        <v>-326.83512084239726</v>
      </c>
      <c r="AE16">
        <f>'weather indices calculation'!T418</f>
        <v>8211.74</v>
      </c>
      <c r="AF16">
        <f>'weather indices calculation'!U418</f>
        <v>-2150.1600422816937</v>
      </c>
      <c r="AG16">
        <f>'weather indices calculation'!T447</f>
        <v>26603.800000000003</v>
      </c>
      <c r="AH16">
        <f>'weather indices calculation'!U447</f>
        <v>7721.2636837135369</v>
      </c>
      <c r="AI16">
        <f>'weather indices calculation'!T475</f>
        <v>1037.47</v>
      </c>
      <c r="AJ16">
        <f>'weather indices calculation'!U475</f>
        <v>303.16360042864034</v>
      </c>
      <c r="AK16">
        <f>'weather indices calculation'!T503</f>
        <v>7464.8600000000006</v>
      </c>
      <c r="AL16">
        <f>'weather indices calculation'!U503</f>
        <v>1978.3882129987951</v>
      </c>
      <c r="AM16">
        <f>'weather indices calculation'!T531</f>
        <v>2250.1</v>
      </c>
      <c r="AN16">
        <f>'weather indices calculation'!U531</f>
        <v>528.15695050849217</v>
      </c>
      <c r="AO16">
        <f>'weather indices calculation'!T559</f>
        <v>780.83</v>
      </c>
      <c r="AP16">
        <f>'weather indices calculation'!U559</f>
        <v>-176.5529526033103</v>
      </c>
      <c r="AQ16">
        <f>'weather indices calculation'!T587</f>
        <v>780.83</v>
      </c>
      <c r="AR16">
        <f>'weather indices calculation'!U587</f>
        <v>-176.5529526033103</v>
      </c>
    </row>
    <row r="17" spans="1:44" x14ac:dyDescent="0.25">
      <c r="A17" s="19">
        <v>0.54321977627239182</v>
      </c>
      <c r="B17" s="12">
        <v>16</v>
      </c>
      <c r="C17" s="13">
        <f>'weather indices calculation'!T17</f>
        <v>582.19999999999993</v>
      </c>
      <c r="D17">
        <f>'weather indices calculation'!U17</f>
        <v>-255.54469999018718</v>
      </c>
      <c r="E17">
        <f>'weather indices calculation'!T45</f>
        <v>412.9</v>
      </c>
      <c r="F17">
        <f>'weather indices calculation'!U45</f>
        <v>-187.30059499267443</v>
      </c>
      <c r="G17">
        <f>'weather indices calculation'!T74</f>
        <v>358.9</v>
      </c>
      <c r="H17">
        <f>'weather indices calculation'!U74</f>
        <v>101.26625206462325</v>
      </c>
      <c r="I17">
        <f>'weather indices calculation'!T105</f>
        <v>807</v>
      </c>
      <c r="J17">
        <f>'weather indices calculation'!U105</f>
        <v>366.0901057728218</v>
      </c>
      <c r="K17">
        <f>'weather indices calculation'!T135</f>
        <v>39.299999999999997</v>
      </c>
      <c r="L17">
        <f>'weather indices calculation'!U135</f>
        <v>-8.9097888397173453</v>
      </c>
      <c r="M17">
        <f>'weather indices calculation'!T166</f>
        <v>317</v>
      </c>
      <c r="N17">
        <f>'weather indices calculation'!U166</f>
        <v>-17.135725213011327</v>
      </c>
      <c r="O17">
        <f>'weather indices calculation'!T194</f>
        <v>15195.800000000001</v>
      </c>
      <c r="P17">
        <f>'weather indices calculation'!U194</f>
        <v>-7313.3916035268048</v>
      </c>
      <c r="Q17">
        <f>'weather indices calculation'!T222</f>
        <v>12408.78</v>
      </c>
      <c r="R17">
        <f>'weather indices calculation'!U222</f>
        <v>3426.0760793640798</v>
      </c>
      <c r="S17">
        <f>'weather indices calculation'!T250</f>
        <v>28847.4</v>
      </c>
      <c r="T17">
        <f>'weather indices calculation'!U250</f>
        <v>13230.867740312378</v>
      </c>
      <c r="U17">
        <f>'weather indices calculation'!T278</f>
        <v>1459.64</v>
      </c>
      <c r="V17">
        <f>'weather indices calculation'!U278</f>
        <v>-460.08431798944144</v>
      </c>
      <c r="W17">
        <f>'weather indices calculation'!T306</f>
        <v>11628.78</v>
      </c>
      <c r="X17">
        <f>'weather indices calculation'!U306</f>
        <v>-2624.8067750772316</v>
      </c>
      <c r="Y17">
        <f>'weather indices calculation'!T334</f>
        <v>9457.8499999999985</v>
      </c>
      <c r="Z17">
        <f>'weather indices calculation'!U334</f>
        <v>2666.7812525241852</v>
      </c>
      <c r="AA17">
        <f>'weather indices calculation'!T362</f>
        <v>20750.999999999996</v>
      </c>
      <c r="AB17">
        <f>'weather indices calculation'!U362</f>
        <v>8965.8770000384811</v>
      </c>
      <c r="AC17">
        <f>'weather indices calculation'!T390</f>
        <v>1052.22</v>
      </c>
      <c r="AD17">
        <f>'weather indices calculation'!U390</f>
        <v>-332.21858130570774</v>
      </c>
      <c r="AE17">
        <f>'weather indices calculation'!T419</f>
        <v>8221.4700000000012</v>
      </c>
      <c r="AF17">
        <f>'weather indices calculation'!U419</f>
        <v>-2212.2991384445208</v>
      </c>
      <c r="AG17">
        <f>'weather indices calculation'!T448</f>
        <v>23285.800000000003</v>
      </c>
      <c r="AH17">
        <f>'weather indices calculation'!U448</f>
        <v>6951.623381859883</v>
      </c>
      <c r="AI17">
        <f>'weather indices calculation'!T476</f>
        <v>833.31999999999994</v>
      </c>
      <c r="AJ17">
        <f>'weather indices calculation'!U476</f>
        <v>235.94018195780919</v>
      </c>
      <c r="AK17">
        <f>'weather indices calculation'!T504</f>
        <v>6241.5899999999992</v>
      </c>
      <c r="AL17">
        <f>'weather indices calculation'!U504</f>
        <v>1739.3101227021411</v>
      </c>
      <c r="AM17">
        <f>'weather indices calculation'!T532</f>
        <v>1937.1000000000001</v>
      </c>
      <c r="AN17">
        <f>'weather indices calculation'!U532</f>
        <v>437.78473141249879</v>
      </c>
      <c r="AO17">
        <f>'weather indices calculation'!T560</f>
        <v>793.83999999999992</v>
      </c>
      <c r="AP17">
        <f>'weather indices calculation'!U560</f>
        <v>-181.53887555535175</v>
      </c>
      <c r="AQ17">
        <f>'weather indices calculation'!T588</f>
        <v>793.83999999999992</v>
      </c>
      <c r="AR17">
        <f>'weather indices calculation'!U588</f>
        <v>-181.53887555535175</v>
      </c>
    </row>
    <row r="18" spans="1:44" x14ac:dyDescent="0.25">
      <c r="A18" s="19">
        <v>0.56791527449958623</v>
      </c>
      <c r="B18" s="12">
        <v>17</v>
      </c>
      <c r="C18" s="13">
        <f>'weather indices calculation'!T18</f>
        <v>573.79999999999995</v>
      </c>
      <c r="D18">
        <f>'weather indices calculation'!U18</f>
        <v>-250.59100827907918</v>
      </c>
      <c r="E18">
        <f>'weather indices calculation'!T46</f>
        <v>411.59999999999997</v>
      </c>
      <c r="F18">
        <f>'weather indices calculation'!U46</f>
        <v>-185.91598083319079</v>
      </c>
      <c r="G18">
        <f>'weather indices calculation'!T75</f>
        <v>386.69999999999993</v>
      </c>
      <c r="H18">
        <f>'weather indices calculation'!U75</f>
        <v>116.70778883548553</v>
      </c>
      <c r="I18">
        <f>'weather indices calculation'!T106</f>
        <v>911</v>
      </c>
      <c r="J18">
        <f>'weather indices calculation'!U106</f>
        <v>402.74114976282976</v>
      </c>
      <c r="K18">
        <f>'weather indices calculation'!T136</f>
        <v>38.199999999999996</v>
      </c>
      <c r="L18">
        <f>'weather indices calculation'!U136</f>
        <v>-9.0460879294286549</v>
      </c>
      <c r="M18">
        <f>'weather indices calculation'!T167</f>
        <v>329.7</v>
      </c>
      <c r="N18">
        <f>'weather indices calculation'!U167</f>
        <v>-25.879547975204005</v>
      </c>
      <c r="O18">
        <f>'weather indices calculation'!T195</f>
        <v>14796.510000000002</v>
      </c>
      <c r="P18">
        <f>'weather indices calculation'!U195</f>
        <v>-7059.2598286822877</v>
      </c>
      <c r="Q18">
        <f>'weather indices calculation'!T223</f>
        <v>13635.720000000003</v>
      </c>
      <c r="R18">
        <f>'weather indices calculation'!U223</f>
        <v>4062.9395098656523</v>
      </c>
      <c r="S18">
        <f>'weather indices calculation'!T251</f>
        <v>32492.999999999996</v>
      </c>
      <c r="T18">
        <f>'weather indices calculation'!U251</f>
        <v>14313.08712384564</v>
      </c>
      <c r="U18">
        <f>'weather indices calculation'!T279</f>
        <v>1378.1399999999999</v>
      </c>
      <c r="V18">
        <f>'weather indices calculation'!U279</f>
        <v>-454.19466501419782</v>
      </c>
      <c r="W18">
        <f>'weather indices calculation'!T307</f>
        <v>11869.85</v>
      </c>
      <c r="X18">
        <f>'weather indices calculation'!U307</f>
        <v>-2835.1924419166203</v>
      </c>
      <c r="Y18">
        <f>'weather indices calculation'!T335</f>
        <v>10418.67</v>
      </c>
      <c r="Z18">
        <f>'weather indices calculation'!U335</f>
        <v>3060.280792680735</v>
      </c>
      <c r="AA18">
        <f>'weather indices calculation'!T363</f>
        <v>23514.199999999997</v>
      </c>
      <c r="AB18">
        <f>'weather indices calculation'!U363</f>
        <v>9602.9160603132859</v>
      </c>
      <c r="AC18">
        <f>'weather indices calculation'!T391</f>
        <v>991.6099999999999</v>
      </c>
      <c r="AD18">
        <f>'weather indices calculation'!U391</f>
        <v>-325.00966584023382</v>
      </c>
      <c r="AE18">
        <f>'weather indices calculation'!T420</f>
        <v>8505.4800000000014</v>
      </c>
      <c r="AF18">
        <f>'weather indices calculation'!U420</f>
        <v>-2289.0554654189518</v>
      </c>
      <c r="AG18">
        <f>'weather indices calculation'!T449</f>
        <v>24360.199999999997</v>
      </c>
      <c r="AH18">
        <f>'weather indices calculation'!U449</f>
        <v>7729.7952181059627</v>
      </c>
      <c r="AI18">
        <f>'weather indices calculation'!T477</f>
        <v>919.11999999999989</v>
      </c>
      <c r="AJ18">
        <f>'weather indices calculation'!U477</f>
        <v>296.84822849795984</v>
      </c>
      <c r="AK18">
        <f>'weather indices calculation'!T505</f>
        <v>7877.87</v>
      </c>
      <c r="AL18">
        <f>'weather indices calculation'!U505</f>
        <v>2380.1734218807019</v>
      </c>
      <c r="AM18">
        <f>'weather indices calculation'!T533</f>
        <v>2180.1999999999998</v>
      </c>
      <c r="AN18">
        <f>'weather indices calculation'!U533</f>
        <v>490.48524623528294</v>
      </c>
      <c r="AO18">
        <f>'weather indices calculation'!T561</f>
        <v>801.35</v>
      </c>
      <c r="AP18">
        <f>'weather indices calculation'!U561</f>
        <v>-200.99487411547287</v>
      </c>
      <c r="AQ18">
        <f>'weather indices calculation'!T589</f>
        <v>801.35</v>
      </c>
      <c r="AR18">
        <f>'weather indices calculation'!U589</f>
        <v>-200.99487411547287</v>
      </c>
    </row>
    <row r="19" spans="1:44" x14ac:dyDescent="0.25">
      <c r="A19" s="19">
        <v>0.65434212942099379</v>
      </c>
      <c r="B19" s="12">
        <v>18</v>
      </c>
      <c r="C19" s="13">
        <f>'weather indices calculation'!T19</f>
        <v>597.79999999999995</v>
      </c>
      <c r="D19">
        <f>'weather indices calculation'!U19</f>
        <v>-264.53641598781797</v>
      </c>
      <c r="E19">
        <f>'weather indices calculation'!T47</f>
        <v>414</v>
      </c>
      <c r="F19">
        <f>'weather indices calculation'!U47</f>
        <v>-188.88046274554131</v>
      </c>
      <c r="G19">
        <f>'weather indices calculation'!T76</f>
        <v>211.3</v>
      </c>
      <c r="H19">
        <f>'weather indices calculation'!U76</f>
        <v>70.851200575664691</v>
      </c>
      <c r="I19">
        <f>'weather indices calculation'!T107</f>
        <v>741</v>
      </c>
      <c r="J19">
        <f>'weather indices calculation'!U107</f>
        <v>329.79579606683876</v>
      </c>
      <c r="K19">
        <f>'weather indices calculation'!T137</f>
        <v>39.9</v>
      </c>
      <c r="L19">
        <f>'weather indices calculation'!U137</f>
        <v>-9.2446450887085128</v>
      </c>
      <c r="M19">
        <f>'weather indices calculation'!T168</f>
        <v>342.6</v>
      </c>
      <c r="N19">
        <f>'weather indices calculation'!U168</f>
        <v>-21.693350463103279</v>
      </c>
      <c r="O19">
        <f>'weather indices calculation'!T196</f>
        <v>15568.730000000001</v>
      </c>
      <c r="P19">
        <f>'weather indices calculation'!U196</f>
        <v>-7632.0512693446999</v>
      </c>
      <c r="Q19">
        <f>'weather indices calculation'!T224</f>
        <v>7636.39</v>
      </c>
      <c r="R19">
        <f>'weather indices calculation'!U224</f>
        <v>2520.1657379854728</v>
      </c>
      <c r="S19">
        <f>'weather indices calculation'!T252</f>
        <v>27540.2</v>
      </c>
      <c r="T19">
        <f>'weather indices calculation'!U252</f>
        <v>12398.773798075175</v>
      </c>
      <c r="U19">
        <f>'weather indices calculation'!T280</f>
        <v>1509.25</v>
      </c>
      <c r="V19">
        <f>'weather indices calculation'!U280</f>
        <v>-490.88951167448488</v>
      </c>
      <c r="W19">
        <f>'weather indices calculation'!T308</f>
        <v>12871.17</v>
      </c>
      <c r="X19">
        <f>'weather indices calculation'!U308</f>
        <v>-2996.9058268522858</v>
      </c>
      <c r="Y19">
        <f>'weather indices calculation'!T336</f>
        <v>5749.41</v>
      </c>
      <c r="Z19">
        <f>'weather indices calculation'!U336</f>
        <v>1925.8406329006236</v>
      </c>
      <c r="AA19">
        <f>'weather indices calculation'!T364</f>
        <v>19290.5</v>
      </c>
      <c r="AB19">
        <f>'weather indices calculation'!U364</f>
        <v>8225.7186080961328</v>
      </c>
      <c r="AC19">
        <f>'weather indices calculation'!T392</f>
        <v>1048.55</v>
      </c>
      <c r="AD19">
        <f>'weather indices calculation'!U392</f>
        <v>-347.70419044479803</v>
      </c>
      <c r="AE19">
        <f>'weather indices calculation'!T421</f>
        <v>8910.5500000000011</v>
      </c>
      <c r="AF19">
        <f>'weather indices calculation'!U421</f>
        <v>-2456.5058199402647</v>
      </c>
      <c r="AG19">
        <f>'weather indices calculation'!T450</f>
        <v>12087</v>
      </c>
      <c r="AH19">
        <f>'weather indices calculation'!U450</f>
        <v>4358.3635105020148</v>
      </c>
      <c r="AI19">
        <f>'weather indices calculation'!T478</f>
        <v>470.85999999999996</v>
      </c>
      <c r="AJ19">
        <f>'weather indices calculation'!U478</f>
        <v>152.30240174635549</v>
      </c>
      <c r="AK19">
        <f>'weather indices calculation'!T506</f>
        <v>4192.5200000000013</v>
      </c>
      <c r="AL19">
        <f>'weather indices calculation'!U506</f>
        <v>1387.2262103305898</v>
      </c>
      <c r="AM19">
        <f>'weather indices calculation'!T534</f>
        <v>1840.1000000000001</v>
      </c>
      <c r="AN19">
        <f>'weather indices calculation'!U534</f>
        <v>436.36145198673944</v>
      </c>
      <c r="AO19">
        <f>'weather indices calculation'!T562</f>
        <v>873.36</v>
      </c>
      <c r="AP19">
        <f>'weather indices calculation'!U562</f>
        <v>-200.56979671170325</v>
      </c>
      <c r="AQ19">
        <f>'weather indices calculation'!T590</f>
        <v>873.36</v>
      </c>
      <c r="AR19">
        <f>'weather indices calculation'!U590</f>
        <v>-200.56979671170325</v>
      </c>
    </row>
    <row r="20" spans="1:44" x14ac:dyDescent="0.25">
      <c r="A20" s="19">
        <v>0.48875820918185992</v>
      </c>
      <c r="B20" s="12">
        <v>19</v>
      </c>
      <c r="C20" s="13">
        <f>'weather indices calculation'!T20</f>
        <v>587.60000000000014</v>
      </c>
      <c r="D20">
        <f>'weather indices calculation'!U20</f>
        <v>-256.85414061227419</v>
      </c>
      <c r="E20">
        <f>'weather indices calculation'!T48</f>
        <v>404.6</v>
      </c>
      <c r="F20">
        <f>'weather indices calculation'!U48</f>
        <v>-182.7003248770086</v>
      </c>
      <c r="G20">
        <f>'weather indices calculation'!T77</f>
        <v>264.8</v>
      </c>
      <c r="H20">
        <f>'weather indices calculation'!U77</f>
        <v>88.936368561688298</v>
      </c>
      <c r="I20">
        <f>'weather indices calculation'!T108</f>
        <v>779</v>
      </c>
      <c r="J20">
        <f>'weather indices calculation'!U108</f>
        <v>357.26202270646138</v>
      </c>
      <c r="K20">
        <f>'weather indices calculation'!T138</f>
        <v>39.599999999999994</v>
      </c>
      <c r="L20">
        <f>'weather indices calculation'!U138</f>
        <v>-9.4991291400343911</v>
      </c>
      <c r="M20">
        <f>'weather indices calculation'!T169</f>
        <v>333.40000000000003</v>
      </c>
      <c r="N20">
        <f>'weather indices calculation'!U169</f>
        <v>-19.08498402020253</v>
      </c>
      <c r="O20">
        <f>'weather indices calculation'!T197</f>
        <v>14865.08</v>
      </c>
      <c r="P20">
        <f>'weather indices calculation'!U197</f>
        <v>-7093.9996843427498</v>
      </c>
      <c r="Q20">
        <f>'weather indices calculation'!T225</f>
        <v>9634.8899999999976</v>
      </c>
      <c r="R20">
        <f>'weather indices calculation'!U225</f>
        <v>3223.096870892573</v>
      </c>
      <c r="S20">
        <f>'weather indices calculation'!T253</f>
        <v>28466.899999999998</v>
      </c>
      <c r="T20">
        <f>'weather indices calculation'!U253</f>
        <v>13053.185836115807</v>
      </c>
      <c r="U20">
        <f>'weather indices calculation'!T281</f>
        <v>1451.7600000000002</v>
      </c>
      <c r="V20">
        <f>'weather indices calculation'!U281</f>
        <v>-488.91005326675588</v>
      </c>
      <c r="W20">
        <f>'weather indices calculation'!T309</f>
        <v>12285.81</v>
      </c>
      <c r="X20">
        <f>'weather indices calculation'!U309</f>
        <v>-2715.4030146433952</v>
      </c>
      <c r="Y20">
        <f>'weather indices calculation'!T337</f>
        <v>7194.4</v>
      </c>
      <c r="Z20">
        <f>'weather indices calculation'!U337</f>
        <v>2353.9473880983301</v>
      </c>
      <c r="AA20">
        <f>'weather indices calculation'!T365</f>
        <v>20010.200000000004</v>
      </c>
      <c r="AB20">
        <f>'weather indices calculation'!U365</f>
        <v>8546.4957529006915</v>
      </c>
      <c r="AC20">
        <f>'weather indices calculation'!T393</f>
        <v>1013.51</v>
      </c>
      <c r="AD20">
        <f>'weather indices calculation'!U393</f>
        <v>-341.74682441545878</v>
      </c>
      <c r="AE20">
        <f>'weather indices calculation'!T422</f>
        <v>8430.39</v>
      </c>
      <c r="AF20">
        <f>'weather indices calculation'!U422</f>
        <v>-2172.002078441169</v>
      </c>
      <c r="AG20">
        <f>'weather indices calculation'!T451</f>
        <v>15148.000000000002</v>
      </c>
      <c r="AH20">
        <f>'weather indices calculation'!U451</f>
        <v>5269.8239460389905</v>
      </c>
      <c r="AI20">
        <f>'weather indices calculation'!T479</f>
        <v>710.0100000000001</v>
      </c>
      <c r="AJ20">
        <f>'weather indices calculation'!U479</f>
        <v>248.39603757461884</v>
      </c>
      <c r="AK20">
        <f>'weather indices calculation'!T507</f>
        <v>5237.0100000000011</v>
      </c>
      <c r="AL20">
        <f>'weather indices calculation'!U507</f>
        <v>1785.2979354047595</v>
      </c>
      <c r="AM20">
        <f>'weather indices calculation'!T535</f>
        <v>2013.1</v>
      </c>
      <c r="AN20">
        <f>'weather indices calculation'!U535</f>
        <v>506.03213151680978</v>
      </c>
      <c r="AO20">
        <f>'weather indices calculation'!T563</f>
        <v>827.81999999999994</v>
      </c>
      <c r="AP20">
        <f>'weather indices calculation'!U563</f>
        <v>-207.0733868193872</v>
      </c>
      <c r="AQ20">
        <f>'weather indices calculation'!T591</f>
        <v>827.81999999999994</v>
      </c>
      <c r="AR20">
        <f>'weather indices calculation'!U591</f>
        <v>-207.0733868193872</v>
      </c>
    </row>
    <row r="21" spans="1:44" x14ac:dyDescent="0.25">
      <c r="A21" s="19">
        <v>0.49222413646582558</v>
      </c>
      <c r="B21" s="12">
        <v>20</v>
      </c>
      <c r="C21" s="13">
        <f>'weather indices calculation'!T21</f>
        <v>580.70000000000005</v>
      </c>
      <c r="D21">
        <f>'weather indices calculation'!U21</f>
        <v>-254.61193530724597</v>
      </c>
      <c r="E21">
        <f>'weather indices calculation'!T49</f>
        <v>405.2</v>
      </c>
      <c r="F21">
        <f>'weather indices calculation'!U49</f>
        <v>-184.10261754715046</v>
      </c>
      <c r="G21">
        <f>'weather indices calculation'!T78</f>
        <v>385.89999999999992</v>
      </c>
      <c r="H21">
        <f>'weather indices calculation'!U78</f>
        <v>99.851384455639462</v>
      </c>
      <c r="I21">
        <f>'weather indices calculation'!T109</f>
        <v>874</v>
      </c>
      <c r="J21">
        <f>'weather indices calculation'!U109</f>
        <v>396.45237793365169</v>
      </c>
      <c r="K21">
        <f>'weather indices calculation'!T139</f>
        <v>34.499999999999993</v>
      </c>
      <c r="L21">
        <f>'weather indices calculation'!U139</f>
        <v>-8.0404136187375048</v>
      </c>
      <c r="M21">
        <f>'weather indices calculation'!T170</f>
        <v>323.2</v>
      </c>
      <c r="N21">
        <f>'weather indices calculation'!U170</f>
        <v>-21.327095862194643</v>
      </c>
      <c r="O21">
        <f>'weather indices calculation'!T198</f>
        <v>14724.789999999999</v>
      </c>
      <c r="P21">
        <f>'weather indices calculation'!U198</f>
        <v>-7091.9855013178621</v>
      </c>
      <c r="Q21">
        <f>'weather indices calculation'!T226</f>
        <v>14066.679999999998</v>
      </c>
      <c r="R21">
        <f>'weather indices calculation'!U226</f>
        <v>3642.4349193209646</v>
      </c>
      <c r="S21">
        <f>'weather indices calculation'!T254</f>
        <v>31668.2</v>
      </c>
      <c r="T21">
        <f>'weather indices calculation'!U254</f>
        <v>14387.509669210873</v>
      </c>
      <c r="U21">
        <f>'weather indices calculation'!T282</f>
        <v>1254.83</v>
      </c>
      <c r="V21">
        <f>'weather indices calculation'!U282</f>
        <v>-406.92554153669499</v>
      </c>
      <c r="W21">
        <f>'weather indices calculation'!T310</f>
        <v>11748.12</v>
      </c>
      <c r="X21">
        <f>'weather indices calculation'!U310</f>
        <v>-2674.3358638617842</v>
      </c>
      <c r="Y21">
        <f>'weather indices calculation'!T338</f>
        <v>10467.01</v>
      </c>
      <c r="Z21">
        <f>'weather indices calculation'!U338</f>
        <v>2645.7741060655103</v>
      </c>
      <c r="AA21">
        <f>'weather indices calculation'!T366</f>
        <v>22416.2</v>
      </c>
      <c r="AB21">
        <f>'weather indices calculation'!U366</f>
        <v>9478.7847415824199</v>
      </c>
      <c r="AC21">
        <f>'weather indices calculation'!T394</f>
        <v>882.51</v>
      </c>
      <c r="AD21">
        <f>'weather indices calculation'!U394</f>
        <v>-285.6003349535614</v>
      </c>
      <c r="AE21">
        <f>'weather indices calculation'!T423</f>
        <v>8170.7</v>
      </c>
      <c r="AF21">
        <f>'weather indices calculation'!U423</f>
        <v>-2154.6074405207328</v>
      </c>
      <c r="AG21">
        <f>'weather indices calculation'!T452</f>
        <v>23199.3</v>
      </c>
      <c r="AH21">
        <f>'weather indices calculation'!U452</f>
        <v>6216.6732857540255</v>
      </c>
      <c r="AI21">
        <f>'weather indices calculation'!T480</f>
        <v>903.05000000000007</v>
      </c>
      <c r="AJ21">
        <f>'weather indices calculation'!U480</f>
        <v>260.11972935990201</v>
      </c>
      <c r="AK21">
        <f>'weather indices calculation'!T508</f>
        <v>7633.8500000000013</v>
      </c>
      <c r="AL21">
        <f>'weather indices calculation'!U508</f>
        <v>2029.0166032983743</v>
      </c>
      <c r="AM21">
        <f>'weather indices calculation'!T536</f>
        <v>1920.2</v>
      </c>
      <c r="AN21">
        <f>'weather indices calculation'!U536</f>
        <v>462.64881366903774</v>
      </c>
      <c r="AO21">
        <f>'weather indices calculation'!T564</f>
        <v>706.5200000000001</v>
      </c>
      <c r="AP21">
        <f>'weather indices calculation'!U564</f>
        <v>-168.74041170995943</v>
      </c>
      <c r="AQ21">
        <f>'weather indices calculation'!T592</f>
        <v>706.5200000000001</v>
      </c>
      <c r="AR21">
        <f>'weather indices calculation'!U592</f>
        <v>-168.74041170995943</v>
      </c>
    </row>
    <row r="22" spans="1:44" x14ac:dyDescent="0.25">
      <c r="A22" s="19">
        <v>0.39855943730133087</v>
      </c>
      <c r="B22" s="12">
        <v>21</v>
      </c>
      <c r="C22" s="13">
        <f>'weather indices calculation'!T22</f>
        <v>605.20000000000005</v>
      </c>
      <c r="D22">
        <f>'weather indices calculation'!U22</f>
        <v>-265.64780701176426</v>
      </c>
      <c r="E22">
        <f>'weather indices calculation'!T50</f>
        <v>413.9</v>
      </c>
      <c r="F22">
        <f>'weather indices calculation'!U50</f>
        <v>-186.45271528723435</v>
      </c>
      <c r="G22">
        <f>'weather indices calculation'!T79</f>
        <v>134</v>
      </c>
      <c r="H22">
        <f>'weather indices calculation'!U79</f>
        <v>44.244182886616684</v>
      </c>
      <c r="I22">
        <f>'weather indices calculation'!T110</f>
        <v>711</v>
      </c>
      <c r="J22">
        <f>'weather indices calculation'!U110</f>
        <v>335.2711555254927</v>
      </c>
      <c r="K22">
        <f>'weather indices calculation'!T140</f>
        <v>39.700000000000003</v>
      </c>
      <c r="L22">
        <f>'weather indices calculation'!U140</f>
        <v>-9.0630328744388287</v>
      </c>
      <c r="M22">
        <f>'weather indices calculation'!T171</f>
        <v>329.19999999999993</v>
      </c>
      <c r="N22">
        <f>'weather indices calculation'!U171</f>
        <v>-18.697311533388245</v>
      </c>
      <c r="O22">
        <f>'weather indices calculation'!T199</f>
        <v>15664.169999999998</v>
      </c>
      <c r="P22">
        <f>'weather indices calculation'!U199</f>
        <v>-7529.1068306936986</v>
      </c>
      <c r="Q22">
        <f>'weather indices calculation'!T227</f>
        <v>4936.6100000000006</v>
      </c>
      <c r="R22">
        <f>'weather indices calculation'!U227</f>
        <v>1588.7001850762674</v>
      </c>
      <c r="S22">
        <f>'weather indices calculation'!T255</f>
        <v>26821.600000000006</v>
      </c>
      <c r="T22">
        <f>'weather indices calculation'!U255</f>
        <v>12703.505371013644</v>
      </c>
      <c r="U22">
        <f>'weather indices calculation'!T283</f>
        <v>1502.84</v>
      </c>
      <c r="V22">
        <f>'weather indices calculation'!U283</f>
        <v>-481.58939921156866</v>
      </c>
      <c r="W22">
        <f>'weather indices calculation'!T311</f>
        <v>12480.529999999999</v>
      </c>
      <c r="X22">
        <f>'weather indices calculation'!U311</f>
        <v>-2771.2411630513247</v>
      </c>
      <c r="Y22">
        <f>'weather indices calculation'!T339</f>
        <v>3621.66</v>
      </c>
      <c r="Z22">
        <f>'weather indices calculation'!U339</f>
        <v>1163.7635170784672</v>
      </c>
      <c r="AA22">
        <f>'weather indices calculation'!T367</f>
        <v>18826</v>
      </c>
      <c r="AB22">
        <f>'weather indices calculation'!U367</f>
        <v>8327.4758975000659</v>
      </c>
      <c r="AC22">
        <f>'weather indices calculation'!T395</f>
        <v>1048.6699999999998</v>
      </c>
      <c r="AD22">
        <f>'weather indices calculation'!U395</f>
        <v>-345.21208491614175</v>
      </c>
      <c r="AE22">
        <f>'weather indices calculation'!T424</f>
        <v>8518.93</v>
      </c>
      <c r="AF22">
        <f>'weather indices calculation'!U424</f>
        <v>-2231.1536120934907</v>
      </c>
      <c r="AG22">
        <f>'weather indices calculation'!T453</f>
        <v>7672.7999999999993</v>
      </c>
      <c r="AH22">
        <f>'weather indices calculation'!U453</f>
        <v>2710.3383471738839</v>
      </c>
      <c r="AI22">
        <f>'weather indices calculation'!T481</f>
        <v>389.20999999999992</v>
      </c>
      <c r="AJ22">
        <f>'weather indices calculation'!U481</f>
        <v>139.80033783095573</v>
      </c>
      <c r="AK22">
        <f>'weather indices calculation'!T509</f>
        <v>2551.62</v>
      </c>
      <c r="AL22">
        <f>'weather indices calculation'!U509</f>
        <v>817.61344129246481</v>
      </c>
      <c r="AM22">
        <f>'weather indices calculation'!T537</f>
        <v>1891.1000000000004</v>
      </c>
      <c r="AN22">
        <f>'weather indices calculation'!U537</f>
        <v>490.06256497687809</v>
      </c>
      <c r="AO22">
        <f>'weather indices calculation'!T565</f>
        <v>819.20999999999992</v>
      </c>
      <c r="AP22">
        <f>'weather indices calculation'!U565</f>
        <v>-187.34718553495046</v>
      </c>
      <c r="AQ22">
        <f>'weather indices calculation'!T593</f>
        <v>819.20999999999992</v>
      </c>
      <c r="AR22">
        <f>'weather indices calculation'!U593</f>
        <v>-187.34718553495046</v>
      </c>
    </row>
    <row r="23" spans="1:44" x14ac:dyDescent="0.25">
      <c r="A23" s="19">
        <v>0.44322468305634849</v>
      </c>
      <c r="B23" s="12">
        <v>22</v>
      </c>
      <c r="C23" s="13">
        <f>'weather indices calculation'!T23</f>
        <v>577</v>
      </c>
      <c r="D23">
        <f>'weather indices calculation'!U23</f>
        <v>-253.81511162648272</v>
      </c>
      <c r="E23">
        <f>'weather indices calculation'!T51</f>
        <v>404.70000000000005</v>
      </c>
      <c r="F23">
        <f>'weather indices calculation'!U51</f>
        <v>-184.6680927956277</v>
      </c>
      <c r="G23">
        <f>'weather indices calculation'!T80</f>
        <v>323.00000000000006</v>
      </c>
      <c r="H23">
        <f>'weather indices calculation'!U80</f>
        <v>104.1176271362903</v>
      </c>
      <c r="I23">
        <f>'weather indices calculation'!T111</f>
        <v>835</v>
      </c>
      <c r="J23">
        <f>'weather indices calculation'!U111</f>
        <v>378.78829921434726</v>
      </c>
      <c r="K23">
        <f>'weather indices calculation'!T141</f>
        <v>36.299999999999997</v>
      </c>
      <c r="L23">
        <f>'weather indices calculation'!U141</f>
        <v>-9.1350986035632271</v>
      </c>
      <c r="M23">
        <f>'weather indices calculation'!T172</f>
        <v>309.29999999999995</v>
      </c>
      <c r="N23">
        <f>'weather indices calculation'!U172</f>
        <v>-19.242124210729219</v>
      </c>
      <c r="O23">
        <f>'weather indices calculation'!T200</f>
        <v>14644.329999999998</v>
      </c>
      <c r="P23">
        <f>'weather indices calculation'!U200</f>
        <v>-7128.1129078903787</v>
      </c>
      <c r="Q23">
        <f>'weather indices calculation'!T228</f>
        <v>11616.169999999998</v>
      </c>
      <c r="R23">
        <f>'weather indices calculation'!U228</f>
        <v>3691.6044218854877</v>
      </c>
      <c r="S23">
        <f>'weather indices calculation'!T256</f>
        <v>30088.7</v>
      </c>
      <c r="T23">
        <f>'weather indices calculation'!U256</f>
        <v>13753.334424453114</v>
      </c>
      <c r="U23">
        <f>'weather indices calculation'!T284</f>
        <v>1315.9900000000002</v>
      </c>
      <c r="V23">
        <f>'weather indices calculation'!U284</f>
        <v>-449.0954953614322</v>
      </c>
      <c r="W23">
        <f>'weather indices calculation'!T312</f>
        <v>11199.359999999999</v>
      </c>
      <c r="X23">
        <f>'weather indices calculation'!U312</f>
        <v>-2556.9515381875735</v>
      </c>
      <c r="Y23">
        <f>'weather indices calculation'!T340</f>
        <v>8725.51</v>
      </c>
      <c r="Z23">
        <f>'weather indices calculation'!U340</f>
        <v>2751.5114182692296</v>
      </c>
      <c r="AA23">
        <f>'weather indices calculation'!T368</f>
        <v>21436.400000000005</v>
      </c>
      <c r="AB23">
        <f>'weather indices calculation'!U368</f>
        <v>9202.9773253805724</v>
      </c>
      <c r="AC23">
        <f>'weather indices calculation'!T396</f>
        <v>930.7</v>
      </c>
      <c r="AD23">
        <f>'weather indices calculation'!U396</f>
        <v>-318.58952283208646</v>
      </c>
      <c r="AE23">
        <f>'weather indices calculation'!T425</f>
        <v>7840.13</v>
      </c>
      <c r="AF23">
        <f>'weather indices calculation'!U425</f>
        <v>-2122.5043402062684</v>
      </c>
      <c r="AG23">
        <f>'weather indices calculation'!T454</f>
        <v>19259.400000000001</v>
      </c>
      <c r="AH23">
        <f>'weather indices calculation'!U454</f>
        <v>6614.5383550025972</v>
      </c>
      <c r="AI23">
        <f>'weather indices calculation'!T482</f>
        <v>681.59</v>
      </c>
      <c r="AJ23">
        <f>'weather indices calculation'!U482</f>
        <v>210.56022583151272</v>
      </c>
      <c r="AK23">
        <f>'weather indices calculation'!T510</f>
        <v>5841.5700000000006</v>
      </c>
      <c r="AL23">
        <f>'weather indices calculation'!U510</f>
        <v>1918.3367967320025</v>
      </c>
      <c r="AM23">
        <f>'weather indices calculation'!T538</f>
        <v>1915.1</v>
      </c>
      <c r="AN23">
        <f>'weather indices calculation'!U538</f>
        <v>401.25413611890821</v>
      </c>
      <c r="AO23">
        <f>'weather indices calculation'!T566</f>
        <v>711.50999999999988</v>
      </c>
      <c r="AP23">
        <f>'weather indices calculation'!U566</f>
        <v>-187.46747467964158</v>
      </c>
      <c r="AQ23">
        <f>'weather indices calculation'!T594</f>
        <v>711.50999999999988</v>
      </c>
      <c r="AR23">
        <f>'weather indices calculation'!U594</f>
        <v>-187.46747467964158</v>
      </c>
    </row>
    <row r="24" spans="1:44" x14ac:dyDescent="0.25">
      <c r="A24" s="19">
        <v>0.55459884105316382</v>
      </c>
      <c r="B24" s="12">
        <v>23</v>
      </c>
      <c r="C24" s="13">
        <f>'weather indices calculation'!T24</f>
        <v>584.79999999999995</v>
      </c>
      <c r="D24">
        <f>'weather indices calculation'!U24</f>
        <v>-255.1844743979004</v>
      </c>
      <c r="E24">
        <f>'weather indices calculation'!T52</f>
        <v>422.2</v>
      </c>
      <c r="F24">
        <f>'weather indices calculation'!U52</f>
        <v>-189.71304808914115</v>
      </c>
      <c r="G24">
        <f>'weather indices calculation'!T81</f>
        <v>326.60000000000008</v>
      </c>
      <c r="H24">
        <f>'weather indices calculation'!U81</f>
        <v>109.90220550933535</v>
      </c>
      <c r="I24">
        <f>'weather indices calculation'!T112</f>
        <v>887</v>
      </c>
      <c r="J24">
        <f>'weather indices calculation'!U112</f>
        <v>397.16267380241669</v>
      </c>
      <c r="K24">
        <f>'weather indices calculation'!T142</f>
        <v>34.199999999999996</v>
      </c>
      <c r="L24">
        <f>'weather indices calculation'!U142</f>
        <v>-7.9972759558661064</v>
      </c>
      <c r="M24">
        <f>'weather indices calculation'!T173</f>
        <v>312.10000000000002</v>
      </c>
      <c r="N24">
        <f>'weather indices calculation'!U173</f>
        <v>-21.067697594502384</v>
      </c>
      <c r="O24">
        <f>'weather indices calculation'!T201</f>
        <v>15498.18</v>
      </c>
      <c r="P24">
        <f>'weather indices calculation'!U201</f>
        <v>-7384.1398990600665</v>
      </c>
      <c r="Q24">
        <f>'weather indices calculation'!T229</f>
        <v>11841.28</v>
      </c>
      <c r="R24">
        <f>'weather indices calculation'!U229</f>
        <v>3879.5046502213308</v>
      </c>
      <c r="S24">
        <f>'weather indices calculation'!T257</f>
        <v>32273.599999999999</v>
      </c>
      <c r="T24">
        <f>'weather indices calculation'!U257</f>
        <v>14481.355243440603</v>
      </c>
      <c r="U24">
        <f>'weather indices calculation'!T285</f>
        <v>1263.9299999999998</v>
      </c>
      <c r="V24">
        <f>'weather indices calculation'!U285</f>
        <v>-413.97379426561616</v>
      </c>
      <c r="W24">
        <f>'weather indices calculation'!T313</f>
        <v>11449.69</v>
      </c>
      <c r="X24">
        <f>'weather indices calculation'!U313</f>
        <v>-2648.3409441641015</v>
      </c>
      <c r="Y24">
        <f>'weather indices calculation'!T341</f>
        <v>9078.0399999999991</v>
      </c>
      <c r="Z24">
        <f>'weather indices calculation'!U341</f>
        <v>2975.4007504385841</v>
      </c>
      <c r="AA24">
        <f>'weather indices calculation'!T369</f>
        <v>23490.300000000003</v>
      </c>
      <c r="AB24">
        <f>'weather indices calculation'!U369</f>
        <v>9838.3242271917206</v>
      </c>
      <c r="AC24">
        <f>'weather indices calculation'!T397</f>
        <v>925.03999999999985</v>
      </c>
      <c r="AD24">
        <f>'weather indices calculation'!U397</f>
        <v>-305.6204727986995</v>
      </c>
      <c r="AE24">
        <f>'weather indices calculation'!T426</f>
        <v>8269.4399999999987</v>
      </c>
      <c r="AF24">
        <f>'weather indices calculation'!U426</f>
        <v>-2217.6911175345972</v>
      </c>
      <c r="AG24">
        <f>'weather indices calculation'!T455</f>
        <v>20319.500000000004</v>
      </c>
      <c r="AH24">
        <f>'weather indices calculation'!U455</f>
        <v>7514.5359734936455</v>
      </c>
      <c r="AI24">
        <f>'weather indices calculation'!T483</f>
        <v>759.88</v>
      </c>
      <c r="AJ24">
        <f>'weather indices calculation'!U483</f>
        <v>255.58470520792989</v>
      </c>
      <c r="AK24">
        <f>'weather indices calculation'!T511</f>
        <v>5993.1000000000013</v>
      </c>
      <c r="AL24">
        <f>'weather indices calculation'!U511</f>
        <v>1966.0034949184303</v>
      </c>
      <c r="AM24">
        <f>'weather indices calculation'!T539</f>
        <v>1885</v>
      </c>
      <c r="AN24">
        <f>'weather indices calculation'!U539</f>
        <v>475.175798600696</v>
      </c>
      <c r="AO24">
        <f>'weather indices calculation'!T567</f>
        <v>675.94</v>
      </c>
      <c r="AP24">
        <f>'weather indices calculation'!U567</f>
        <v>-164.3393013584915</v>
      </c>
      <c r="AQ24">
        <f>'weather indices calculation'!T595</f>
        <v>675.94</v>
      </c>
      <c r="AR24">
        <f>'weather indices calculation'!U595</f>
        <v>-164.3393013584915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9">
        <v>0.61828404831320283</v>
      </c>
      <c r="B2" s="14"/>
      <c r="C2" s="14"/>
      <c r="D2" s="19">
        <v>0.56791527449958623</v>
      </c>
    </row>
    <row r="3" spans="1:4" x14ac:dyDescent="0.25">
      <c r="A3" s="19">
        <v>0.17360531188729939</v>
      </c>
      <c r="B3" s="14"/>
      <c r="C3" s="14"/>
      <c r="D3" s="19">
        <v>0.65434212942099379</v>
      </c>
    </row>
    <row r="4" spans="1:4" x14ac:dyDescent="0.25">
      <c r="A4" s="19">
        <v>6.8763865185063736E-2</v>
      </c>
      <c r="B4" s="14"/>
      <c r="C4" s="14"/>
      <c r="D4" s="19">
        <v>0.48875820918185992</v>
      </c>
    </row>
    <row r="5" spans="1:4" x14ac:dyDescent="0.25">
      <c r="A5" s="19">
        <v>0.12372639466440721</v>
      </c>
      <c r="B5" s="14"/>
      <c r="C5" s="14"/>
      <c r="D5" s="19">
        <v>0.49222413646582558</v>
      </c>
    </row>
    <row r="6" spans="1:4" x14ac:dyDescent="0.25">
      <c r="A6" s="19">
        <v>0.72755697926108032</v>
      </c>
      <c r="B6" s="14"/>
      <c r="C6" s="14"/>
      <c r="D6" s="19">
        <v>0.39855943730133087</v>
      </c>
    </row>
    <row r="7" spans="1:4" x14ac:dyDescent="0.25">
      <c r="A7" s="19">
        <v>1.7772717230596674E-2</v>
      </c>
      <c r="B7" s="14"/>
      <c r="D7" s="19">
        <v>0.44322468305634849</v>
      </c>
    </row>
    <row r="8" spans="1:4" x14ac:dyDescent="0.25">
      <c r="A8" s="19">
        <v>0.86579230414645392</v>
      </c>
      <c r="B8" s="14"/>
      <c r="C8" s="14"/>
      <c r="D8" s="19">
        <v>0.55459884105316382</v>
      </c>
    </row>
    <row r="9" spans="1:4" x14ac:dyDescent="0.25">
      <c r="A9" s="19">
        <v>0.19355939411622169</v>
      </c>
      <c r="B9" s="14"/>
      <c r="C9" s="14"/>
      <c r="D9" s="14"/>
    </row>
    <row r="10" spans="1:4" x14ac:dyDescent="0.25">
      <c r="A10" s="19">
        <v>0.12841472591055464</v>
      </c>
      <c r="B10" s="14"/>
      <c r="C10" s="14"/>
      <c r="D10" s="14"/>
    </row>
    <row r="11" spans="1:4" x14ac:dyDescent="0.25">
      <c r="A11" s="19">
        <v>0.35980000139404233</v>
      </c>
      <c r="B11" s="14"/>
      <c r="C11" s="14"/>
      <c r="D11" s="14"/>
    </row>
    <row r="12" spans="1:4" x14ac:dyDescent="0.25">
      <c r="A12" s="19">
        <v>0.60441533294287797</v>
      </c>
      <c r="B12" s="14"/>
      <c r="C12" s="14"/>
      <c r="D12" s="14"/>
    </row>
    <row r="13" spans="1:4" x14ac:dyDescent="0.25">
      <c r="A13" s="19">
        <v>0.78291061602626255</v>
      </c>
      <c r="B13" s="14"/>
      <c r="C13" s="14"/>
      <c r="D13" s="14"/>
    </row>
    <row r="14" spans="1:4" x14ac:dyDescent="0.25">
      <c r="A14" s="19">
        <v>2.1049274437888694E-2</v>
      </c>
      <c r="B14" s="14"/>
      <c r="C14" s="14"/>
      <c r="D14" s="14"/>
    </row>
    <row r="15" spans="1:4" x14ac:dyDescent="0.25">
      <c r="A15" s="19">
        <v>0.61982849555106045</v>
      </c>
      <c r="B15" s="14"/>
      <c r="C15" s="14"/>
      <c r="D15" s="14"/>
    </row>
    <row r="16" spans="1:4" x14ac:dyDescent="0.25">
      <c r="A16" s="19">
        <v>0.72728059931913547</v>
      </c>
      <c r="B16" s="14"/>
      <c r="C16" s="14"/>
      <c r="D16" s="14"/>
    </row>
    <row r="17" spans="1:4" x14ac:dyDescent="0.25">
      <c r="A17" s="19">
        <v>0.54321977627239182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2024-04-25T16:47:03Z</dcterms:modified>
</cp:coreProperties>
</file>